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Escritorio\TRABAJO 2023\CM-011-2023 INTERVENTORIA MI CALLE - REDES HUMEDAS\DOCUMENTOS PLIEGO DEFINITIVO\ADENDA 1\"/>
    </mc:Choice>
  </mc:AlternateContent>
  <bookViews>
    <workbookView xWindow="0" yWindow="0" windowWidth="20490" windowHeight="7005"/>
  </bookViews>
  <sheets>
    <sheet name="INTERVENTORI" sheetId="1" r:id="rId1"/>
    <sheet name="FM"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s>
  <definedNames>
    <definedName name="\a">#REF!</definedName>
    <definedName name="\b">'[1]CUAD-DIURNA'!#REF!</definedName>
    <definedName name="\c">#REF!</definedName>
    <definedName name="\m">#REF!</definedName>
    <definedName name="\q">#REF!</definedName>
    <definedName name="\w">#N/A</definedName>
    <definedName name="\z">#REF!</definedName>
    <definedName name="_________APU221">#REF!</definedName>
    <definedName name="_________PJ50" localSheetId="0">#REF!</definedName>
    <definedName name="_________PJ50">#REF!</definedName>
    <definedName name="_________pj51">#REF!</definedName>
    <definedName name="________APU221">#REF!</definedName>
    <definedName name="________APU465">[2]!absc</definedName>
    <definedName name="________PJ50" localSheetId="0">#REF!</definedName>
    <definedName name="________PJ50">#REF!</definedName>
    <definedName name="________pj51">#REF!</definedName>
    <definedName name="________rc">#REF!</definedName>
    <definedName name="_______APU221">#REF!</definedName>
    <definedName name="_______APU465">[2]!absc</definedName>
    <definedName name="_______PJ50" localSheetId="0">#REF!</definedName>
    <definedName name="_______PJ50">#REF!</definedName>
    <definedName name="_______pj51">#REF!</definedName>
    <definedName name="_______rc">#REF!</definedName>
    <definedName name="______APU221">#REF!</definedName>
    <definedName name="______APU465">[2]!absc</definedName>
    <definedName name="______PJ50" localSheetId="0">#REF!</definedName>
    <definedName name="______PJ50">#REF!</definedName>
    <definedName name="______pj51">#REF!</definedName>
    <definedName name="______rc">#REF!</definedName>
    <definedName name="_____A1" localSheetId="0">#REF!</definedName>
    <definedName name="_____A1">#REF!</definedName>
    <definedName name="_____APU221">#REF!</definedName>
    <definedName name="_____APU465">[2]!absc</definedName>
    <definedName name="_____CON123" localSheetId="0">#REF!</definedName>
    <definedName name="_____CON123">#REF!</definedName>
    <definedName name="_____EQP1" localSheetId="0">#REF!</definedName>
    <definedName name="_____EQP1">#REF!</definedName>
    <definedName name="_____EQP2" localSheetId="0">#REF!</definedName>
    <definedName name="_____EQP2">#REF!</definedName>
    <definedName name="_____eqp27" localSheetId="0">#REF!</definedName>
    <definedName name="_____eqp27">#REF!</definedName>
    <definedName name="_____EQP3" localSheetId="0">#REF!</definedName>
    <definedName name="_____EQP3">#REF!</definedName>
    <definedName name="_____EQP4" localSheetId="0">#REF!</definedName>
    <definedName name="_____EQP4">#REF!</definedName>
    <definedName name="_____M14" localSheetId="0">#REF!</definedName>
    <definedName name="_____M14">#REF!</definedName>
    <definedName name="_____MAT1111" localSheetId="0">#REF!</definedName>
    <definedName name="_____MAT1111">#REF!</definedName>
    <definedName name="_____MAT170" localSheetId="0">#REF!</definedName>
    <definedName name="_____MAT170">#REF!</definedName>
    <definedName name="_____MAT171" localSheetId="0">#REF!</definedName>
    <definedName name="_____MAT171">#REF!</definedName>
    <definedName name="_____MAT832" localSheetId="0">#REF!</definedName>
    <definedName name="_____MAT832">#REF!</definedName>
    <definedName name="_____MAY88">'[3]Base Datos'!$B$11</definedName>
    <definedName name="_____PJ50" localSheetId="0">#REF!</definedName>
    <definedName name="_____PJ50">#REF!</definedName>
    <definedName name="_____pj51">#REF!</definedName>
    <definedName name="_____rc">#REF!</definedName>
    <definedName name="____A1" localSheetId="0">#REF!</definedName>
    <definedName name="____A1">#REF!</definedName>
    <definedName name="____APU221">#REF!</definedName>
    <definedName name="____APU465">[2]!absc</definedName>
    <definedName name="____CON123" localSheetId="0">#REF!</definedName>
    <definedName name="____CON123">#REF!</definedName>
    <definedName name="____EQP1" localSheetId="0">#REF!</definedName>
    <definedName name="____EQP1">#REF!</definedName>
    <definedName name="____EQP2" localSheetId="0">#REF!</definedName>
    <definedName name="____EQP2">#REF!</definedName>
    <definedName name="____eqp27" localSheetId="0">#REF!</definedName>
    <definedName name="____eqp27">#REF!</definedName>
    <definedName name="____EQP3" localSheetId="0">#REF!</definedName>
    <definedName name="____EQP3">#REF!</definedName>
    <definedName name="____EQP4" localSheetId="0">#REF!</definedName>
    <definedName name="____EQP4">#REF!</definedName>
    <definedName name="____EST10">#REF!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M14" localSheetId="0">#REF!</definedName>
    <definedName name="____M14">#REF!</definedName>
    <definedName name="____MAT1111" localSheetId="0">#REF!</definedName>
    <definedName name="____MAT1111">#REF!</definedName>
    <definedName name="____MAT170" localSheetId="0">#REF!</definedName>
    <definedName name="____MAT170">#REF!</definedName>
    <definedName name="____MAT171" localSheetId="0">#REF!</definedName>
    <definedName name="____MAT171">#REF!</definedName>
    <definedName name="____MAT832" localSheetId="0">#REF!</definedName>
    <definedName name="____MAT832">#REF!</definedName>
    <definedName name="____MAY88">'[3]Base Datos'!$B$11</definedName>
    <definedName name="____PJ50" localSheetId="0">#REF!</definedName>
    <definedName name="____PJ50">#REF!</definedName>
    <definedName name="____pj51">#REF!</definedName>
    <definedName name="____rc">#REF!</definedName>
    <definedName name="___A1" localSheetId="0">#REF!</definedName>
    <definedName name="___A1">#REF!</definedName>
    <definedName name="___APU221">#REF!</definedName>
    <definedName name="___APU465">[2]!absc</definedName>
    <definedName name="___CON123" localSheetId="0">#REF!</definedName>
    <definedName name="___CON123">#REF!</definedName>
    <definedName name="___EQP1" localSheetId="0">#REF!</definedName>
    <definedName name="___EQP1">#REF!</definedName>
    <definedName name="___EQP2" localSheetId="0">#REF!</definedName>
    <definedName name="___EQP2">#REF!</definedName>
    <definedName name="___eqp27" localSheetId="0">#REF!</definedName>
    <definedName name="___eqp27">#REF!</definedName>
    <definedName name="___EQP3" localSheetId="0">#REF!</definedName>
    <definedName name="___EQP3">#REF!</definedName>
    <definedName name="___EQP4" localSheetId="0">#REF!</definedName>
    <definedName name="___EQP4">#REF!</definedName>
    <definedName name="___EST11">#REF!</definedName>
    <definedName name="___EST3">#REF!</definedName>
    <definedName name="___M14" localSheetId="0">#REF!</definedName>
    <definedName name="___M14">#REF!</definedName>
    <definedName name="___MAT1111" localSheetId="0">#REF!</definedName>
    <definedName name="___MAT1111">#REF!</definedName>
    <definedName name="___MAT170" localSheetId="0">#REF!</definedName>
    <definedName name="___MAT170">#REF!</definedName>
    <definedName name="___MAT171" localSheetId="0">#REF!</definedName>
    <definedName name="___MAT171">#REF!</definedName>
    <definedName name="___MAT832" localSheetId="0">#REF!</definedName>
    <definedName name="___MAT832">#REF!</definedName>
    <definedName name="___MAY88">'[3]Base Datos'!$B$11</definedName>
    <definedName name="___PJ50" localSheetId="0">#REF!</definedName>
    <definedName name="___PJ50">#REF!</definedName>
    <definedName name="___pj51">#REF!</definedName>
    <definedName name="___rc">#REF!</definedName>
    <definedName name="__1Sin_nombre">#REF!</definedName>
    <definedName name="__A1" localSheetId="0">#REF!</definedName>
    <definedName name="__A1">#REF!</definedName>
    <definedName name="__APU221">#REF!</definedName>
    <definedName name="__APU465">[2]!absc</definedName>
    <definedName name="__CON123" localSheetId="0">#REF!</definedName>
    <definedName name="__CON123">#REF!</definedName>
    <definedName name="__EQP1" localSheetId="0">#REF!</definedName>
    <definedName name="__EQP1">#REF!</definedName>
    <definedName name="__EQP2" localSheetId="0">#REF!</definedName>
    <definedName name="__EQP2">#REF!</definedName>
    <definedName name="__eqp27" localSheetId="0">#REF!</definedName>
    <definedName name="__eqp27">#REF!</definedName>
    <definedName name="__EQP3" localSheetId="0">#REF!</definedName>
    <definedName name="__EQP3">#REF!</definedName>
    <definedName name="__EQP4" localSheetId="0">#REF!</definedName>
    <definedName name="__EQP4">#REF!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inf1">#REF!</definedName>
    <definedName name="__M14" localSheetId="0">#REF!</definedName>
    <definedName name="__M14">#REF!</definedName>
    <definedName name="__MAT1111" localSheetId="0">#REF!</definedName>
    <definedName name="__MAT1111">#REF!</definedName>
    <definedName name="__MAT170" localSheetId="0">#REF!</definedName>
    <definedName name="__MAT170">#REF!</definedName>
    <definedName name="__MAT171" localSheetId="0">#REF!</definedName>
    <definedName name="__MAT171">#REF!</definedName>
    <definedName name="__MAT832" localSheetId="0">#REF!</definedName>
    <definedName name="__MAT832">#REF!</definedName>
    <definedName name="__MAY88">'[3]Base Datos'!$B$11</definedName>
    <definedName name="__PJ50" localSheetId="0">#REF!</definedName>
    <definedName name="__PJ50">#REF!</definedName>
    <definedName name="__pj51">#REF!</definedName>
    <definedName name="__rc">#REF!</definedName>
    <definedName name="__xlnm.Print_Area_1">#REF!</definedName>
    <definedName name="__xlnm.Print_Area_2">#REF!</definedName>
    <definedName name="__xlnm.Print_Titles_1">#REF!</definedName>
    <definedName name="_1Sin_nombre">#REF!</definedName>
    <definedName name="_A1" localSheetId="0">#REF!</definedName>
    <definedName name="_A1">#REF!</definedName>
    <definedName name="_APU1">[4]APU!$G$41</definedName>
    <definedName name="_APU10">[4]APU!$G$499</definedName>
    <definedName name="_APU101" localSheetId="0">#REF!</definedName>
    <definedName name="_APU101">#REF!</definedName>
    <definedName name="_APU1010" localSheetId="0">#REF!</definedName>
    <definedName name="_APU1010">#REF!</definedName>
    <definedName name="_APU1011" localSheetId="0">#REF!</definedName>
    <definedName name="_APU1011">#REF!</definedName>
    <definedName name="_APU1012" localSheetId="0">#REF!</definedName>
    <definedName name="_APU1012">#REF!</definedName>
    <definedName name="_APU1013" localSheetId="0">#REF!</definedName>
    <definedName name="_APU1013">#REF!</definedName>
    <definedName name="_APU1014" localSheetId="0">#REF!</definedName>
    <definedName name="_APU1014">#REF!</definedName>
    <definedName name="_APU102" localSheetId="0">#REF!</definedName>
    <definedName name="_APU102">#REF!</definedName>
    <definedName name="_APU103" localSheetId="0">#REF!</definedName>
    <definedName name="_APU103">#REF!</definedName>
    <definedName name="_APU104" localSheetId="0">#REF!</definedName>
    <definedName name="_APU104">#REF!</definedName>
    <definedName name="_APU105" localSheetId="0">#REF!</definedName>
    <definedName name="_APU105">#REF!</definedName>
    <definedName name="_APU106" localSheetId="0">#REF!</definedName>
    <definedName name="_APU106">#REF!</definedName>
    <definedName name="_APU107" localSheetId="0">#REF!</definedName>
    <definedName name="_APU107">#REF!</definedName>
    <definedName name="_APU108" localSheetId="0">#REF!</definedName>
    <definedName name="_APU108">#REF!</definedName>
    <definedName name="_APU109" localSheetId="0">#REF!</definedName>
    <definedName name="_APU109">#REF!</definedName>
    <definedName name="_APU11" localSheetId="0">#REF!</definedName>
    <definedName name="_APU11">[4]APU!$G$543</definedName>
    <definedName name="_APU110" localSheetId="0">#REF!</definedName>
    <definedName name="_APU110">#REF!</definedName>
    <definedName name="_APU1101" localSheetId="0">#REF!</definedName>
    <definedName name="_APU1101">#REF!</definedName>
    <definedName name="_APU1102" localSheetId="0">#REF!</definedName>
    <definedName name="_APU1102">#REF!</definedName>
    <definedName name="_APU1103" localSheetId="0">#REF!</definedName>
    <definedName name="_APU1103">#REF!</definedName>
    <definedName name="_APU1104" localSheetId="0">#REF!</definedName>
    <definedName name="_APU1104">#REF!</definedName>
    <definedName name="_APU1105" localSheetId="0">#REF!</definedName>
    <definedName name="_APU1105">#REF!</definedName>
    <definedName name="_APU1106" localSheetId="0">#REF!</definedName>
    <definedName name="_APU1106">#REF!</definedName>
    <definedName name="_APU1107" localSheetId="0">#REF!</definedName>
    <definedName name="_APU1107">#REF!</definedName>
    <definedName name="_APU1108" localSheetId="0">#REF!</definedName>
    <definedName name="_APU1108">#REF!</definedName>
    <definedName name="_APU1109" localSheetId="0">#REF!</definedName>
    <definedName name="_APU1109">#REF!</definedName>
    <definedName name="_APU1110" localSheetId="0">#REF!</definedName>
    <definedName name="_APU1110">#REF!</definedName>
    <definedName name="_APU1111" localSheetId="0">#REF!</definedName>
    <definedName name="_APU1111">#REF!</definedName>
    <definedName name="_APU1112" localSheetId="0">#REF!</definedName>
    <definedName name="_APU1112">#REF!</definedName>
    <definedName name="_APU1113" localSheetId="0">#REF!</definedName>
    <definedName name="_APU1113">#REF!</definedName>
    <definedName name="_APU1114" localSheetId="0">#REF!</definedName>
    <definedName name="_APU1114">#REF!</definedName>
    <definedName name="_APU1115" localSheetId="0">#REF!</definedName>
    <definedName name="_APU1115">#REF!</definedName>
    <definedName name="_APU1116" localSheetId="0">#REF!</definedName>
    <definedName name="_APU1116">#REF!</definedName>
    <definedName name="_APU1117" localSheetId="0">#REF!</definedName>
    <definedName name="_APU1117">#REF!</definedName>
    <definedName name="_APU12" localSheetId="0">#REF!</definedName>
    <definedName name="_APU12">#REF!</definedName>
    <definedName name="_APU1201" localSheetId="0">#REF!</definedName>
    <definedName name="_APU1201">#REF!</definedName>
    <definedName name="_APU1202" localSheetId="0">#REF!</definedName>
    <definedName name="_APU1202">#REF!</definedName>
    <definedName name="_APU1203" localSheetId="0">#REF!</definedName>
    <definedName name="_APU1203">#REF!</definedName>
    <definedName name="_APU1204" localSheetId="0">#REF!</definedName>
    <definedName name="_APU1204">#REF!</definedName>
    <definedName name="_APU1205" localSheetId="0">#REF!</definedName>
    <definedName name="_APU1205">#REF!</definedName>
    <definedName name="_APU1206" localSheetId="0">#REF!</definedName>
    <definedName name="_APU1206">#REF!</definedName>
    <definedName name="_APU1207" localSheetId="0">#REF!</definedName>
    <definedName name="_APU1207">#REF!</definedName>
    <definedName name="_APU1208" localSheetId="0">#REF!</definedName>
    <definedName name="_APU1208">#REF!</definedName>
    <definedName name="_APU1209" localSheetId="0">#REF!</definedName>
    <definedName name="_APU1209">#REF!</definedName>
    <definedName name="_APU1210" localSheetId="0">#REF!</definedName>
    <definedName name="_APU1210">#REF!</definedName>
    <definedName name="_APU1211" localSheetId="0">#REF!</definedName>
    <definedName name="_APU1211">#REF!</definedName>
    <definedName name="_APU1212" localSheetId="0">#REF!</definedName>
    <definedName name="_APU1212">#REF!</definedName>
    <definedName name="_APU1213" localSheetId="0">#REF!</definedName>
    <definedName name="_APU1213">#REF!</definedName>
    <definedName name="_APU1214" localSheetId="0">#REF!</definedName>
    <definedName name="_APU1214">#REF!</definedName>
    <definedName name="_APU1215" localSheetId="0">#REF!</definedName>
    <definedName name="_APU1215">#REF!</definedName>
    <definedName name="_APU1216" localSheetId="0">#REF!</definedName>
    <definedName name="_APU1216">#REF!</definedName>
    <definedName name="_APU1217" localSheetId="0">#REF!</definedName>
    <definedName name="_APU1217">#REF!</definedName>
    <definedName name="_APU1218" localSheetId="0">#REF!</definedName>
    <definedName name="_APU1218">#REF!</definedName>
    <definedName name="_APU1219" localSheetId="0">#REF!</definedName>
    <definedName name="_APU1219">#REF!</definedName>
    <definedName name="_APU1220" localSheetId="0">#REF!</definedName>
    <definedName name="_APU1220">#REF!</definedName>
    <definedName name="_APU13" localSheetId="0">#REF!</definedName>
    <definedName name="_APU13">[4]APU!$G$633</definedName>
    <definedName name="_APU1301" localSheetId="0">#REF!</definedName>
    <definedName name="_APU1301">#REF!</definedName>
    <definedName name="_APU1302" localSheetId="0">#REF!</definedName>
    <definedName name="_APU1302">#REF!</definedName>
    <definedName name="_APU1303" localSheetId="0">#REF!</definedName>
    <definedName name="_APU1303">#REF!</definedName>
    <definedName name="_APU1304" localSheetId="0">#REF!</definedName>
    <definedName name="_APU1304">#REF!</definedName>
    <definedName name="_APU1305" localSheetId="0">#REF!</definedName>
    <definedName name="_APU1305">#REF!</definedName>
    <definedName name="_APU1306" localSheetId="0">#REF!</definedName>
    <definedName name="_APU1306">#REF!</definedName>
    <definedName name="_APU1307" localSheetId="0">#REF!</definedName>
    <definedName name="_APU1307">#REF!</definedName>
    <definedName name="_APU1308" localSheetId="0">#REF!</definedName>
    <definedName name="_APU1308">#REF!</definedName>
    <definedName name="_APU1309" localSheetId="0">#REF!</definedName>
    <definedName name="_APU1309">#REF!</definedName>
    <definedName name="_APU1310" localSheetId="0">#REF!</definedName>
    <definedName name="_APU1310">#REF!</definedName>
    <definedName name="_APU1311" localSheetId="0">#REF!</definedName>
    <definedName name="_APU1311">#REF!</definedName>
    <definedName name="_APU1312" localSheetId="0">#REF!</definedName>
    <definedName name="_APU1312">#REF!</definedName>
    <definedName name="_APU1313" localSheetId="0">#REF!</definedName>
    <definedName name="_APU1313">#REF!</definedName>
    <definedName name="_APU1314" localSheetId="0">#REF!</definedName>
    <definedName name="_APU1314">#REF!</definedName>
    <definedName name="_APU1315" localSheetId="0">#REF!</definedName>
    <definedName name="_APU1315">#REF!</definedName>
    <definedName name="_APU1316" localSheetId="0">#REF!</definedName>
    <definedName name="_APU1316">#REF!</definedName>
    <definedName name="_APU1317" localSheetId="0">#REF!</definedName>
    <definedName name="_APU1317">#REF!</definedName>
    <definedName name="_APU1318" localSheetId="0">#REF!</definedName>
    <definedName name="_APU1318">#REF!</definedName>
    <definedName name="_APU1319" localSheetId="0">#REF!</definedName>
    <definedName name="_APU1319">#REF!</definedName>
    <definedName name="_APU1320" localSheetId="0">#REF!</definedName>
    <definedName name="_APU1320">#REF!</definedName>
    <definedName name="_APU1321" localSheetId="0">#REF!</definedName>
    <definedName name="_APU1321">#REF!</definedName>
    <definedName name="_APU1322" localSheetId="0">#REF!</definedName>
    <definedName name="_APU1322">#REF!</definedName>
    <definedName name="_APU1323" localSheetId="0">#REF!</definedName>
    <definedName name="_APU1323">#REF!</definedName>
    <definedName name="_APU1324" localSheetId="0">#REF!</definedName>
    <definedName name="_APU1324">#REF!</definedName>
    <definedName name="_APU1325" localSheetId="0">#REF!</definedName>
    <definedName name="_APU1325">#REF!</definedName>
    <definedName name="_APU1326" localSheetId="0">#REF!</definedName>
    <definedName name="_APU1326">#REF!</definedName>
    <definedName name="_APU1327" localSheetId="0">#REF!</definedName>
    <definedName name="_APU1327">#REF!</definedName>
    <definedName name="_APU1328" localSheetId="0">#REF!</definedName>
    <definedName name="_APU1328">#REF!</definedName>
    <definedName name="_APU1329" localSheetId="0">#REF!</definedName>
    <definedName name="_APU1329">#REF!</definedName>
    <definedName name="_APU1330" localSheetId="0">#REF!</definedName>
    <definedName name="_APU1330">#REF!</definedName>
    <definedName name="_APU1331" localSheetId="0">#REF!</definedName>
    <definedName name="_APU1331">#REF!</definedName>
    <definedName name="_APU1332" localSheetId="0">#REF!</definedName>
    <definedName name="_APU1332">#REF!</definedName>
    <definedName name="_APU1333" localSheetId="0">#REF!</definedName>
    <definedName name="_APU1333">#REF!</definedName>
    <definedName name="_APU1334" localSheetId="0">#REF!</definedName>
    <definedName name="_APU1334">#REF!</definedName>
    <definedName name="_APU1335" localSheetId="0">#REF!</definedName>
    <definedName name="_APU1335">#REF!</definedName>
    <definedName name="_APU14" localSheetId="0">#REF!</definedName>
    <definedName name="_APU14">[4]APU!$G$1439</definedName>
    <definedName name="_APU1401" localSheetId="0">#REF!</definedName>
    <definedName name="_APU1401">#REF!</definedName>
    <definedName name="_APU1402" localSheetId="0">#REF!</definedName>
    <definedName name="_APU1402">#REF!</definedName>
    <definedName name="_APU1403" localSheetId="0">#REF!</definedName>
    <definedName name="_APU1403">#REF!</definedName>
    <definedName name="_APU1404" localSheetId="0">#REF!</definedName>
    <definedName name="_APU1404">#REF!</definedName>
    <definedName name="_APU15" localSheetId="0">#REF!</definedName>
    <definedName name="_APU15">[4]APU!$G$1482</definedName>
    <definedName name="_APU1501" localSheetId="0">#REF!</definedName>
    <definedName name="_APU1501">#REF!</definedName>
    <definedName name="_APU1502" localSheetId="0">#REF!</definedName>
    <definedName name="_APU1502">#REF!</definedName>
    <definedName name="_APU1503" localSheetId="0">#REF!</definedName>
    <definedName name="_APU1503">#REF!</definedName>
    <definedName name="_APU1504" localSheetId="0">#REF!</definedName>
    <definedName name="_APU1504">#REF!</definedName>
    <definedName name="_APU1505" localSheetId="0">#REF!</definedName>
    <definedName name="_APU1505">#REF!</definedName>
    <definedName name="_APU1506" localSheetId="0">#REF!</definedName>
    <definedName name="_APU1506">#REF!</definedName>
    <definedName name="_APU1507" localSheetId="0">#REF!</definedName>
    <definedName name="_APU1507">#REF!</definedName>
    <definedName name="_APU1508" localSheetId="0">#REF!</definedName>
    <definedName name="_APU1508">#REF!</definedName>
    <definedName name="_APU1509" localSheetId="0">#REF!</definedName>
    <definedName name="_APU1509">#REF!</definedName>
    <definedName name="_APU16" localSheetId="0">#REF!</definedName>
    <definedName name="_APU16">#REF!</definedName>
    <definedName name="_APU17" localSheetId="0">#REF!</definedName>
    <definedName name="_APU17">#REF!</definedName>
    <definedName name="_APU18" localSheetId="0">#REF!</definedName>
    <definedName name="_APU18">[4]APU!$G$885</definedName>
    <definedName name="_APU19" localSheetId="0">#REF!</definedName>
    <definedName name="_APU19">#REF!</definedName>
    <definedName name="_APU2">[4]APU!$G$84</definedName>
    <definedName name="_APU20">[4]APU!$G$675</definedName>
    <definedName name="_APU21" localSheetId="0">#REF!</definedName>
    <definedName name="_APU21">[4]APU!$G$759</definedName>
    <definedName name="_APU22" localSheetId="0">#REF!</definedName>
    <definedName name="_APU22">[4]APU!$G$843</definedName>
    <definedName name="_APU221">#REF!</definedName>
    <definedName name="_APU23" localSheetId="0">#REF!</definedName>
    <definedName name="_APU23">[4]APU!$G$928</definedName>
    <definedName name="_APU24" localSheetId="0">#REF!</definedName>
    <definedName name="_APU24">#REF!</definedName>
    <definedName name="_APU25" localSheetId="0">#REF!</definedName>
    <definedName name="_APU25">[4]APU!$G$1053</definedName>
    <definedName name="_APU26" localSheetId="0">#REF!</definedName>
    <definedName name="_APU26">[4]APU!$G$1096</definedName>
    <definedName name="_APU27" localSheetId="0">#REF!</definedName>
    <definedName name="_APU27">[4]APU!$G$1139</definedName>
    <definedName name="_APU28" localSheetId="0">#REF!</definedName>
    <definedName name="_APU28">[4]APU!$G$1181</definedName>
    <definedName name="_APU3">[4]APU!$G$126</definedName>
    <definedName name="_APU30">[4]APU!$G$1267</definedName>
    <definedName name="_APU31" localSheetId="0">#REF!</definedName>
    <definedName name="_APU31">[4]APU!$G$1353</definedName>
    <definedName name="_APU310" localSheetId="0">#REF!</definedName>
    <definedName name="_APU310">#REF!</definedName>
    <definedName name="_APU311" localSheetId="0">#REF!</definedName>
    <definedName name="_APU311">#REF!</definedName>
    <definedName name="_APU312" localSheetId="0">#REF!</definedName>
    <definedName name="_APU312">#REF!</definedName>
    <definedName name="_APU313" localSheetId="0">#REF!</definedName>
    <definedName name="_APU313">#REF!</definedName>
    <definedName name="_APU314" localSheetId="0">#REF!</definedName>
    <definedName name="_APU314">#REF!</definedName>
    <definedName name="_APU315" localSheetId="0">#REF!</definedName>
    <definedName name="_APU315">#REF!</definedName>
    <definedName name="_APU32" localSheetId="0">#REF!</definedName>
    <definedName name="_APU32">#REF!</definedName>
    <definedName name="_APU33" localSheetId="0">#REF!</definedName>
    <definedName name="_APU33">#REF!</definedName>
    <definedName name="_APU34" localSheetId="0">#REF!</definedName>
    <definedName name="_APU34">#REF!</definedName>
    <definedName name="_APU35" localSheetId="0">#REF!</definedName>
    <definedName name="_APU35">#REF!</definedName>
    <definedName name="_APU36" localSheetId="0">#REF!</definedName>
    <definedName name="_APU36">#REF!</definedName>
    <definedName name="_APU37" localSheetId="0">#REF!</definedName>
    <definedName name="_APU37">#REF!</definedName>
    <definedName name="_APU38" localSheetId="0">#REF!</definedName>
    <definedName name="_APU38">[4]APU!$G$1734</definedName>
    <definedName name="_APU39" localSheetId="0">#REF!</definedName>
    <definedName name="_APU39">#REF!</definedName>
    <definedName name="_APU4">[4]APU!$G$212</definedName>
    <definedName name="_APU41" localSheetId="0">#REF!</definedName>
    <definedName name="_APU41">[4]APU!$G$1863</definedName>
    <definedName name="_APU410" localSheetId="0">#REF!</definedName>
    <definedName name="_APU410">#REF!</definedName>
    <definedName name="_APU411" localSheetId="0">#REF!</definedName>
    <definedName name="_APU411">#REF!</definedName>
    <definedName name="_APU412" localSheetId="0">#REF!</definedName>
    <definedName name="_APU412">#REF!</definedName>
    <definedName name="_APU413" localSheetId="0">#REF!</definedName>
    <definedName name="_APU413">#REF!</definedName>
    <definedName name="_APU414" localSheetId="0">#REF!</definedName>
    <definedName name="_APU414">#REF!</definedName>
    <definedName name="_APU415" localSheetId="0">#REF!</definedName>
    <definedName name="_APU415">#REF!</definedName>
    <definedName name="_APU416" localSheetId="0">#REF!</definedName>
    <definedName name="_APU416">#REF!</definedName>
    <definedName name="_APU417" localSheetId="0">#REF!</definedName>
    <definedName name="_APU417">#REF!</definedName>
    <definedName name="_APU42" localSheetId="0">#REF!</definedName>
    <definedName name="_APU42">[4]APU!$G$1906</definedName>
    <definedName name="_APU43" localSheetId="0">#REF!</definedName>
    <definedName name="_APU43">[4]APU!$G$1949</definedName>
    <definedName name="_APU44" localSheetId="0">#REF!</definedName>
    <definedName name="_APU44">[4]APU!$G$1991</definedName>
    <definedName name="_APU45" localSheetId="0">#REF!</definedName>
    <definedName name="_APU45">[4]APU!$G$2032</definedName>
    <definedName name="_APU46" localSheetId="0">#REF!</definedName>
    <definedName name="_APU46">[4]APU!$G$2075</definedName>
    <definedName name="_APU465">[2]!absc</definedName>
    <definedName name="_APU47" localSheetId="0">#REF!</definedName>
    <definedName name="_APU47">[4]APU!$G$2117</definedName>
    <definedName name="_APU48" localSheetId="0">#REF!</definedName>
    <definedName name="_APU48">[4]APU!$G$2159</definedName>
    <definedName name="_APU49" localSheetId="0">#REF!</definedName>
    <definedName name="_APU49">[4]APU!$G$2201</definedName>
    <definedName name="_APU5">[4]APU!$G$253</definedName>
    <definedName name="_APU51" localSheetId="0">#REF!</definedName>
    <definedName name="_APU51">#REF!</definedName>
    <definedName name="_APU510" localSheetId="0">#REF!</definedName>
    <definedName name="_APU510">#REF!</definedName>
    <definedName name="_APU511" localSheetId="0">#REF!</definedName>
    <definedName name="_APU511">#REF!</definedName>
    <definedName name="_APU512" localSheetId="0">#REF!</definedName>
    <definedName name="_APU512">#REF!</definedName>
    <definedName name="_APU513" localSheetId="0">#REF!</definedName>
    <definedName name="_APU513">#REF!</definedName>
    <definedName name="_APU514" localSheetId="0">#REF!</definedName>
    <definedName name="_APU514">#REF!</definedName>
    <definedName name="_APU515" localSheetId="0">#REF!</definedName>
    <definedName name="_APU515">#REF!</definedName>
    <definedName name="_APU516" localSheetId="0">#REF!</definedName>
    <definedName name="_APU516">#REF!</definedName>
    <definedName name="_APU517" localSheetId="0">#REF!</definedName>
    <definedName name="_APU517">#REF!</definedName>
    <definedName name="_APU518" localSheetId="0">#REF!</definedName>
    <definedName name="_APU518">#REF!</definedName>
    <definedName name="_APU519" localSheetId="0">#REF!</definedName>
    <definedName name="_APU519">#REF!</definedName>
    <definedName name="_APU52" localSheetId="0">#REF!</definedName>
    <definedName name="_APU52">[4]APU!$G$2326</definedName>
    <definedName name="_APU520" localSheetId="0">#REF!</definedName>
    <definedName name="_APU520">#REF!</definedName>
    <definedName name="_APU521" localSheetId="0">#REF!</definedName>
    <definedName name="_APU521">#REF!</definedName>
    <definedName name="_APU522" localSheetId="0">#REF!</definedName>
    <definedName name="_APU522">#REF!</definedName>
    <definedName name="_APU523" localSheetId="0">#REF!</definedName>
    <definedName name="_APU523">#REF!</definedName>
    <definedName name="_APU524" localSheetId="0">#REF!</definedName>
    <definedName name="_APU524">#REF!</definedName>
    <definedName name="_APU525" localSheetId="0">#REF!</definedName>
    <definedName name="_APU525">#REF!</definedName>
    <definedName name="_APU526" localSheetId="0">#REF!</definedName>
    <definedName name="_APU526">#REF!</definedName>
    <definedName name="_APU527" localSheetId="0">#REF!</definedName>
    <definedName name="_APU527">#REF!</definedName>
    <definedName name="_APU528" localSheetId="0">#REF!</definedName>
    <definedName name="_APU528">#REF!</definedName>
    <definedName name="_APU529" localSheetId="0">#REF!</definedName>
    <definedName name="_APU529">#REF!</definedName>
    <definedName name="_APU53" localSheetId="0">#REF!</definedName>
    <definedName name="_APU53">[4]APU!$G$2367</definedName>
    <definedName name="_APU530" localSheetId="0">#REF!</definedName>
    <definedName name="_APU530">#REF!</definedName>
    <definedName name="_APU531" localSheetId="0">#REF!</definedName>
    <definedName name="_APU531">#REF!</definedName>
    <definedName name="_APU532" localSheetId="0">#REF!</definedName>
    <definedName name="_APU532">#REF!</definedName>
    <definedName name="_APU533" localSheetId="0">#REF!</definedName>
    <definedName name="_APU533">#REF!</definedName>
    <definedName name="_APU54" localSheetId="0">#REF!</definedName>
    <definedName name="_APU54">[4]APU!$G$2409</definedName>
    <definedName name="_APU55" localSheetId="0">#REF!</definedName>
    <definedName name="_APU55">#REF!</definedName>
    <definedName name="_APU56" localSheetId="0">#REF!</definedName>
    <definedName name="_APU56">#REF!</definedName>
    <definedName name="_APU57" localSheetId="0">#REF!</definedName>
    <definedName name="_APU57">#REF!</definedName>
    <definedName name="_APU58" localSheetId="0">#REF!</definedName>
    <definedName name="_APU58">#REF!</definedName>
    <definedName name="_APU59" localSheetId="0">#REF!</definedName>
    <definedName name="_APU59">[4]APU!$G$2620</definedName>
    <definedName name="_APU6">[4]APU!$G$292</definedName>
    <definedName name="_APU60">[4]APU!$G$2662</definedName>
    <definedName name="_APU61" localSheetId="0">#REF!</definedName>
    <definedName name="_APU61">[4]APU!$G$2706</definedName>
    <definedName name="_APU610" localSheetId="0">#REF!</definedName>
    <definedName name="_APU610">#REF!</definedName>
    <definedName name="_APU611" localSheetId="0">#REF!</definedName>
    <definedName name="_APU611">#REF!</definedName>
    <definedName name="_APU612" localSheetId="0">#REF!</definedName>
    <definedName name="_APU612">#REF!</definedName>
    <definedName name="_APU613" localSheetId="0">#REF!</definedName>
    <definedName name="_APU613">#REF!</definedName>
    <definedName name="_APU614" localSheetId="0">#REF!</definedName>
    <definedName name="_APU614">#REF!</definedName>
    <definedName name="_APU62" localSheetId="0">#REF!</definedName>
    <definedName name="_APU62">#REF!</definedName>
    <definedName name="_APU63" localSheetId="0">#REF!</definedName>
    <definedName name="_APU63">#REF!</definedName>
    <definedName name="_APU64" localSheetId="0">#REF!</definedName>
    <definedName name="_APU64">[4]APU!$G$2828</definedName>
    <definedName name="_APU65" localSheetId="0">#REF!</definedName>
    <definedName name="_APU65">[4]APU!$G$2870</definedName>
    <definedName name="_APU66" localSheetId="0">#REF!</definedName>
    <definedName name="_APU66">[4]APU!$G$2911</definedName>
    <definedName name="_APU67" localSheetId="0">#REF!</definedName>
    <definedName name="_APU67">#REF!</definedName>
    <definedName name="_APU68" localSheetId="0">#REF!</definedName>
    <definedName name="_APU68">#REF!</definedName>
    <definedName name="_APU69" localSheetId="0">#REF!</definedName>
    <definedName name="_APU69">#REF!</definedName>
    <definedName name="_APU7">[4]APU!$G$334</definedName>
    <definedName name="_APU71" localSheetId="0">#REF!</definedName>
    <definedName name="_APU71">#REF!</definedName>
    <definedName name="_APU72" localSheetId="0">#REF!</definedName>
    <definedName name="_APU72">[4]APU!$G$3173</definedName>
    <definedName name="_APU73" localSheetId="0">#REF!</definedName>
    <definedName name="_APU73">#REF!</definedName>
    <definedName name="_APU74" localSheetId="0">#REF!</definedName>
    <definedName name="_APU74">[4]APU!$G$3251</definedName>
    <definedName name="_APU75" localSheetId="0">#REF!</definedName>
    <definedName name="_APU75">[4]APU!$G$3290</definedName>
    <definedName name="_APU76" localSheetId="0">#REF!</definedName>
    <definedName name="_APU76">[4]APU!$G$3329</definedName>
    <definedName name="_APU77" localSheetId="0">#REF!</definedName>
    <definedName name="_APU77">[4]APU!$G$169</definedName>
    <definedName name="_APU78" localSheetId="0">#REF!</definedName>
    <definedName name="_APU78">[4]APU!$G$1012</definedName>
    <definedName name="_apu79">[4]APU!$G$1310</definedName>
    <definedName name="_APU8">[4]APU!$G$376</definedName>
    <definedName name="_APU80">[4]APU!$G$3411</definedName>
    <definedName name="_APU81" localSheetId="0">#REF!</definedName>
    <definedName name="_APU81">[4]APU!$G$3454</definedName>
    <definedName name="_APU810" localSheetId="0">#REF!</definedName>
    <definedName name="_APU810">#REF!</definedName>
    <definedName name="_APU811" localSheetId="0">#REF!</definedName>
    <definedName name="_APU811">#REF!</definedName>
    <definedName name="_APU812" localSheetId="0">#REF!</definedName>
    <definedName name="_APU812">#REF!</definedName>
    <definedName name="_APU813" localSheetId="0">#REF!</definedName>
    <definedName name="_APU813">#REF!</definedName>
    <definedName name="_APU814" localSheetId="0">#REF!</definedName>
    <definedName name="_APU814">#REF!</definedName>
    <definedName name="_APU82" localSheetId="0">#REF!</definedName>
    <definedName name="_APU82">[4]APU!$G$3496</definedName>
    <definedName name="_APU83" localSheetId="0">#REF!</definedName>
    <definedName name="_APU83">[4]APU!$G$3538</definedName>
    <definedName name="_APU84" localSheetId="0">#REF!</definedName>
    <definedName name="_APU84">[4]APU!$G$3622</definedName>
    <definedName name="_APU85" localSheetId="0">#REF!</definedName>
    <definedName name="_APU85">[4]APU!$G$3580</definedName>
    <definedName name="_APU86" localSheetId="0">#REF!</definedName>
    <definedName name="_APU86">[4]APU!$G$3368</definedName>
    <definedName name="_APU87" localSheetId="0">#REF!</definedName>
    <definedName name="_APU87">#REF!</definedName>
    <definedName name="_APU88" localSheetId="0">#REF!</definedName>
    <definedName name="_APU88">#REF!</definedName>
    <definedName name="_APU89" localSheetId="0">#REF!</definedName>
    <definedName name="_APU89">#REF!</definedName>
    <definedName name="_APU9">[4]APU!$G$457</definedName>
    <definedName name="_APU91" localSheetId="0">#REF!</definedName>
    <definedName name="_APU91">#REF!</definedName>
    <definedName name="_APU910" localSheetId="0">#REF!</definedName>
    <definedName name="_APU910">#REF!</definedName>
    <definedName name="_APU911" localSheetId="0">#REF!</definedName>
    <definedName name="_APU911">#REF!</definedName>
    <definedName name="_APU912" localSheetId="0">#REF!</definedName>
    <definedName name="_APU912">#REF!</definedName>
    <definedName name="_APU913" localSheetId="0">#REF!</definedName>
    <definedName name="_APU913">#REF!</definedName>
    <definedName name="_APU914" localSheetId="0">#REF!</definedName>
    <definedName name="_APU914">#REF!</definedName>
    <definedName name="_APU915" localSheetId="0">#REF!</definedName>
    <definedName name="_APU915">#REF!</definedName>
    <definedName name="_APU92" localSheetId="0">#REF!</definedName>
    <definedName name="_APU92">#REF!</definedName>
    <definedName name="_APU93" localSheetId="0">#REF!</definedName>
    <definedName name="_APU93">#REF!</definedName>
    <definedName name="_APU94" localSheetId="0">#REF!</definedName>
    <definedName name="_APU94">#REF!</definedName>
    <definedName name="_APU95" localSheetId="0">#REF!</definedName>
    <definedName name="_APU95">#REF!</definedName>
    <definedName name="_APU96" localSheetId="0">#REF!</definedName>
    <definedName name="_APU96">#REF!</definedName>
    <definedName name="_APU97" localSheetId="0">#REF!</definedName>
    <definedName name="_APU97">#REF!</definedName>
    <definedName name="_APU98" localSheetId="0">#REF!</definedName>
    <definedName name="_APU98">#REF!</definedName>
    <definedName name="_APU99" localSheetId="0">#REF!</definedName>
    <definedName name="_APU99">#REF!</definedName>
    <definedName name="_AQ1" localSheetId="0">#REF!</definedName>
    <definedName name="_AQ1">#REF!</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14" localSheetId="0">#REF!</definedName>
    <definedName name="_CAP14">#REF!</definedName>
    <definedName name="_CAP15" localSheetId="0">#REF!</definedName>
    <definedName name="_CAP15">#REF!</definedName>
    <definedName name="_CAP16" localSheetId="0">#REF!</definedName>
    <definedName name="_CAP16">#REF!</definedName>
    <definedName name="_CAP17" localSheetId="0">#REF!</definedName>
    <definedName name="_CAP17">#REF!</definedName>
    <definedName name="_CAP18" localSheetId="0">#REF!</definedName>
    <definedName name="_CAP18">#REF!</definedName>
    <definedName name="_CAP19" localSheetId="0">#REF!</definedName>
    <definedName name="_CAP19">#REF!</definedName>
    <definedName name="_CAP2" localSheetId="0">#REF!</definedName>
    <definedName name="_CAP2">#REF!</definedName>
    <definedName name="_CAP20" localSheetId="0">#REF!</definedName>
    <definedName name="_CAP20">#REF!</definedName>
    <definedName name="_CAP3" localSheetId="0">#REF!</definedName>
    <definedName name="_CAP3">#REF!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N123" localSheetId="0">#REF!</definedName>
    <definedName name="_CON123">#REF!</definedName>
    <definedName name="_EQP1" localSheetId="0">#REF!</definedName>
    <definedName name="_EQP1">#REF!</definedName>
    <definedName name="_EQP2" localSheetId="0">#REF!</definedName>
    <definedName name="_EQP2">#REF!</definedName>
    <definedName name="_eqp27" localSheetId="0">#REF!</definedName>
    <definedName name="_eqp27">#REF!</definedName>
    <definedName name="_EQP3" localSheetId="0">#REF!</definedName>
    <definedName name="_EQP3">#REF!</definedName>
    <definedName name="_EQP4" localSheetId="0">#REF!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inf1">#REF!</definedName>
    <definedName name="_IPC2002" localSheetId="0">#REF!</definedName>
    <definedName name="_IPC2002">#REF!</definedName>
    <definedName name="_M14" localSheetId="0">#REF!</definedName>
    <definedName name="_M14">#REF!</definedName>
    <definedName name="_MAT1111" localSheetId="0">#REF!</definedName>
    <definedName name="_MAT1111">#REF!</definedName>
    <definedName name="_MAT170" localSheetId="0">#REF!</definedName>
    <definedName name="_MAT170">#REF!</definedName>
    <definedName name="_MAT171" localSheetId="0">#REF!</definedName>
    <definedName name="_MAT171">#REF!</definedName>
    <definedName name="_MAT832" localSheetId="0">#REF!</definedName>
    <definedName name="_MAT832">#REF!</definedName>
    <definedName name="_MAY88">'[3]Base Datos'!$B$11</definedName>
    <definedName name="_NOM1" localSheetId="0">#REF!</definedName>
    <definedName name="_NOM1">#REF!</definedName>
    <definedName name="_NOM10" localSheetId="0">#REF!</definedName>
    <definedName name="_NOM10">#REF!</definedName>
    <definedName name="_NOM11" localSheetId="0">#REF!</definedName>
    <definedName name="_NOM11">#REF!</definedName>
    <definedName name="_NOM12" localSheetId="0">#REF!</definedName>
    <definedName name="_NOM12">#REF!</definedName>
    <definedName name="_NOM13" localSheetId="0">#REF!</definedName>
    <definedName name="_NOM13">#REF!</definedName>
    <definedName name="_NOM14" localSheetId="0">#REF!</definedName>
    <definedName name="_NOM14">#REF!</definedName>
    <definedName name="_NOM15" localSheetId="0">#REF!</definedName>
    <definedName name="_NOM15">#REF!</definedName>
    <definedName name="_NOM16" localSheetId="0">#REF!</definedName>
    <definedName name="_NOM16">#REF!</definedName>
    <definedName name="_NOM17" localSheetId="0">#REF!</definedName>
    <definedName name="_NOM17">#REF!</definedName>
    <definedName name="_NOM18" localSheetId="0">#REF!</definedName>
    <definedName name="_NOM18">#REF!</definedName>
    <definedName name="_NOM19" localSheetId="0">#REF!</definedName>
    <definedName name="_NOM19">#REF!</definedName>
    <definedName name="_NOM2" localSheetId="0">#REF!</definedName>
    <definedName name="_NOM2">#REF!</definedName>
    <definedName name="_NOM20" localSheetId="0">#REF!</definedName>
    <definedName name="_NOM20">#REF!</definedName>
    <definedName name="_NOM3" localSheetId="0">#REF!</definedName>
    <definedName name="_NOM3">#REF!</definedName>
    <definedName name="_NOM4" localSheetId="0">#REF!</definedName>
    <definedName name="_NOM4">#REF!</definedName>
    <definedName name="_NOM5" localSheetId="0">#REF!</definedName>
    <definedName name="_NOM5">#REF!</definedName>
    <definedName name="_NOM6" localSheetId="0">#REF!</definedName>
    <definedName name="_NOM6">#REF!</definedName>
    <definedName name="_NOM7" localSheetId="0">#REF!</definedName>
    <definedName name="_NOM7">#REF!</definedName>
    <definedName name="_NOM8" localSheetId="0">#REF!</definedName>
    <definedName name="_NOM8">#REF!</definedName>
    <definedName name="_NOM9" localSheetId="0">#REF!</definedName>
    <definedName name="_NOM9">#REF!</definedName>
    <definedName name="_PJ50" localSheetId="0">#REF!</definedName>
    <definedName name="_PJ50">#REF!</definedName>
    <definedName name="_pj51">#REF!</definedName>
    <definedName name="_rc">#REF!</definedName>
    <definedName name="_TC212">[5]FLEXIBLE!#REF!</definedName>
    <definedName name="_V1">#REF!</definedName>
    <definedName name="A" localSheetId="0">#REF!</definedName>
    <definedName name="a">[6]Insumos!$A$29:$A$664</definedName>
    <definedName name="A.1" localSheetId="0">#REF!</definedName>
    <definedName name="A.1">#REF!</definedName>
    <definedName name="A_impresión_IM" localSheetId="0">#REF!</definedName>
    <definedName name="A_impresión_IM">#REF!</definedName>
    <definedName name="A0">#REF!</definedName>
    <definedName name="AA">#REF!</definedName>
    <definedName name="AAA">'[7]PU (2)'!#REF!</definedName>
    <definedName name="AAAA">'[7]PU (2)'!$F$10</definedName>
    <definedName name="AAAAAAAAAAAAAAAAAAFFFFFFFFFFFFFFF">#REF!</definedName>
    <definedName name="AALALAJSHSHYDTD">#REF!</definedName>
    <definedName name="absc">[2]!absc</definedName>
    <definedName name="AC">#N/A</definedName>
    <definedName name="AccessDatabase" hidden="1">"A:\SAIN.mdb"</definedName>
    <definedName name="ACT">'[1]CUAD-DIURNA'!#REF!</definedName>
    <definedName name="ACTIVIDAD" localSheetId="0">#REF!</definedName>
    <definedName name="ACTIVIDAD">#REF!</definedName>
    <definedName name="ad">#REF!</definedName>
    <definedName name="addddddddddddaaaaaaaaaaaaggggggggggggggg">#REF!</definedName>
    <definedName name="ADMON" localSheetId="0">10%</definedName>
    <definedName name="ADMON">'[8]Formulario N° 4'!$F$129</definedName>
    <definedName name="adoq">[9]!absc</definedName>
    <definedName name="ah">#REF!</definedName>
    <definedName name="ahe">#REF!</definedName>
    <definedName name="AIU">'[10]Itemes Renovación'!#REF!</definedName>
    <definedName name="aj">#REF!</definedName>
    <definedName name="alalallalla">#REF!</definedName>
    <definedName name="ANABANCO" localSheetId="0">'[11]ANALISIS RESUMIDOS'!$A$2:$D$2609</definedName>
    <definedName name="ANABANCO">'[12]ANALISIS RESUMIDOS'!$A$2:$D$2609</definedName>
    <definedName name="ANALISIS__DE__PRECIOS__UNITARIOS">#REF!</definedName>
    <definedName name="ANTI" localSheetId="0">#REF!</definedName>
    <definedName name="ANTI">#REF!</definedName>
    <definedName name="ANTIC">'[13]1'!#REF!</definedName>
    <definedName name="ao">#REF!</definedName>
    <definedName name="APR">[14]dts!$B$25</definedName>
    <definedName name="APU">[15]APU!$E$46:$O$7802</definedName>
    <definedName name="APU221.1">#REF!</definedName>
    <definedName name="APU221.2">#REF!</definedName>
    <definedName name="AREA" localSheetId="0">#REF!</definedName>
    <definedName name="AREA">#REF!</definedName>
    <definedName name="_xlnm.Extract">'[16]AC2-AG96'!#REF!</definedName>
    <definedName name="_xlnm.Print_Area" localSheetId="0">INTERVENTORI!$A$1:$I$30</definedName>
    <definedName name="_xlnm.Print_Area">#REF!</definedName>
    <definedName name="AREAPRIVADA" localSheetId="0">#REF!</definedName>
    <definedName name="AREAPRIVADA">#REF!</definedName>
    <definedName name="ARELAL">[4]APU!$G$1096</definedName>
    <definedName name="ARENA">[8]MATERIALES!$D$2</definedName>
    <definedName name="as">#REF!</definedName>
    <definedName name="ASD">[17]FLEXIBLE!#REF!</definedName>
    <definedName name="ass" hidden="1">#REF!</definedName>
    <definedName name="au">#REF!</definedName>
    <definedName name="aur">#REF!</definedName>
    <definedName name="AUXILIARES">[18]AUXILIARES!$A$2:$A$4</definedName>
    <definedName name="AUXILIARESTOTAL">[18]AUXILIARES!$A$2:$D$4</definedName>
    <definedName name="av">#REF!</definedName>
    <definedName name="AWSXDUJHOLÑH">'[1]CUAD-DIURNA'!#REF!</definedName>
    <definedName name="ax">#REF!</definedName>
    <definedName name="B" localSheetId="0">#REF!</definedName>
    <definedName name="B">#N/A</definedName>
    <definedName name="_xlnm.Database" localSheetId="0">#REF!</definedName>
    <definedName name="_xlnm.Database">#REF!</definedName>
    <definedName name="BB">'[7]PU (2)'!#REF!</definedName>
    <definedName name="BBA" localSheetId="0">#REF!</definedName>
    <definedName name="BBA">#REF!</definedName>
    <definedName name="BBBBBBBBBBBBBBBHHHHHHHHHHH">#REF!</definedName>
    <definedName name="BD">#REF!</definedName>
    <definedName name="bgh">#REF!</definedName>
    <definedName name="BHT">#REF!</definedName>
    <definedName name="bimestre">'[19]ESTADO RED'!$E$8</definedName>
    <definedName name="bl">#REF!</definedName>
    <definedName name="BNGTRHY">[20]Insumos!$A$22:$A$828</definedName>
    <definedName name="bnm">#REF!</definedName>
    <definedName name="bny">#REF!</definedName>
    <definedName name="bonny">[4]APU!$G$1181</definedName>
    <definedName name="bonny2">[4]APU!$G$3251</definedName>
    <definedName name="BUENO">'[21]ESTADO VÍA-CRIT.TECNICO'!#REF!&lt;2.5</definedName>
    <definedName name="BuiltIn_Print_Area">"#REF!"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scar" localSheetId="0">#REF!</definedName>
    <definedName name="Buscar">#REF!</definedName>
    <definedName name="bw">#REF!</definedName>
    <definedName name="C_">#REF!</definedName>
    <definedName name="C_2">#REF!</definedName>
    <definedName name="CANT">#REF!</definedName>
    <definedName name="CARGADOR">[8]EQUIPO!$D$10</definedName>
    <definedName name="CARLOS">'[3]Base Datos'!$B$46</definedName>
    <definedName name="Category">#REF!</definedName>
    <definedName name="CategoryArea">'[22]Civil work'!$16:$19,'[22]Civil work'!$29:$39,'[22]Civil work'!$49:$60,'[22]Civil work'!$70:$71,'[22]Civil work'!$81:$87</definedName>
    <definedName name="causa">#REF!</definedName>
    <definedName name="cc" hidden="1">#REF!</definedName>
    <definedName name="CCCCCC">'[23]A. P. U.'!#REF!</definedName>
    <definedName name="ccto210" localSheetId="0">#REF!</definedName>
    <definedName name="ccto210">#REF!</definedName>
    <definedName name="cd">#REF!</definedName>
    <definedName name="CDIRECTO" localSheetId="0">#REF!</definedName>
    <definedName name="CDIRECTO">#REF!</definedName>
    <definedName name="CEMENTO">[24]Insum!$A$3:$H$63</definedName>
    <definedName name="CIP">#REF!</definedName>
    <definedName name="clase">#REF!</definedName>
    <definedName name="co">#REF!</definedName>
    <definedName name="cod">#REF!</definedName>
    <definedName name="Compilado" localSheetId="0">#REF!</definedName>
    <definedName name="Compilado">#REF!</definedName>
    <definedName name="COMPRESOR">[8]EQUIPO!$D$5</definedName>
    <definedName name="CONC">'[25]Base Datos'!$B$217</definedName>
    <definedName name="CONCRE">'[25]Base Datos'!$B$46</definedName>
    <definedName name="CONCRETO">'[25]Base Datos'!$B$43</definedName>
    <definedName name="CONCRETO123" localSheetId="0">#REF!</definedName>
    <definedName name="CONCRETO123">#REF!</definedName>
    <definedName name="CONSTRUCCION_DE_DOS_GALPONES">#REF!</definedName>
    <definedName name="Consulta_PRECIOS_BASICOS" localSheetId="0">#REF!</definedName>
    <definedName name="Consulta_PRECIOS_BASICOS">#REF!</definedName>
    <definedName name="CONTAB">[14]dts!$B$11</definedName>
    <definedName name="CONTRATISTA">[14]dts!$B$4</definedName>
    <definedName name="CONTRATO">[14]dts!$B$3</definedName>
    <definedName name="cp">#REF!</definedName>
    <definedName name="CPM">[18]AUXILIARES!$A$2:$D$4</definedName>
    <definedName name="CR">[20]Insumos!$A$22:$A$828</definedName>
    <definedName name="CRGAPR">[14]dts!$B$26</definedName>
    <definedName name="CRGELB">[14]dts!$B$22</definedName>
    <definedName name="CRGRVS">[14]dts!$B$24</definedName>
    <definedName name="_xlnm.Criteria">'[16]AC2-AG96'!#REF!</definedName>
    <definedName name="CRITICA">#REF!</definedName>
    <definedName name="CRONO">[18]INSUMOS!$A$2:$L$116</definedName>
    <definedName name="CUADRIA" localSheetId="0">#REF!</definedName>
    <definedName name="CUADRIA">#REF!</definedName>
    <definedName name="CUADRIB" localSheetId="0">#REF!</definedName>
    <definedName name="CUADRIB">#REF!</definedName>
    <definedName name="CUADRIC" localSheetId="0">#REF!</definedName>
    <definedName name="CUADRIC">#REF!</definedName>
    <definedName name="cuadrilla1">[26]Hoja3!$A$15:$A$73</definedName>
    <definedName name="cuadrilla2">[26]Hoja5!$A$16:$A$59</definedName>
    <definedName name="cuadrilla3">[26]Hoja6!$A$16:$A$63</definedName>
    <definedName name="cuadrilla4">[26]Hoja2!$A$12:$A$568</definedName>
    <definedName name="cuadrilla5">[26]Hoja5!$A$12:$G$59</definedName>
    <definedName name="CUADRILLAS">'[18]MANO DE OBRA'!$G$8:$G$20</definedName>
    <definedName name="cuadrillas1">[26]Hoja3!$A$11:$I$73</definedName>
    <definedName name="CUADRILLASTOTAL">'[18]MANO DE OBRA'!$G$8:$M$20</definedName>
    <definedName name="CUADRO">#REF!</definedName>
    <definedName name="CURADURIA" localSheetId="0">#REF!</definedName>
    <definedName name="CURADURIA">#REF!</definedName>
    <definedName name="cv">#REF!</definedName>
    <definedName name="cx">#REF!</definedName>
    <definedName name="dc">#REF!</definedName>
    <definedName name="DCF">#REF!</definedName>
    <definedName name="DD">#REF!</definedName>
    <definedName name="de" localSheetId="0">#REF!</definedName>
    <definedName name="de">#REF!</definedName>
    <definedName name="DENS" localSheetId="0">#REF!</definedName>
    <definedName name="DENS">#REF!</definedName>
    <definedName name="densi" localSheetId="0">#REF!</definedName>
    <definedName name="densi">#REF!</definedName>
    <definedName name="Department">#REF!</definedName>
    <definedName name="Descripcion" localSheetId="0">#REF!</definedName>
    <definedName name="Descripcion">#REF!</definedName>
    <definedName name="df">#REF!</definedName>
    <definedName name="DGGERE">#REF!</definedName>
    <definedName name="DI" localSheetId="0">'[25]Base Datos'!$B$218</definedName>
    <definedName name="di">#REF!</definedName>
    <definedName name="DIAGRAMA">[18]INSUMOS!$A$2:$A$116</definedName>
    <definedName name="DIAS" localSheetId="0">#REF!</definedName>
    <definedName name="DIAS">#REF!</definedName>
    <definedName name="DIOGE">'[3]Base Datos'!$B:$F</definedName>
    <definedName name="DistanciasPRS7801">[27]Hoja1!$K$3:$L$55</definedName>
    <definedName name="DistanciasPRS9003">[27]Hoja1!$A$3:$B$52</definedName>
    <definedName name="DistanciasPRS9004">[27]Hoja1!$F$3:$G$33</definedName>
    <definedName name="DISTRIBUCION">'[7]PU (2)'!#REF!</definedName>
    <definedName name="dj">#REF!</definedName>
    <definedName name="djdiffehefhfh">#REF!</definedName>
    <definedName name="DKEQEFEFJIJW">#REF!</definedName>
    <definedName name="dl">#REF!</definedName>
    <definedName name="dm">#REF!</definedName>
    <definedName name="do">#REF!</definedName>
    <definedName name="DOR">#REF!</definedName>
    <definedName name="DOT" localSheetId="0">#REF!</definedName>
    <definedName name="DOT">#REF!</definedName>
    <definedName name="dota" localSheetId="0">#REF!</definedName>
    <definedName name="dota">#REF!</definedName>
    <definedName name="drf">#REF!</definedName>
    <definedName name="DSA">#REF!</definedName>
    <definedName name="dt">#REF!</definedName>
    <definedName name="DTS">#REF!</definedName>
    <definedName name="E_166">#REF!</definedName>
    <definedName name="E2.160">[28]PRESUPUESTO!#REF!</definedName>
    <definedName name="ee">#REF!</definedName>
    <definedName name="EEE" hidden="1">#REF!</definedName>
    <definedName name="EEEEEEEEESSSSSSSSSSSSS">#REF!</definedName>
    <definedName name="eeeeeeeeggggggg">#REF!</definedName>
    <definedName name="EEEGGGNNNLLLL">#REF!</definedName>
    <definedName name="ef">#REF!</definedName>
    <definedName name="egefqe">#REF!</definedName>
    <definedName name="el">#REF!</definedName>
    <definedName name="ELB">[14]dts!$B$21</definedName>
    <definedName name="ELECTROMAG" localSheetId="0">#REF!</definedName>
    <definedName name="ELECTROMAG">#REF!</definedName>
    <definedName name="ELTOTAL" localSheetId="0">#REF!</definedName>
    <definedName name="ELTOTAL">#REF!</definedName>
    <definedName name="ENTIDAD">[14]dts!$B$5</definedName>
    <definedName name="EQUIPO">#REF!</definedName>
    <definedName name="er">#REF!</definedName>
    <definedName name="ERR" localSheetId="0">#REF!</definedName>
    <definedName name="ERR">#REF!</definedName>
    <definedName name="erra" localSheetId="0">#REF!</definedName>
    <definedName name="erra">#REF!</definedName>
    <definedName name="ESP220.1">'[29]220.1'!$H$52</definedName>
    <definedName name="ESP320.1">'[30]320.1'!$H$52</definedName>
    <definedName name="ESP330.1">'[29]330.1'!$H$52</definedName>
    <definedName name="ESP330.2">'[30]330.2'!$H$52</definedName>
    <definedName name="ESP640.1.2">'[29]640.1.2'!$H$50</definedName>
    <definedName name="ESP673.1">'[29]673.1'!$H$49</definedName>
    <definedName name="ESP673.2">'[29]673.2'!$H$53</definedName>
    <definedName name="ESP700.1">'[30]700.1'!$H$52</definedName>
    <definedName name="ESPECIFICACION" localSheetId="0">#REF!</definedName>
    <definedName name="ESPECIFICACION">#REF!</definedName>
    <definedName name="Especificación" localSheetId="0">#REF!</definedName>
    <definedName name="Especificación">#REF!</definedName>
    <definedName name="Excel_BuiltIn_Print_Area_7">"$'Presupuesto consolidado'.$#REF!$#REF!:$#REF!$#REF!"</definedName>
    <definedName name="Excel_BuiltIn_Print_Titles_1">#REF!</definedName>
    <definedName name="Excel_BuiltIn_Print_Titles_3">'[31]COSTOS OFICINA'!#REF!</definedName>
    <definedName name="Excel_BuiltIn_Print_Titles_4">'[31]COSTOS CAMPAMENTO'!#REF!</definedName>
    <definedName name="F_7">[32]ASIGNACION!$E$7</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_PRU">#REF!</definedName>
    <definedName name="FALTANTES1">'[33]CANT OBRA'!$A:$IV</definedName>
    <definedName name="fb">#REF!</definedName>
    <definedName name="fcc" localSheetId="0">#REF!</definedName>
    <definedName name="fcc">#REF!</definedName>
    <definedName name="fd">'[23]A. P. U.'!#REF!</definedName>
    <definedName name="fda">#REF!</definedName>
    <definedName name="FECHA">[14]dts!$B$9</definedName>
    <definedName name="FF">#REF!</definedName>
    <definedName name="ffffffffffrrrrrrrrrrrrreeeeeeeeeeee">#REF!</definedName>
    <definedName name="FFFFFHHHHHHH">#REF!</definedName>
    <definedName name="fg">#REF!</definedName>
    <definedName name="FGV">#REF!</definedName>
    <definedName name="fhfhhfhfhfhfhfhfhfhhfhfhfhfh">'[23]A. P. U.'!#REF!</definedName>
    <definedName name="fi">#REF!</definedName>
    <definedName name="filename">MID(CELL("nombrearchivo"),FIND("[",CELL("nombrearchivo")),FIND("]",CELL("nombrearchivo"))-FIND("[",CELL("nombrearchivo"))+1)</definedName>
    <definedName name="FINAL" localSheetId="0">[34]FLUJOS!#REF!</definedName>
    <definedName name="FINAL">[34]FLUJOS!#REF!</definedName>
    <definedName name="fk">#REF!</definedName>
    <definedName name="flq">#REF!</definedName>
    <definedName name="fm">#REF!</definedName>
    <definedName name="frdesd">#REF!</definedName>
    <definedName name="fres">#REF!</definedName>
    <definedName name="fu">#REF!</definedName>
    <definedName name="fv">#REF!</definedName>
    <definedName name="fy">#REF!</definedName>
    <definedName name="fyy" localSheetId="0">#REF!</definedName>
    <definedName name="fyy">#REF!</definedName>
    <definedName name="G5_G6_G7">'[35]puente verdum'!$F$15</definedName>
    <definedName name="ga">#REF!</definedName>
    <definedName name="gb">#REF!</definedName>
    <definedName name="gc">#REF!</definedName>
    <definedName name="gd">#REF!</definedName>
    <definedName name="gdj">#REF!</definedName>
    <definedName name="gf">#REF!</definedName>
    <definedName name="gft">#REF!</definedName>
    <definedName name="gg">#REF!</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JJJJKKK">#REF!</definedName>
    <definedName name="gh">#REF!</definedName>
    <definedName name="ghjbkikk">#REF!</definedName>
    <definedName name="ghu">#REF!</definedName>
    <definedName name="gj">#REF!</definedName>
    <definedName name="gl">#REF!</definedName>
    <definedName name="gmt">#REF!</definedName>
    <definedName name="gn">#REF!</definedName>
    <definedName name="gnm">#REF!</definedName>
    <definedName name="gñ">#REF!</definedName>
    <definedName name="gp">#REF!</definedName>
    <definedName name="_xlnm.Recorder" localSheetId="0">#REF!</definedName>
    <definedName name="_xlnm.Recorder">#REF!</definedName>
    <definedName name="GRAVILLA">[8]MATERIALES!$D$3</definedName>
    <definedName name="grl">#REF!</definedName>
    <definedName name="gte">#REF!</definedName>
    <definedName name="gtgtgtgt">#REF!</definedName>
    <definedName name="GTI">#REF!</definedName>
    <definedName name="gy">#REF!</definedName>
    <definedName name="ha">#REF!</definedName>
    <definedName name="hgt">#REF!</definedName>
    <definedName name="hgu">#REF!</definedName>
    <definedName name="hh">#REF!</definedName>
    <definedName name="HHAHHAHAHAHAHH">#REF!</definedName>
    <definedName name="HHHHHHTTTTKKKK">#REF!</definedName>
    <definedName name="HHHSHSH">#REF!</definedName>
    <definedName name="hj">#REF!</definedName>
    <definedName name="hjk">#REF!</definedName>
    <definedName name="hl">#REF!</definedName>
    <definedName name="hnt">#REF!</definedName>
    <definedName name="HOJA1">#REF!</definedName>
    <definedName name="HORAS" localSheetId="0">#REF!</definedName>
    <definedName name="HORAS">#REF!</definedName>
    <definedName name="horat">'[10]Itemes Renovación'!#REF!</definedName>
    <definedName name="hp">#REF!</definedName>
    <definedName name="hqi">#REF!</definedName>
    <definedName name="hs">#REF!</definedName>
    <definedName name="ht">#REF!</definedName>
    <definedName name="htk">#REF!</definedName>
    <definedName name="hyhyuj">#REF!</definedName>
    <definedName name="HYT">#REF!</definedName>
    <definedName name="I">#REF!</definedName>
    <definedName name="I_55">#REF!</definedName>
    <definedName name="i1277." localSheetId="0">#REF!</definedName>
    <definedName name="i1277.">#REF!</definedName>
    <definedName name="id">#REF!</definedName>
    <definedName name="IF" localSheetId="0">'[36]A. P. U.'!#REF!</definedName>
    <definedName name="IF">'[23]A. P. U.'!#REF!</definedName>
    <definedName name="ig">#REF!</definedName>
    <definedName name="IHUIU7UTI66R6767">#REF!</definedName>
    <definedName name="ii">#REF!</definedName>
    <definedName name="IIIAIIAIAIIAIAIA">#REF!</definedName>
    <definedName name="IIIIIHHHYYSS">#REF!</definedName>
    <definedName name="IIIIIIIIIIIIIIHHHHHHHHHHHHHHHHGGGGGGGGGGGGGGG">#REF!</definedName>
    <definedName name="IIIIIIIIOOOOOOOOO">'[1]CUAD-DIURNA'!#REF!</definedName>
    <definedName name="ijqwwwww">#REF!</definedName>
    <definedName name="ik">#REF!</definedName>
    <definedName name="ikikololp">#REF!</definedName>
    <definedName name="ikj">#REF!</definedName>
    <definedName name="IMPRE">2%</definedName>
    <definedName name="IMPREVISTOS">'[8]Formulario N° 4'!$F$130</definedName>
    <definedName name="IMPUESTOS" localSheetId="0">#REF!</definedName>
    <definedName name="IMPUESTOS">#REF!</definedName>
    <definedName name="inf" localSheetId="0">#REF!</definedName>
    <definedName name="inf">#REF!</definedName>
    <definedName name="INFF" localSheetId="0">#REF!</definedName>
    <definedName name="INFF">#REF!</definedName>
    <definedName name="infi" localSheetId="0">#REF!</definedName>
    <definedName name="infi">#REF!</definedName>
    <definedName name="INICIO">[14]dts!$B$14</definedName>
    <definedName name="Instalacion">#REF!</definedName>
    <definedName name="INSTALACIONES_HIDRAULICAS">#REF!</definedName>
    <definedName name="INSUBANCO" localSheetId="0">[11]INSUMOS!$A$2:$D$6979</definedName>
    <definedName name="INSUBANCO">[12]INSUMOS!$A$2:$D$6979</definedName>
    <definedName name="Insumos" localSheetId="0">[37]Insumos!$A$6:$D$90</definedName>
    <definedName name="INSUMOS">[18]INSUMOS!$A$2:$A$116</definedName>
    <definedName name="INSUMOSTOTAL">[18]INSUMOS!$A$2:$L$116</definedName>
    <definedName name="INV_11" localSheetId="0">#REF!</definedName>
    <definedName name="INV_11">'[38]PR 1'!$A$2:$N$655</definedName>
    <definedName name="io">#REF!</definedName>
    <definedName name="ir">#REF!</definedName>
    <definedName name="IREM13.4" localSheetId="0">#REF!</definedName>
    <definedName name="IREM13.4">#REF!</definedName>
    <definedName name="it.">#REF!</definedName>
    <definedName name="ITEM" localSheetId="0">#REF!</definedName>
    <definedName name="ITEM">[39]BASE!$C$4:$H$292</definedName>
    <definedName name="item1">[40]PREACTA!#REF!</definedName>
    <definedName name="ITEM1.1" localSheetId="0">#REF!</definedName>
    <definedName name="ITEM1.1">#REF!</definedName>
    <definedName name="ITEM1.10" localSheetId="0">#REF!</definedName>
    <definedName name="ITEM1.10">#REF!</definedName>
    <definedName name="ITEM1.11" localSheetId="0">#REF!</definedName>
    <definedName name="ITEM1.11">#REF!</definedName>
    <definedName name="ITEM1.2" localSheetId="0">#REF!</definedName>
    <definedName name="ITEM1.2">#REF!</definedName>
    <definedName name="ITEM1.3" localSheetId="0">#REF!</definedName>
    <definedName name="ITEM1.3">#REF!</definedName>
    <definedName name="ITEM1.4" localSheetId="0">#REF!</definedName>
    <definedName name="ITEM1.4">#REF!</definedName>
    <definedName name="ITEM1.5" localSheetId="0">#REF!</definedName>
    <definedName name="ITEM1.5">#REF!</definedName>
    <definedName name="ITEM1.6" localSheetId="0">#REF!</definedName>
    <definedName name="ITEM1.6">#REF!</definedName>
    <definedName name="ITEM1.7" localSheetId="0">#REF!</definedName>
    <definedName name="ITEM1.7">#REF!</definedName>
    <definedName name="ITEM1.8" localSheetId="0">#REF!</definedName>
    <definedName name="ITEM1.8">#REF!</definedName>
    <definedName name="ITEM1.9" localSheetId="0">#REF!</definedName>
    <definedName name="ITEM1.9">#REF!</definedName>
    <definedName name="ITEM101" localSheetId="0">#REF!</definedName>
    <definedName name="ITEM101">#REF!</definedName>
    <definedName name="ITEM1010" localSheetId="0">#REF!</definedName>
    <definedName name="ITEM1010">#REF!</definedName>
    <definedName name="ITEM1011" localSheetId="0">#REF!</definedName>
    <definedName name="ITEM1011">#REF!</definedName>
    <definedName name="ITEM1012" localSheetId="0">#REF!</definedName>
    <definedName name="ITEM1012">#REF!</definedName>
    <definedName name="ITEM1013" localSheetId="0">#REF!</definedName>
    <definedName name="ITEM1013">#REF!</definedName>
    <definedName name="ITEM1014" localSheetId="0">#REF!</definedName>
    <definedName name="ITEM1014">#REF!</definedName>
    <definedName name="ITEM102" localSheetId="0">#REF!</definedName>
    <definedName name="ITEM102">#REF!</definedName>
    <definedName name="ITEM103" localSheetId="0">#REF!</definedName>
    <definedName name="ITEM103">#REF!</definedName>
    <definedName name="ITEM104" localSheetId="0">#REF!</definedName>
    <definedName name="ITEM104">#REF!</definedName>
    <definedName name="ITEM105" localSheetId="0">#REF!</definedName>
    <definedName name="ITEM105">#REF!</definedName>
    <definedName name="ITEM106" localSheetId="0">#REF!</definedName>
    <definedName name="ITEM106">#REF!</definedName>
    <definedName name="ITEM107" localSheetId="0">#REF!</definedName>
    <definedName name="ITEM107">#REF!</definedName>
    <definedName name="ITEM108" localSheetId="0">#REF!</definedName>
    <definedName name="ITEM108">#REF!</definedName>
    <definedName name="ITEM109" localSheetId="0">#REF!</definedName>
    <definedName name="ITEM109">#REF!</definedName>
    <definedName name="ITEM11" localSheetId="0">#REF!</definedName>
    <definedName name="item11">[41]PREACTA!$F$159</definedName>
    <definedName name="ITEM110" localSheetId="0">#REF!</definedName>
    <definedName name="ITEM110">#REF!</definedName>
    <definedName name="ITEM1101" localSheetId="0">#REF!</definedName>
    <definedName name="ITEM1101">#REF!</definedName>
    <definedName name="ITEM1102" localSheetId="0">#REF!</definedName>
    <definedName name="ITEM1102">#REF!</definedName>
    <definedName name="ITEM1103" localSheetId="0">#REF!</definedName>
    <definedName name="ITEM1103">#REF!</definedName>
    <definedName name="ITEM1104" localSheetId="0">#REF!</definedName>
    <definedName name="ITEM1104">#REF!</definedName>
    <definedName name="ITEM1105" localSheetId="0">#REF!</definedName>
    <definedName name="ITEM1105">#REF!</definedName>
    <definedName name="ITEM1106" localSheetId="0">#REF!</definedName>
    <definedName name="ITEM1106">#REF!</definedName>
    <definedName name="ITEM1107" localSheetId="0">#REF!</definedName>
    <definedName name="ITEM1107">#REF!</definedName>
    <definedName name="ITEM1108" localSheetId="0">#REF!</definedName>
    <definedName name="ITEM1108">#REF!</definedName>
    <definedName name="ITEM1109" localSheetId="0">#REF!</definedName>
    <definedName name="ITEM1109">#REF!</definedName>
    <definedName name="ITEM1110" localSheetId="0">#REF!</definedName>
    <definedName name="ITEM1110">#REF!</definedName>
    <definedName name="ITEM1111" localSheetId="0">#REF!</definedName>
    <definedName name="ITEM1111">#REF!</definedName>
    <definedName name="ITEM1112" localSheetId="0">#REF!</definedName>
    <definedName name="ITEM1112">#REF!</definedName>
    <definedName name="ITEM1113" localSheetId="0">#REF!</definedName>
    <definedName name="ITEM1113">#REF!</definedName>
    <definedName name="ITEM1114" localSheetId="0">#REF!</definedName>
    <definedName name="ITEM1114">#REF!</definedName>
    <definedName name="ITEM1115" localSheetId="0">#REF!</definedName>
    <definedName name="ITEM1115">#REF!</definedName>
    <definedName name="ITEM1116" localSheetId="0">#REF!</definedName>
    <definedName name="ITEM1116">#REF!</definedName>
    <definedName name="ITEM1117" localSheetId="0">#REF!</definedName>
    <definedName name="ITEM1117">#REF!</definedName>
    <definedName name="ITEM12" localSheetId="0">#REF!</definedName>
    <definedName name="item12">[41]PREACTA!$F$166</definedName>
    <definedName name="ITEM12.2" localSheetId="0">#REF!</definedName>
    <definedName name="ITEM12.2">#REF!</definedName>
    <definedName name="ITEM12.3" localSheetId="0">#REF!</definedName>
    <definedName name="ITEM12.3">#REF!</definedName>
    <definedName name="ITEM12.4" localSheetId="0">#REF!</definedName>
    <definedName name="ITEM12.4">#REF!</definedName>
    <definedName name="ITEM12.5" localSheetId="0">#REF!</definedName>
    <definedName name="ITEM12.5">#REF!</definedName>
    <definedName name="ITEM12.6" localSheetId="0">#REF!</definedName>
    <definedName name="ITEM12.6">#REF!</definedName>
    <definedName name="ITEM1201" localSheetId="0">#REF!</definedName>
    <definedName name="ITEM1201">#REF!</definedName>
    <definedName name="ITEM1202" localSheetId="0">#REF!</definedName>
    <definedName name="ITEM1202">#REF!</definedName>
    <definedName name="ITEM1203" localSheetId="0">#REF!</definedName>
    <definedName name="ITEM1203">#REF!</definedName>
    <definedName name="ITEM1204" localSheetId="0">#REF!</definedName>
    <definedName name="ITEM1204">#REF!</definedName>
    <definedName name="ITEM1205" localSheetId="0">#REF!</definedName>
    <definedName name="ITEM1205">#REF!</definedName>
    <definedName name="ITEM1206" localSheetId="0">#REF!</definedName>
    <definedName name="ITEM1206">#REF!</definedName>
    <definedName name="ITEM1207" localSheetId="0">#REF!</definedName>
    <definedName name="ITEM1207">#REF!</definedName>
    <definedName name="ITEM1208" localSheetId="0">#REF!</definedName>
    <definedName name="ITEM1208">#REF!</definedName>
    <definedName name="ITEM1209" localSheetId="0">#REF!</definedName>
    <definedName name="ITEM1209">#REF!</definedName>
    <definedName name="ITEM1210" localSheetId="0">#REF!</definedName>
    <definedName name="ITEM1210">#REF!</definedName>
    <definedName name="ITEM1211" localSheetId="0">#REF!</definedName>
    <definedName name="ITEM1211">#REF!</definedName>
    <definedName name="ITEM1212" localSheetId="0">#REF!</definedName>
    <definedName name="ITEM1212">#REF!</definedName>
    <definedName name="ITEM1213" localSheetId="0">#REF!</definedName>
    <definedName name="ITEM1213">#REF!</definedName>
    <definedName name="ITEM1214" localSheetId="0">#REF!</definedName>
    <definedName name="ITEM1214">#REF!</definedName>
    <definedName name="ITEM1215" localSheetId="0">#REF!</definedName>
    <definedName name="ITEM1215">#REF!</definedName>
    <definedName name="ITEM1216" localSheetId="0">#REF!</definedName>
    <definedName name="ITEM1216">#REF!</definedName>
    <definedName name="ITEM1217" localSheetId="0">#REF!</definedName>
    <definedName name="ITEM1217">#REF!</definedName>
    <definedName name="ITEM1218" localSheetId="0">#REF!</definedName>
    <definedName name="ITEM1218">#REF!</definedName>
    <definedName name="ITEM1219" localSheetId="0">#REF!</definedName>
    <definedName name="ITEM1219">#REF!</definedName>
    <definedName name="ITEM1220" localSheetId="0">#REF!</definedName>
    <definedName name="ITEM1220">#REF!</definedName>
    <definedName name="ITEM13" localSheetId="0">#REF!</definedName>
    <definedName name="item13">[41]PREACTA!$F$171</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5" localSheetId="0">#REF!</definedName>
    <definedName name="ITEM13.5">#REF!</definedName>
    <definedName name="ITEM13.6" localSheetId="0">#REF!</definedName>
    <definedName name="ITEM13.6">#REF!</definedName>
    <definedName name="ITEM13.7" localSheetId="0">#REF!</definedName>
    <definedName name="ITEM13.7">#REF!</definedName>
    <definedName name="ITEM13.8" localSheetId="0">#REF!</definedName>
    <definedName name="ITEM13.8">#REF!</definedName>
    <definedName name="ITEM13.9" localSheetId="0">#REF!</definedName>
    <definedName name="ITEM13.9">#REF!</definedName>
    <definedName name="ITEM1301" localSheetId="0">#REF!</definedName>
    <definedName name="ITEM1301">#REF!</definedName>
    <definedName name="ITEM1302" localSheetId="0">#REF!</definedName>
    <definedName name="ITEM1302">#REF!</definedName>
    <definedName name="ITEM1303" localSheetId="0">#REF!</definedName>
    <definedName name="ITEM1303">#REF!</definedName>
    <definedName name="ITEM1304" localSheetId="0">#REF!</definedName>
    <definedName name="ITEM1304">#REF!</definedName>
    <definedName name="ITEM1305" localSheetId="0">#REF!</definedName>
    <definedName name="ITEM1305">#REF!</definedName>
    <definedName name="ITEM1306" localSheetId="0">#REF!</definedName>
    <definedName name="ITEM1306">#REF!</definedName>
    <definedName name="ITEM1307" localSheetId="0">#REF!</definedName>
    <definedName name="ITEM1307">#REF!</definedName>
    <definedName name="ITEM1308" localSheetId="0">#REF!</definedName>
    <definedName name="ITEM1308">#REF!</definedName>
    <definedName name="ITEM1309" localSheetId="0">#REF!</definedName>
    <definedName name="ITEM1309">#REF!</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21" localSheetId="0">#REF!</definedName>
    <definedName name="ITEM1321">#REF!</definedName>
    <definedName name="ITEM1322" localSheetId="0">#REF!</definedName>
    <definedName name="ITEM1322">#REF!</definedName>
    <definedName name="ITEM1323" localSheetId="0">#REF!</definedName>
    <definedName name="ITEM1323">#REF!</definedName>
    <definedName name="ITEM1324" localSheetId="0">#REF!</definedName>
    <definedName name="ITEM1324">#REF!</definedName>
    <definedName name="ITEM1325" localSheetId="0">#REF!</definedName>
    <definedName name="ITEM1325">#REF!</definedName>
    <definedName name="ITEM1326" localSheetId="0">#REF!</definedName>
    <definedName name="ITEM1326">#REF!</definedName>
    <definedName name="ITEM1327" localSheetId="0">#REF!</definedName>
    <definedName name="ITEM1327">#REF!</definedName>
    <definedName name="ITEM1328" localSheetId="0">#REF!</definedName>
    <definedName name="ITEM1328">#REF!</definedName>
    <definedName name="ITEM1329" localSheetId="0">#REF!</definedName>
    <definedName name="ITEM1329">#REF!</definedName>
    <definedName name="ITEM1330" localSheetId="0">#REF!</definedName>
    <definedName name="ITEM1330">#REF!</definedName>
    <definedName name="ITEM1331" localSheetId="0">#REF!</definedName>
    <definedName name="ITEM1331">#REF!</definedName>
    <definedName name="ITEM1332" localSheetId="0">#REF!</definedName>
    <definedName name="ITEM1332">#REF!</definedName>
    <definedName name="ITEM1333" localSheetId="0">#REF!</definedName>
    <definedName name="ITEM1333">#REF!</definedName>
    <definedName name="ITEM1334" localSheetId="0">#REF!</definedName>
    <definedName name="ITEM1334">#REF!</definedName>
    <definedName name="ITEM1335" localSheetId="0">#REF!</definedName>
    <definedName name="ITEM1335">#REF!</definedName>
    <definedName name="ITEM14" localSheetId="0">#REF!</definedName>
    <definedName name="item14">[41]PREACTA!$F$178</definedName>
    <definedName name="ITEM1401" localSheetId="0">#REF!</definedName>
    <definedName name="ITEM1401">#REF!</definedName>
    <definedName name="ITEM1402" localSheetId="0">#REF!</definedName>
    <definedName name="ITEM1402">#REF!</definedName>
    <definedName name="ITEM1403" localSheetId="0">#REF!</definedName>
    <definedName name="ITEM1403">#REF!</definedName>
    <definedName name="ITEM1404" localSheetId="0">#REF!</definedName>
    <definedName name="ITEM1404">#REF!</definedName>
    <definedName name="ITEM15" localSheetId="0">#REF!</definedName>
    <definedName name="item15">[41]PREACTA!$F$188</definedName>
    <definedName name="ITEM1501" localSheetId="0">#REF!</definedName>
    <definedName name="ITEM1501">#REF!</definedName>
    <definedName name="ITEM1502" localSheetId="0">#REF!</definedName>
    <definedName name="ITEM1502">#REF!</definedName>
    <definedName name="ITEM1503" localSheetId="0">#REF!</definedName>
    <definedName name="ITEM1503">#REF!</definedName>
    <definedName name="ITEM1504" localSheetId="0">#REF!</definedName>
    <definedName name="ITEM1504">#REF!</definedName>
    <definedName name="ITEM1505" localSheetId="0">#REF!</definedName>
    <definedName name="ITEM1505">#REF!</definedName>
    <definedName name="ITEM1506" localSheetId="0">#REF!</definedName>
    <definedName name="ITEM1506">#REF!</definedName>
    <definedName name="ITEM1507" localSheetId="0">#REF!</definedName>
    <definedName name="ITEM1507">#REF!</definedName>
    <definedName name="ITEM1508" localSheetId="0">#REF!</definedName>
    <definedName name="ITEM1508">#REF!</definedName>
    <definedName name="ITEM1509" localSheetId="0">#REF!</definedName>
    <definedName name="ITEM1509">#REF!</definedName>
    <definedName name="ITEM16" localSheetId="0">#REF!</definedName>
    <definedName name="item16">[41]PREACTA!$F$199</definedName>
    <definedName name="ITEM1601" localSheetId="0">#REF!</definedName>
    <definedName name="ITEM1601">#REF!</definedName>
    <definedName name="ITEM1602" localSheetId="0">#REF!</definedName>
    <definedName name="ITEM1602">#REF!</definedName>
    <definedName name="ITEM1603" localSheetId="0">#REF!</definedName>
    <definedName name="ITEM1603">#REF!</definedName>
    <definedName name="ITEM17" localSheetId="0">#REF!</definedName>
    <definedName name="ITEM17">#REF!</definedName>
    <definedName name="ITEM1701" localSheetId="0">#REF!</definedName>
    <definedName name="ITEM1701">#REF!</definedName>
    <definedName name="ITEM18" localSheetId="0">#REF!</definedName>
    <definedName name="ITEM18">#REF!</definedName>
    <definedName name="ITEM1801" localSheetId="0">#REF!</definedName>
    <definedName name="ITEM1801">#REF!</definedName>
    <definedName name="ITEM19" localSheetId="0">#REF!</definedName>
    <definedName name="ITEM19">#REF!</definedName>
    <definedName name="ITEM1901" localSheetId="0">#REF!</definedName>
    <definedName name="ITEM1901">#REF!</definedName>
    <definedName name="ITEM1902" localSheetId="0">#REF!</definedName>
    <definedName name="ITEM1902">#REF!</definedName>
    <definedName name="ITEM1903" localSheetId="0">#REF!</definedName>
    <definedName name="ITEM1903">#REF!</definedName>
    <definedName name="ITEM1904" localSheetId="0">#REF!</definedName>
    <definedName name="ITEM1904">#REF!</definedName>
    <definedName name="ITEM1905" localSheetId="0">#REF!</definedName>
    <definedName name="ITEM1905">#REF!</definedName>
    <definedName name="ITEM1906" localSheetId="0">#REF!</definedName>
    <definedName name="ITEM1906">#REF!</definedName>
    <definedName name="ITEM1907" localSheetId="0">#REF!</definedName>
    <definedName name="ITEM1907">#REF!</definedName>
    <definedName name="ITEM1908" localSheetId="0">#REF!</definedName>
    <definedName name="ITEM1908">#REF!</definedName>
    <definedName name="ITEM1909" localSheetId="0">#REF!</definedName>
    <definedName name="ITEM1909">#REF!</definedName>
    <definedName name="ITEM1910" localSheetId="0">#REF!</definedName>
    <definedName name="ITEM1910">#REF!</definedName>
    <definedName name="ITEM1911" localSheetId="0">#REF!</definedName>
    <definedName name="ITEM1911">#REF!</definedName>
    <definedName name="ITEM1912" localSheetId="0">#REF!</definedName>
    <definedName name="ITEM1912">#REF!</definedName>
    <definedName name="ITEM1913" localSheetId="0">#REF!</definedName>
    <definedName name="ITEM1913">#REF!</definedName>
    <definedName name="ITEM1914" localSheetId="0">#REF!</definedName>
    <definedName name="ITEM1914">#REF!</definedName>
    <definedName name="ITEM1915" localSheetId="0">#REF!</definedName>
    <definedName name="ITEM1915">#REF!</definedName>
    <definedName name="ITEM1916" localSheetId="0">#REF!</definedName>
    <definedName name="ITEM1916">#REF!</definedName>
    <definedName name="ITEM1917" localSheetId="0">#REF!</definedName>
    <definedName name="ITEM1917">#REF!</definedName>
    <definedName name="ITEM1918" localSheetId="0">#REF!</definedName>
    <definedName name="ITEM1918">#REF!</definedName>
    <definedName name="ITEM2">[42]BASE!$C$4:$H$272</definedName>
    <definedName name="ITEM2.1" localSheetId="0">#REF!</definedName>
    <definedName name="ITEM2.1">#REF!</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201.1">#REF!</definedName>
    <definedName name="ITEM201.2">#REF!</definedName>
    <definedName name="ITEM201.3">#REF!</definedName>
    <definedName name="ITEM21" localSheetId="0">#REF!</definedName>
    <definedName name="ITEM21">#REF!</definedName>
    <definedName name="ITEM210.2">#REF!</definedName>
    <definedName name="ITEM210.3">#REF!</definedName>
    <definedName name="ITEM211.1">#REF!</definedName>
    <definedName name="ITEM22" localSheetId="0">#REF!</definedName>
    <definedName name="ITEM22">#REF!</definedName>
    <definedName name="ITEM220.1">#REF!</definedName>
    <definedName name="ITEM222">'[13]1'!#REF!</definedName>
    <definedName name="ITEM23" localSheetId="0">#REF!</definedName>
    <definedName name="ITEM23">#REF!</definedName>
    <definedName name="ITEM230">#REF!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3">#REF!</definedName>
    <definedName name="ITEM3.1" localSheetId="0">#REF!</definedName>
    <definedName name="ITEM3.1">#REF!</definedName>
    <definedName name="ITEM3.2" localSheetId="0">#REF!</definedName>
    <definedName name="ITEM3.2">#REF!</definedName>
    <definedName name="ITEM3.3" localSheetId="0">#REF!</definedName>
    <definedName name="ITEM3.3">#REF!</definedName>
    <definedName name="ITEM31" localSheetId="0">#REF!</definedName>
    <definedName name="ITEM31">#REF!</definedName>
    <definedName name="ITEM310" localSheetId="0">#REF!</definedName>
    <definedName name="ITEM310">#REF!</definedName>
    <definedName name="ITEM311" localSheetId="0">#REF!</definedName>
    <definedName name="ITEM311">#REF!</definedName>
    <definedName name="ITEM312" localSheetId="0">#REF!</definedName>
    <definedName name="ITEM312">#REF!</definedName>
    <definedName name="ITEM313" localSheetId="0">#REF!</definedName>
    <definedName name="ITEM313">#REF!</definedName>
    <definedName name="ITEM314" localSheetId="0">#REF!</definedName>
    <definedName name="ITEM314">#REF!</definedName>
    <definedName name="ITEM315" localSheetId="0">#REF!</definedName>
    <definedName name="ITEM315">#REF!</definedName>
    <definedName name="ITEM32" localSheetId="0">#REF!</definedName>
    <definedName name="ITEM32">#REF!</definedName>
    <definedName name="item320">#REF!</definedName>
    <definedName name="ITEM33" localSheetId="0">#REF!</definedName>
    <definedName name="ITEM33">#REF!</definedName>
    <definedName name="ITEM330">#REF!</definedName>
    <definedName name="ITEM34" localSheetId="0">#REF!</definedName>
    <definedName name="ITEM34">#REF!</definedName>
    <definedName name="ITEM35" localSheetId="0">#REF!</definedName>
    <definedName name="ITEM35">#REF!</definedName>
    <definedName name="ITEM36" localSheetId="0">#REF!</definedName>
    <definedName name="ITEM36">#REF!</definedName>
    <definedName name="ITEM37" localSheetId="0">#REF!</definedName>
    <definedName name="ITEM37">#REF!</definedName>
    <definedName name="ITEM38" localSheetId="0">#REF!</definedName>
    <definedName name="ITEM38">#REF!</definedName>
    <definedName name="ITEM39" localSheetId="0">#REF!</definedName>
    <definedName name="ITEM39">#REF!</definedName>
    <definedName name="item4">[40]PREACTA!#REF!</definedName>
    <definedName name="ITEM4.1" localSheetId="0">#REF!</definedName>
    <definedName name="ITEM4.1">#REF!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2" localSheetId="0">#REF!</definedName>
    <definedName name="ITEM4.2">#REF!</definedName>
    <definedName name="ITEM4.3" localSheetId="0">#REF!</definedName>
    <definedName name="ITEM4.3">#REF!</definedName>
    <definedName name="ITEM4.4" localSheetId="0">#REF!</definedName>
    <definedName name="ITEM4.4">#REF!</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 localSheetId="0">#REF!</definedName>
    <definedName name="ITEM4.8">#REF!</definedName>
    <definedName name="ITEM4.9" localSheetId="0">#REF!</definedName>
    <definedName name="ITEM4.9">#REF!</definedName>
    <definedName name="ITEM401" localSheetId="0">#REF!</definedName>
    <definedName name="ITEM401">#REF!</definedName>
    <definedName name="ITEM402" localSheetId="0">#REF!</definedName>
    <definedName name="ITEM402">#REF!</definedName>
    <definedName name="ITEM403" localSheetId="0">#REF!</definedName>
    <definedName name="ITEM403">#REF!</definedName>
    <definedName name="ITEM404" localSheetId="0">#REF!</definedName>
    <definedName name="ITEM404">#REF!</definedName>
    <definedName name="ITEM405" localSheetId="0">#REF!</definedName>
    <definedName name="ITEM405">#REF!</definedName>
    <definedName name="ITEM406" localSheetId="0">#REF!</definedName>
    <definedName name="ITEM406">#REF!</definedName>
    <definedName name="ITEM407" localSheetId="0">#REF!</definedName>
    <definedName name="ITEM407">#REF!</definedName>
    <definedName name="ITEM408" localSheetId="0">#REF!</definedName>
    <definedName name="ITEM408">#REF!</definedName>
    <definedName name="ITEM409" localSheetId="0">#REF!</definedName>
    <definedName name="ITEM409">#REF!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14" localSheetId="0">#REF!</definedName>
    <definedName name="ITEM414">#REF!</definedName>
    <definedName name="ITEM415" localSheetId="0">#REF!</definedName>
    <definedName name="ITEM415">#REF!</definedName>
    <definedName name="ITEM416" localSheetId="0">#REF!</definedName>
    <definedName name="ITEM416">#REF!</definedName>
    <definedName name="ITEM417" localSheetId="0">#REF!</definedName>
    <definedName name="ITEM417">#REF!</definedName>
    <definedName name="ITEM420">#REF!</definedName>
    <definedName name="ITEM450">#REF!</definedName>
    <definedName name="item5">[40]PREACTA!#REF!</definedName>
    <definedName name="ITEM5.1" localSheetId="0">#REF!</definedName>
    <definedName name="ITEM5.1">#REF!</definedName>
    <definedName name="ITEM5.2" localSheetId="0">#REF!</definedName>
    <definedName name="ITEM5.2">#REF!</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 localSheetId="0">#REF!</definedName>
    <definedName name="ITEM512">#REF!</definedName>
    <definedName name="ITEM513" localSheetId="0">#REF!</definedName>
    <definedName name="ITEM513">#REF!</definedName>
    <definedName name="ITEM514" localSheetId="0">#REF!</definedName>
    <definedName name="ITEM514">#REF!</definedName>
    <definedName name="ITEM515" localSheetId="0">#REF!</definedName>
    <definedName name="ITEM515">#REF!</definedName>
    <definedName name="ITEM516" localSheetId="0">#REF!</definedName>
    <definedName name="ITEM516">#REF!</definedName>
    <definedName name="ITEM517" localSheetId="0">#REF!</definedName>
    <definedName name="ITEM517">#REF!</definedName>
    <definedName name="ITEM518" localSheetId="0">#REF!</definedName>
    <definedName name="ITEM518">#REF!</definedName>
    <definedName name="ITEM519" localSheetId="0">#REF!</definedName>
    <definedName name="ITEM519">#REF!</definedName>
    <definedName name="ITEM52" localSheetId="0">#REF!</definedName>
    <definedName name="ITEM52">#REF!</definedName>
    <definedName name="ITEM520" localSheetId="0">#REF!</definedName>
    <definedName name="ITEM520">#REF!</definedName>
    <definedName name="ITEM521" localSheetId="0">#REF!</definedName>
    <definedName name="ITEM521">#REF!</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 localSheetId="0">#REF!</definedName>
    <definedName name="ITEM525">#REF!</definedName>
    <definedName name="ITEM526" localSheetId="0">#REF!</definedName>
    <definedName name="ITEM526">#REF!</definedName>
    <definedName name="ITEM527" localSheetId="0">#REF!</definedName>
    <definedName name="ITEM527">#REF!</definedName>
    <definedName name="ITEM528" localSheetId="0">#REF!</definedName>
    <definedName name="ITEM528">#REF!</definedName>
    <definedName name="ITEM529" localSheetId="0">#REF!</definedName>
    <definedName name="ITEM529">#REF!</definedName>
    <definedName name="ITEM53" localSheetId="0">#REF!</definedName>
    <definedName name="ITEM53">#REF!</definedName>
    <definedName name="ITEM530" localSheetId="0">#REF!</definedName>
    <definedName name="ITEM530">#REF!</definedName>
    <definedName name="ITEM531" localSheetId="0">#REF!</definedName>
    <definedName name="ITEM531">#REF!</definedName>
    <definedName name="ITEM532" localSheetId="0">#REF!</definedName>
    <definedName name="ITEM532">#REF!</definedName>
    <definedName name="ITEM533" localSheetId="0">#REF!</definedName>
    <definedName name="ITEM533">#REF!</definedName>
    <definedName name="ITEM54" localSheetId="0">#REF!</definedName>
    <definedName name="ITEM54">#REF!</definedName>
    <definedName name="ITEM55" localSheetId="0">#REF!</definedName>
    <definedName name="ITEM55">#REF!</definedName>
    <definedName name="ITEM56" localSheetId="0">#REF!</definedName>
    <definedName name="ITEM56">#REF!</definedName>
    <definedName name="ITEM57" localSheetId="0">#REF!</definedName>
    <definedName name="ITEM57">#REF!</definedName>
    <definedName name="ITEM58" localSheetId="0">#REF!</definedName>
    <definedName name="ITEM58">#REF!</definedName>
    <definedName name="ITEM59" localSheetId="0">#REF!</definedName>
    <definedName name="ITEM59">#REF!</definedName>
    <definedName name="item6">[40]PREACTA!#REF!</definedName>
    <definedName name="ITEM6.1" localSheetId="0">#REF!</definedName>
    <definedName name="ITEM6.1">#REF!</definedName>
    <definedName name="ITEM6.3" localSheetId="0">#REF!</definedName>
    <definedName name="ITEM6.3">#REF!</definedName>
    <definedName name="ITEM6.4" localSheetId="0">#REF!</definedName>
    <definedName name="ITEM6.4">#REF!</definedName>
    <definedName name="ITEM6.5" localSheetId="0">#REF!</definedName>
    <definedName name="ITEM6.5">#REF!</definedName>
    <definedName name="ITEM61" localSheetId="0">#REF!</definedName>
    <definedName name="ITEM61">#REF!</definedName>
    <definedName name="ITEM610" localSheetId="0">#REF!</definedName>
    <definedName name="ITEM610">#REF!</definedName>
    <definedName name="ITEM611" localSheetId="0">#REF!</definedName>
    <definedName name="ITEM611">#REF!</definedName>
    <definedName name="ITEM612" localSheetId="0">#REF!</definedName>
    <definedName name="ITEM612">#REF!</definedName>
    <definedName name="ITEM613" localSheetId="0">#REF!</definedName>
    <definedName name="ITEM613">#REF!</definedName>
    <definedName name="ITEM614" localSheetId="0">#REF!</definedName>
    <definedName name="ITEM614">#REF!</definedName>
    <definedName name="ITEM62" localSheetId="0">#REF!</definedName>
    <definedName name="ITEM62">#REF!</definedName>
    <definedName name="ITEM63" localSheetId="0">#REF!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 localSheetId="0">#REF!</definedName>
    <definedName name="ITEM64">#REF!</definedName>
    <definedName name="ITEM640">#REF!</definedName>
    <definedName name="ITEM65" localSheetId="0">#REF!</definedName>
    <definedName name="ITEM65">#REF!</definedName>
    <definedName name="ITEM66" localSheetId="0">#REF!</definedName>
    <definedName name="ITEM66">#REF!</definedName>
    <definedName name="ITEM661">#REF!</definedName>
    <definedName name="ITEM67" localSheetId="0">#REF!</definedName>
    <definedName name="ITEM67">#REF!</definedName>
    <definedName name="ITEM671">#REF!</definedName>
    <definedName name="ITEM68" localSheetId="0">#REF!</definedName>
    <definedName name="ITEM68">#REF!</definedName>
    <definedName name="ITEM681">#REF!</definedName>
    <definedName name="ITEM69" localSheetId="0">#REF!</definedName>
    <definedName name="ITEM69">#REF!</definedName>
    <definedName name="item7">[41]PREACTA!$F$145</definedName>
    <definedName name="ITEM7.1" localSheetId="0">#REF!</definedName>
    <definedName name="ITEM7.1">#REF!</definedName>
    <definedName name="ITEM7.2" localSheetId="0">#REF!</definedName>
    <definedName name="ITEM7.2">#REF!</definedName>
    <definedName name="ITEM7.3" localSheetId="0">#REF!</definedName>
    <definedName name="ITEM7.3">#REF!</definedName>
    <definedName name="ITEM7.4" localSheetId="0">#REF!</definedName>
    <definedName name="ITEM7.4">#REF!</definedName>
    <definedName name="ITEM7.5" localSheetId="0">#REF!</definedName>
    <definedName name="ITEM7.5">#REF!</definedName>
    <definedName name="ITEM704">#REF!</definedName>
    <definedName name="ITEM71" localSheetId="0">#REF!</definedName>
    <definedName name="ITEM71">#REF!</definedName>
    <definedName name="ITEM72" localSheetId="0">#REF!</definedName>
    <definedName name="ITEM72">#REF!</definedName>
    <definedName name="ITEM720">#REF!</definedName>
    <definedName name="ITEM73" localSheetId="0">#REF!</definedName>
    <definedName name="ITEM73">#REF!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8.10" localSheetId="0">#REF!</definedName>
    <definedName name="ITEM8.10">#REF!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81" localSheetId="0">#REF!</definedName>
    <definedName name="ITEM81">#REF!</definedName>
    <definedName name="ITEM810" localSheetId="0">#REF!</definedName>
    <definedName name="ITEM810">#REF!</definedName>
    <definedName name="ITEM811" localSheetId="0">#REF!</definedName>
    <definedName name="ITEM811">#REF!</definedName>
    <definedName name="ITEM812" localSheetId="0">#REF!</definedName>
    <definedName name="ITEM812">#REF!</definedName>
    <definedName name="ITEM813" localSheetId="0">#REF!</definedName>
    <definedName name="ITEM813">#REF!</definedName>
    <definedName name="ITEM814" localSheetId="0">#REF!</definedName>
    <definedName name="ITEM814">#REF!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9">[41]PREACTA!$F$152</definedName>
    <definedName name="ITEM9.1" localSheetId="0">#REF!</definedName>
    <definedName name="ITEM9.1">#REF!</definedName>
    <definedName name="ITEM9.2" localSheetId="0">#REF!</definedName>
    <definedName name="ITEM9.2">#REF!</definedName>
    <definedName name="ITEM9.3" localSheetId="0">#REF!</definedName>
    <definedName name="ITEM9.3">#REF!</definedName>
    <definedName name="ITEM900">#REF!</definedName>
    <definedName name="ITEM901" localSheetId="0">#REF!</definedName>
    <definedName name="ITEM901">#REF!</definedName>
    <definedName name="ITEM902" localSheetId="0">#REF!</definedName>
    <definedName name="ITEM902">#REF!</definedName>
    <definedName name="ITEM903" localSheetId="0">#REF!</definedName>
    <definedName name="ITEM903">#REF!</definedName>
    <definedName name="ITEM904" localSheetId="0">#REF!</definedName>
    <definedName name="ITEM904">#REF!</definedName>
    <definedName name="ITEM905" localSheetId="0">#REF!</definedName>
    <definedName name="ITEM905">#REF!</definedName>
    <definedName name="ITEM906" localSheetId="0">#REF!</definedName>
    <definedName name="ITEM906">#REF!</definedName>
    <definedName name="ITEM907" localSheetId="0">#REF!</definedName>
    <definedName name="ITEM907">#REF!</definedName>
    <definedName name="ITEM908" localSheetId="0">#REF!</definedName>
    <definedName name="ITEM908">#REF!</definedName>
    <definedName name="ITEM909" localSheetId="0">#REF!</definedName>
    <definedName name="ITEM909">#REF!</definedName>
    <definedName name="ITEM910" localSheetId="0">#REF!</definedName>
    <definedName name="ITEM910">#REF!</definedName>
    <definedName name="ITEM911" localSheetId="0">#REF!</definedName>
    <definedName name="ITEM911">#REF!</definedName>
    <definedName name="ITEM912" localSheetId="0">#REF!</definedName>
    <definedName name="ITEM912">#REF!</definedName>
    <definedName name="ITEM913" localSheetId="0">#REF!</definedName>
    <definedName name="ITEM913">#REF!</definedName>
    <definedName name="ITEM914" localSheetId="0">#REF!</definedName>
    <definedName name="ITEM914">#REF!</definedName>
    <definedName name="ITEM915" localSheetId="0">#REF!</definedName>
    <definedName name="ITEM915">#REF!</definedName>
    <definedName name="ITEM916" localSheetId="0">#REF!</definedName>
    <definedName name="ITEM916">#REF!</definedName>
    <definedName name="ITEMS">'[18]ITEMS RESUMIDOS'!$A$2:$A$34</definedName>
    <definedName name="ITEMS2">'[43]ITEMS(2)'!$A$13:$CE$777</definedName>
    <definedName name="ITEMS3">#REF!</definedName>
    <definedName name="ITEMSRESUMEN">'[18]ITEMS RESUMIDOS'!$A$2:$D$34</definedName>
    <definedName name="ITEN320">#REF!</definedName>
    <definedName name="IVA">16%</definedName>
    <definedName name="jajAJHQWDHG">#REF!</definedName>
    <definedName name="JAJAQHYEWFFQFBF">#REF!</definedName>
    <definedName name="JDQJFOWEFOQFQFPQ">#REF!</definedName>
    <definedName name="jh">#REF!</definedName>
    <definedName name="JHSJHSJHDHD">#REF!</definedName>
    <definedName name="jHWQHWQHW">#REF!</definedName>
    <definedName name="jj">#REF!</definedName>
    <definedName name="JJAJAJAAJ">#REF!</definedName>
    <definedName name="JJAJAJJAAJAJA">#REF!</definedName>
    <definedName name="jjajjajajaj">#REF!</definedName>
    <definedName name="JJJJAJAJAJAAJ">#REF!</definedName>
    <definedName name="JJJJAJJJAAAJJA">#REF!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SSSSS">#REF!</definedName>
    <definedName name="jk">#REF!</definedName>
    <definedName name="jn">#REF!</definedName>
    <definedName name="jñ">#REF!</definedName>
    <definedName name="jo">#REF!</definedName>
    <definedName name="jt">#REF!</definedName>
    <definedName name="jui">#REF!</definedName>
    <definedName name="jun">#REF!</definedName>
    <definedName name="juy">#REF!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io">#REF!</definedName>
    <definedName name="kip">#REF!</definedName>
    <definedName name="KJH">#REF!</definedName>
    <definedName name="kjnuiiiiiiiii">#REF!</definedName>
    <definedName name="kkiiiiiiiiiiiiiiiiggth">#REF!</definedName>
    <definedName name="KKKKAKKA">#REF!</definedName>
    <definedName name="kkkkk">#REF!</definedName>
    <definedName name="kkkkkkeeer">#REF!</definedName>
    <definedName name="kkkkkkkkkkkkkkkkaaaaaaaaaaaaa">[2]!absc</definedName>
    <definedName name="KKKKKTTTTTT">#REF!</definedName>
    <definedName name="kl">#REF!</definedName>
    <definedName name="kñy">#REF!</definedName>
    <definedName name="ko">[44]items!$C$4:$J$247</definedName>
    <definedName name="kuh">#REF!</definedName>
    <definedName name="kuy">#REF!</definedName>
    <definedName name="Leo">'[10]Itemes Renovación'!#REF!</definedName>
    <definedName name="lia">#REF!</definedName>
    <definedName name="LICITACION">#REF!</definedName>
    <definedName name="LIDA">'[3]Base Datos'!$B$130</definedName>
    <definedName name="List_cuadrillas">[45]SALARIOS!#REF!</definedName>
    <definedName name="ll">#REF!</definedName>
    <definedName name="LLDODOD" localSheetId="0">#REF!</definedName>
    <definedName name="LLDODOD">#REF!</definedName>
    <definedName name="LLJJJJAGGGAGGA">#REF!</definedName>
    <definedName name="lll">#REF!</definedName>
    <definedName name="LLLL">#REF!</definedName>
    <definedName name="LLLLL">#REF!</definedName>
    <definedName name="LLLOOOAOAOAO">#REF!</definedName>
    <definedName name="LÑP">#REF!</definedName>
    <definedName name="LOCA">[46]!absc</definedName>
    <definedName name="LOCA1">[46]!absc</definedName>
    <definedName name="LOCALIZACION" localSheetId="0">#REF!</definedName>
    <definedName name="LOCALIZACION">#REF!</definedName>
    <definedName name="LOI">#REF!</definedName>
    <definedName name="MALO">'[21]ESTADO VÍA-CRIT.TECNICO'!#REF!&lt;2.5</definedName>
    <definedName name="MAP">'[47]PU (2)'!#REF!</definedName>
    <definedName name="MAQUINAR">[24]Insum!$A$68:$H$98</definedName>
    <definedName name="Maquinaria">[48]Insum!$A$76:$E$99</definedName>
    <definedName name="MAQUINARIATOTAL">[18]MAQUINARIA!$A$2:$L$18</definedName>
    <definedName name="MAT" localSheetId="0">#REF!</definedName>
    <definedName name="MAT">#REF!</definedName>
    <definedName name="MATERIALES">#REF!</definedName>
    <definedName name="materiales1">[49]Mat!$A$11:$G$569</definedName>
    <definedName name="maxcosto">[14]ctb!$D$1</definedName>
    <definedName name="MEDIDA" localSheetId="0">#REF!</definedName>
    <definedName name="MEDIDA">#REF!</definedName>
    <definedName name="METROAGUA" localSheetId="0">#REF!</definedName>
    <definedName name="METROAGUA">#REF!</definedName>
    <definedName name="mf">#REF!</definedName>
    <definedName name="mhg">#REF!</definedName>
    <definedName name="mht">#REF!</definedName>
    <definedName name="mhy">#REF!</definedName>
    <definedName name="mju">#REF!</definedName>
    <definedName name="mku">#REF!</definedName>
    <definedName name="mm">#REF!</definedName>
    <definedName name="mmm">#REF!</definedName>
    <definedName name="MODIF">[14]dts!$B$20</definedName>
    <definedName name="MONTAJE">#REF!</definedName>
    <definedName name="MORTE12" localSheetId="0">#REF!</definedName>
    <definedName name="MORTE12">#REF!</definedName>
    <definedName name="MORTE12IMP" localSheetId="0">#REF!</definedName>
    <definedName name="MORTE12IMP">#REF!</definedName>
    <definedName name="MORTE13" localSheetId="0">#REF!</definedName>
    <definedName name="MORTE13">#REF!</definedName>
    <definedName name="MORTE13IMP" localSheetId="0">#REF!</definedName>
    <definedName name="MORTE13IMP">#REF!</definedName>
    <definedName name="MORTE14" localSheetId="0">#REF!</definedName>
    <definedName name="MORTE14">#REF!</definedName>
    <definedName name="MORTE15" localSheetId="0">#REF!</definedName>
    <definedName name="MORTE15">#REF!</definedName>
    <definedName name="MORTERO" localSheetId="0">#REF!</definedName>
    <definedName name="MORTERO">#REF!</definedName>
    <definedName name="mr">#REF!</definedName>
    <definedName name="nb">#REF!</definedName>
    <definedName name="nbv">#REF!</definedName>
    <definedName name="NHG">#REF!</definedName>
    <definedName name="NHHUUGGFSESESR">#REF!</definedName>
    <definedName name="NHWHWHDW">#REF!</definedName>
    <definedName name="NJH">#REF!</definedName>
    <definedName name="nm">#REF!</definedName>
    <definedName name="NNN">[2]!absc</definedName>
    <definedName name="NNNN">[2]!absc</definedName>
    <definedName name="NOMB5" localSheetId="0">#REF!</definedName>
    <definedName name="NOMB5">#REF!</definedName>
    <definedName name="NOMBRE">#REF!</definedName>
    <definedName name="NOMBREOBRA" localSheetId="0">#REF!</definedName>
    <definedName name="NOMBREOBRA">#REF!</definedName>
    <definedName name="NOTARIA" localSheetId="0">#REF!</definedName>
    <definedName name="NOTARIA">#REF!</definedName>
    <definedName name="nr">#REF!</definedName>
    <definedName name="NSEM">[14]dts!$B$16</definedName>
    <definedName name="nt">#REF!</definedName>
    <definedName name="ñl">#REF!</definedName>
    <definedName name="ÑÑ">#REF!</definedName>
    <definedName name="ÑÑÑOOOOOOOO">#REF!</definedName>
    <definedName name="ñok">#REF!</definedName>
    <definedName name="ñp">#REF!</definedName>
    <definedName name="ñpo">#REF!</definedName>
    <definedName name="O" localSheetId="0">#REF!</definedName>
    <definedName name="o">'[50]APU Expo Terrestre'!$J$10</definedName>
    <definedName name="OBJETO">[14]dts!$B$2</definedName>
    <definedName name="Obra" localSheetId="0">#REF!</definedName>
    <definedName name="Obra">#REF!</definedName>
    <definedName name="ojo" localSheetId="0">#REF!</definedName>
    <definedName name="ojo">#REF!</definedName>
    <definedName name="ok">#N/A</definedName>
    <definedName name="OMAR" localSheetId="0">#REF!</definedName>
    <definedName name="OMAR">#REF!</definedName>
    <definedName name="OO">[45]SALARIOS!#REF!</definedName>
    <definedName name="OOO">'[16]AC2-AG96'!#REF!</definedName>
    <definedName name="oooiiiiiiiiiiiiiyyyyyyyyyyyyyy">#REF!</definedName>
    <definedName name="OOOOALLALLAIIIIA">#REF!</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uuuygfrdefrg658">#REF!</definedName>
    <definedName name="os">#REF!</definedName>
    <definedName name="p">[45]SALARIOS!#REF!</definedName>
    <definedName name="P_1">#N/A</definedName>
    <definedName name="P_2">'[1]CUAD-DIURNA'!#REF!</definedName>
    <definedName name="Page">#REF!</definedName>
    <definedName name="PARAMETROS" localSheetId="0">#REF!</definedName>
    <definedName name="PARAMETROS">#REF!</definedName>
    <definedName name="patch8" localSheetId="0">#REF!</definedName>
    <definedName name="patch8">#REF!</definedName>
    <definedName name="PERA" localSheetId="0">#REF!</definedName>
    <definedName name="PERA">#REF!</definedName>
    <definedName name="PERALTA" localSheetId="0">#REF!</definedName>
    <definedName name="PERALTA">#REF!</definedName>
    <definedName name="PERFIL_DEL_TRAMO" localSheetId="0">#REF!</definedName>
    <definedName name="PERFIL_DEL_TRAMO">#REF!</definedName>
    <definedName name="PERT">'[18]MANO DE OBRA'!$G$8:$G$20</definedName>
    <definedName name="PLAN">'[18]ITEMS RESUMIDOS'!$A$2:$D$34</definedName>
    <definedName name="PLANEACION">[18]MAQUINARIA!$A$2:$A$18</definedName>
    <definedName name="pñ">#REF!</definedName>
    <definedName name="po">#REF!</definedName>
    <definedName name="POBRE" localSheetId="0">#REF!</definedName>
    <definedName name="POBRE">#REF!</definedName>
    <definedName name="poi">#REF!</definedName>
    <definedName name="POO">#REF!</definedName>
    <definedName name="pp">#REF!</definedName>
    <definedName name="PPAPAPPALALALAKKSJDJ">#REF!</definedName>
    <definedName name="PPPP">[51]PU!#REF!</definedName>
    <definedName name="PRE">#REF!</definedName>
    <definedName name="PRECIO">[39]PRECIOS!$A$5:$M$191</definedName>
    <definedName name="PRECIOS">#REF!</definedName>
    <definedName name="PreciosMP">'[52]PRECIOS ACTUALIZADOS FERRASA'!$A$2:$D$1316</definedName>
    <definedName name="PRINT_AREA">#N/A</definedName>
    <definedName name="PRINT_AREA_MI">#N/A</definedName>
    <definedName name="PRINT_TITLES">#N/A</definedName>
    <definedName name="PRINT_TITLES_MI">#N/A</definedName>
    <definedName name="PROGRAMA">'[18]ITEMS RESUMIDOS'!$A$2:$A$34</definedName>
    <definedName name="Proponente" localSheetId="0">#REF!</definedName>
    <definedName name="Proponente">#REF!</definedName>
    <definedName name="PROYECTO" localSheetId="0">#REF!</definedName>
    <definedName name="PROYECTO">#REF!</definedName>
    <definedName name="PROYECTO__OBRAS_VARIAS_EN_LA_ESCUELA_CONTRAINCENDIO">#REF!</definedName>
    <definedName name="PRUEBA">#N/A</definedName>
    <definedName name="PRUEBA2">#REF!</definedName>
    <definedName name="PRUEBAS">#REF!</definedName>
    <definedName name="Q">[53]glvc!#REF!</definedName>
    <definedName name="qaqaw">[53]glvc!#REF!</definedName>
    <definedName name="QQ">#REF!</definedName>
    <definedName name="qqq">#REF!</definedName>
    <definedName name="QQQQQQQQQQQQQQ">#REF!</definedName>
    <definedName name="qw">#REF!</definedName>
    <definedName name="rango" localSheetId="0">#REF!</definedName>
    <definedName name="rango">#REF!</definedName>
    <definedName name="rds">#REF!</definedName>
    <definedName name="regional">[19]CARRETERAS!$A$2</definedName>
    <definedName name="REGISTRO" localSheetId="0">#REF!</definedName>
    <definedName name="REGISTRO">#REF!</definedName>
    <definedName name="REGULAR">'[21]ESTADO VÍA-CRIT.TECNICO'!XFC1&gt;2.5</definedName>
    <definedName name="rell" localSheetId="0">#REF!</definedName>
    <definedName name="rell">#REF!</definedName>
    <definedName name="RELLENO_SELECCIONADO__INCL._SUMINISTRO_Y_COMPACTACION._" localSheetId="0">#REF!</definedName>
    <definedName name="RELLENO_SELECCIONADO__INCL._SUMINISTRO_Y_COMPACTACION._">#REF!</definedName>
    <definedName name="RES" localSheetId="0">#REF!</definedName>
    <definedName name="RES">#REF!</definedName>
    <definedName name="residente">'[19]GENERALIDADES '!$E$9</definedName>
    <definedName name="RESP">[14]dts!$B$6</definedName>
    <definedName name="RESUM">'[13]1'!#REF!</definedName>
    <definedName name="resum2">'[7]PU (2)'!#REF!</definedName>
    <definedName name="RET" localSheetId="0">#REF!</definedName>
    <definedName name="RET">#REF!</definedName>
    <definedName name="retr" localSheetId="0">#REF!</definedName>
    <definedName name="retr">#REF!</definedName>
    <definedName name="rl">#REF!</definedName>
    <definedName name="rlo">#REF!</definedName>
    <definedName name="rm">#REF!</definedName>
    <definedName name="rñ">#REF!</definedName>
    <definedName name="rr">#REF!</definedName>
    <definedName name="rt">#REF!</definedName>
    <definedName name="rte">#REF!</definedName>
    <definedName name="rty">#REF!</definedName>
    <definedName name="RUTA">'[18]MANO DE OBRA'!$G$8:$M$20</definedName>
    <definedName name="RVS">[14]dts!$B$23</definedName>
    <definedName name="RW">[54]items!$C$4:$J$248</definedName>
    <definedName name="ry">#REF!</definedName>
    <definedName name="S">#REF!</definedName>
    <definedName name="Salarios">[45]SALARIOS!#REF!</definedName>
    <definedName name="sbe">#REF!</definedName>
    <definedName name="sc">#REF!</definedName>
    <definedName name="sd">#REF!</definedName>
    <definedName name="SDE">#REF!</definedName>
    <definedName name="sdfdxf">#REF!</definedName>
    <definedName name="SEMANA">[14]dts!$B$8</definedName>
    <definedName name="SEVER">#REF!</definedName>
    <definedName name="si">#REF!</definedName>
    <definedName name="sk">#REF!</definedName>
    <definedName name="sm">#REF!</definedName>
    <definedName name="sn">#REF!</definedName>
    <definedName name="snw">#REF!</definedName>
    <definedName name="sñ">#REF!</definedName>
    <definedName name="so">#REF!</definedName>
    <definedName name="SOL">'[3]Base Datos'!$B$130</definedName>
    <definedName name="SOLADO" localSheetId="0">#REF!</definedName>
    <definedName name="SOLADO">#REF!</definedName>
    <definedName name="sr">#REF!</definedName>
    <definedName name="SS" hidden="1">#REF!</definedName>
    <definedName name="SSS">'[13]1'!#REF!</definedName>
    <definedName name="ssss">#REF!</definedName>
    <definedName name="Structure">#REF!</definedName>
    <definedName name="SUBA">'[55]SUB APU'!$A:$D</definedName>
    <definedName name="SUBTOTAL" localSheetId="0">#REF!</definedName>
    <definedName name="SUBTOTAL">#REF!</definedName>
    <definedName name="Summary">#REF!</definedName>
    <definedName name="T">#REF!</definedName>
    <definedName name="TABLA">#REF!</definedName>
    <definedName name="TABLA_DE_CONTENIDO__A1">#REF!</definedName>
    <definedName name="TANQUES">#REF!</definedName>
    <definedName name="tb">#REF!</definedName>
    <definedName name="th">#REF!</definedName>
    <definedName name="TIPO">#REF!</definedName>
    <definedName name="tipov">#REF!</definedName>
    <definedName name="TITULO">#REF!</definedName>
    <definedName name="_xlnm.Print_Titles">#N/A</definedName>
    <definedName name="Títulos_a_imprimir_IM">#REF!</definedName>
    <definedName name="tj">#REF!</definedName>
    <definedName name="tl">#REF!</definedName>
    <definedName name="tn">#REF!</definedName>
    <definedName name="TOTAL" localSheetId="0">#REF!</definedName>
    <definedName name="TOTAL">[56]RIEGO!#REF!</definedName>
    <definedName name="TOTMTPAV">[57]FINANC!$C$6</definedName>
    <definedName name="TRABAJO">[18]MAQUINARIA!$A$2:$L$18</definedName>
    <definedName name="TRAMO">#REF!</definedName>
    <definedName name="TRAT">[58]desmonte!$E$48</definedName>
    <definedName name="TT">#REF!</definedName>
    <definedName name="TTTTTT">[53]glvc!#REF!</definedName>
    <definedName name="TUBERIAS">#REF!</definedName>
    <definedName name="TY">#REF!</definedName>
    <definedName name="tyu">#REF!</definedName>
    <definedName name="U">#REF!</definedName>
    <definedName name="Ubicación" localSheetId="0">#REF!</definedName>
    <definedName name="Ubicación">#REF!</definedName>
    <definedName name="ui">#REF!</definedName>
    <definedName name="UNITARIO">[59]Unitarios!$A$3:$D$13</definedName>
    <definedName name="Unitarios" localSheetId="0">#REF!</definedName>
    <definedName name="Unitarios">#REF!</definedName>
    <definedName name="US">#REF!</definedName>
    <definedName name="USd">#REF!</definedName>
    <definedName name="USr">#REF!</definedName>
    <definedName name="ut">#REF!</definedName>
    <definedName name="UTIL" localSheetId="0">#REF!</definedName>
    <definedName name="UTIL">8%</definedName>
    <definedName name="UTILIDAD">'[8]Formulario N° 4'!$F$131</definedName>
    <definedName name="UU">[45]SALARIOS!#REF!</definedName>
    <definedName name="uuarrrrarrarrararar">[60]PRESUPUESTO!#REF!</definedName>
    <definedName name="UUUAJJAJAJAJAJ">#REF!</definedName>
    <definedName name="UUUUTTTTTTTAAA">#REF!</definedName>
    <definedName name="UUUUUAUATATTATA">#REF!</definedName>
    <definedName name="UUUUUUUUUTTTTTTTTTTTTTDDDDDDDDDDDD">#REF!</definedName>
    <definedName name="uuuuuuuuuuuuuuuu">#REF!</definedName>
    <definedName name="uxd">#REF!</definedName>
    <definedName name="uy">#REF!</definedName>
    <definedName name="UYU" localSheetId="0">#REF!</definedName>
    <definedName name="UYU">#REF!</definedName>
    <definedName name="Valor" localSheetId="0">#REF!</definedName>
    <definedName name="Valor">#REF!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Tot" localSheetId="0">#REF!</definedName>
    <definedName name="ValorTot">#REF!</definedName>
    <definedName name="Varios">#REF!</definedName>
    <definedName name="Varios2">#REF!</definedName>
    <definedName name="vb">#REF!</definedName>
    <definedName name="vc">#REF!</definedName>
    <definedName name="vck">#REF!</definedName>
    <definedName name="vd">#REF!</definedName>
    <definedName name="vfn">#REF!</definedName>
    <definedName name="vg">#REF!</definedName>
    <definedName name="VIBRADOR">[8]EQUIPO!$D$27</definedName>
    <definedName name="vm">#REF!</definedName>
    <definedName name="VTOTAL" localSheetId="0">#REF!</definedName>
    <definedName name="VTOTAL">#REF!</definedName>
    <definedName name="vv">#REF!</definedName>
    <definedName name="VVV">#REF!</definedName>
    <definedName name="we">#REF!</definedName>
    <definedName name="wj">#REF!</definedName>
    <definedName name="wl">#REF!</definedName>
    <definedName name="WorksheetSubTotal">#REF!</definedName>
    <definedName name="WorksheetTotal">#REF!</definedName>
    <definedName name="wqw" hidden="1">#REF!</definedName>
    <definedName name="wrn.GENERAL." hidden="1">{"TAB1",#N/A,TRUE,"GENERAL";"TAB2",#N/A,TRUE,"GENERAL";"TAB3",#N/A,TRUE,"GENERAL";"TAB4",#N/A,TRUE,"GENERAL";"TAB5",#N/A,TRUE,"GENERAL"}</definedName>
    <definedName name="wrn.via." hidden="1">{"via1",#N/A,TRUE,"general";"via2",#N/A,TRUE,"general";"via3",#N/A,TRUE,"general"}</definedName>
    <definedName name="ws">#REF!</definedName>
    <definedName name="ww">#REF!</definedName>
    <definedName name="WWWWWWWWQQQQQAAAAAAAAA">#REF!</definedName>
    <definedName name="x">#REF!</definedName>
    <definedName name="xb">#REF!</definedName>
    <definedName name="xo">#REF!</definedName>
    <definedName name="xx">#REF!</definedName>
    <definedName name="XXXXXXXXXX">#REF!</definedName>
    <definedName name="XXXXXXXXXXXX">#REF!</definedName>
    <definedName name="yn">#REF!</definedName>
    <definedName name="yu">#REF!</definedName>
    <definedName name="yui">#REF!</definedName>
    <definedName name="yy">#REF!</definedName>
    <definedName name="YYYYYYYYEWAZXCCCCCCCCC">#REF!</definedName>
    <definedName name="YYYYYYYYYYY" hidden="1">#REF!</definedName>
    <definedName name="yyyyyyyyyyyyyrrrrrrrrrrrrrrrrrrrrr">#REF!</definedName>
    <definedName name="zc">#REF!</definedName>
    <definedName name="zd">#REF!</definedName>
    <definedName name="zdr">#REF!</definedName>
    <definedName name="zx">#REF!</definedName>
    <definedName name="ZZ">#REF!</definedName>
    <definedName name="ZZZZZZZZZZZ">'[23]A.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1" l="1"/>
  <c r="H13" i="1" s="1"/>
  <c r="F12" i="1" l="1"/>
  <c r="H12" i="1" s="1"/>
  <c r="E20" i="2" l="1"/>
  <c r="E11" i="2"/>
  <c r="E9" i="2"/>
  <c r="E10" i="2" s="1"/>
  <c r="A4" i="2"/>
  <c r="A3" i="2"/>
  <c r="C26" i="1"/>
  <c r="A25" i="1"/>
  <c r="H21" i="1"/>
  <c r="H20" i="1"/>
  <c r="H19" i="1"/>
  <c r="H18" i="1"/>
  <c r="F15" i="1"/>
  <c r="H15" i="1" s="1"/>
  <c r="F14" i="1"/>
  <c r="H14" i="1" s="1"/>
  <c r="F11" i="1"/>
  <c r="H11" i="1" s="1"/>
  <c r="F10" i="1"/>
  <c r="H10" i="1" s="1"/>
  <c r="F9" i="1"/>
  <c r="H9" i="1" s="1"/>
  <c r="F8" i="1"/>
  <c r="H8" i="1" s="1"/>
  <c r="A2" i="2"/>
  <c r="A1" i="2"/>
  <c r="I22" i="1" l="1"/>
  <c r="I16" i="1"/>
  <c r="E8" i="2"/>
  <c r="E31" i="2" s="1"/>
  <c r="E32" i="2" s="1"/>
  <c r="I23" i="1" l="1"/>
  <c r="H28" i="1" l="1"/>
  <c r="F25" i="1" s="1"/>
  <c r="F26" i="1"/>
  <c r="H26" i="1" s="1"/>
  <c r="H25" i="1" l="1"/>
  <c r="I26" i="1" s="1"/>
  <c r="H29" i="1" s="1"/>
</calcChain>
</file>

<file path=xl/sharedStrings.xml><?xml version="1.0" encoding="utf-8"?>
<sst xmlns="http://schemas.openxmlformats.org/spreadsheetml/2006/main" count="106" uniqueCount="79">
  <si>
    <t>ROBERT PALLARES</t>
  </si>
  <si>
    <t>PERSONAL</t>
  </si>
  <si>
    <t>SALARIO MES INC RECARGOS H.E.</t>
  </si>
  <si>
    <t>FACTOR MULTIPLICADOR</t>
  </si>
  <si>
    <t>CANT.</t>
  </si>
  <si>
    <t>SALARIO INC PRES</t>
  </si>
  <si>
    <t>MES</t>
  </si>
  <si>
    <t>VALOR TOTAL POR MES</t>
  </si>
  <si>
    <t>VALOR TOTAL</t>
  </si>
  <si>
    <t>RESIDENTE SOCIAL</t>
  </si>
  <si>
    <t>COSTOS DE PERSONAL</t>
  </si>
  <si>
    <t>COSTO DE PAPELERIA, IMPRESIONES, EQUIPOS Y COMUNICACIONES, ETC.</t>
  </si>
  <si>
    <t>ALQUILER DE CAMIONETAS 4 X 4</t>
  </si>
  <si>
    <t>SERVICIOS PÚBLICOS PROVISIONALES EN OBRA</t>
  </si>
  <si>
    <t>ENSAYOS DE LABORATORIO DE CONTROL DE CALIDAD, LABORATORIO DE SUELOS</t>
  </si>
  <si>
    <t>COSTOS DIRECTOS</t>
  </si>
  <si>
    <t>COSTOS ADMINISTRATIVOS DE INTERVENTORÍA</t>
  </si>
  <si>
    <t>IMPUESTOS</t>
  </si>
  <si>
    <t>IVA 19%</t>
  </si>
  <si>
    <t>COSTO TOTAL INTERVENTORIA(IVA Incluido)</t>
  </si>
  <si>
    <t xml:space="preserve">Secretario de Infraestructura (e) </t>
  </si>
  <si>
    <t>A.</t>
  </si>
  <si>
    <t>SALARIO BASE</t>
  </si>
  <si>
    <t>B.</t>
  </si>
  <si>
    <t>PRESTACIONES SOCIALES</t>
  </si>
  <si>
    <t>a.</t>
  </si>
  <si>
    <t xml:space="preserve">Cesantías  </t>
  </si>
  <si>
    <t>(A/12)</t>
  </si>
  <si>
    <t>b.</t>
  </si>
  <si>
    <t>Intereses sobre cesantía</t>
  </si>
  <si>
    <t>(a*12%)</t>
  </si>
  <si>
    <t>c.</t>
  </si>
  <si>
    <t>Prima anual</t>
  </si>
  <si>
    <t>d.</t>
  </si>
  <si>
    <t>Vacaciones</t>
  </si>
  <si>
    <t>(15/360*100)</t>
  </si>
  <si>
    <t>e.</t>
  </si>
  <si>
    <t>Pensión</t>
  </si>
  <si>
    <t>% A</t>
  </si>
  <si>
    <t>f.</t>
  </si>
  <si>
    <t>Salud</t>
  </si>
  <si>
    <t>g.</t>
  </si>
  <si>
    <t>Riesgos Laborales (ARL)</t>
  </si>
  <si>
    <t>h.</t>
  </si>
  <si>
    <t>SENA</t>
  </si>
  <si>
    <t>i.</t>
  </si>
  <si>
    <t>ICBF</t>
  </si>
  <si>
    <t>j.</t>
  </si>
  <si>
    <t>Caja de Compensación Familiar</t>
  </si>
  <si>
    <t>k.</t>
  </si>
  <si>
    <t>Fondo Nacional de la Construcción (FIC)</t>
  </si>
  <si>
    <t>C.</t>
  </si>
  <si>
    <t>GASTOS GENERALES ADMINISTRACIÓN</t>
  </si>
  <si>
    <t>Preparación de propuesta</t>
  </si>
  <si>
    <t>Personal administrativo no facturado</t>
  </si>
  <si>
    <t>Documentación técnica</t>
  </si>
  <si>
    <t>Depreciación de muebles y equipos</t>
  </si>
  <si>
    <t>Licenciamiento de software</t>
  </si>
  <si>
    <t>Correo y otros</t>
  </si>
  <si>
    <t>Relaciones públicas y gastos de representación</t>
  </si>
  <si>
    <t>logistica recopilacion de informacion</t>
  </si>
  <si>
    <t>instalaciones</t>
  </si>
  <si>
    <t>D.</t>
  </si>
  <si>
    <t>HONORARIOS</t>
  </si>
  <si>
    <t>FACTOR MULTIPLICADOR (A+ B + C+ D + E)</t>
  </si>
  <si>
    <t>FACTOR MULTIPLICADOR FINAL</t>
  </si>
  <si>
    <t>TOPÓGRAFO</t>
  </si>
  <si>
    <t>CADENERO</t>
  </si>
  <si>
    <t>DISPONIBILIDAD</t>
  </si>
  <si>
    <t xml:space="preserve">DIRECTOR DE INTERVENTORIA </t>
  </si>
  <si>
    <t>RESIDENTE DE INTERVENTORIA 1</t>
  </si>
  <si>
    <t xml:space="preserve">CAMILO A ACOSTA GUERRA </t>
  </si>
  <si>
    <t xml:space="preserve">Secretario de Infraestructura </t>
  </si>
  <si>
    <t>COORDINADOR SST</t>
  </si>
  <si>
    <t>ESPECIALISTA HIDRAULICO</t>
  </si>
  <si>
    <t xml:space="preserve">CARLOS EDUARDO CAICEDO OMAR </t>
  </si>
  <si>
    <t xml:space="preserve">Gobernador </t>
  </si>
  <si>
    <t>INTERVENTORÍA TÉCNICA, ADMINISTRATIVA Y FINANCIERA A LA CONSTRUCCION DE PAVIMENTO EN CONCRETO RIGIDO DE VIAS URBANAS POR MEDIO DE LA AUTOGESTION COMUNITARIA EN EL DISTRITO DE SANTA MARTA, MAGDALENA</t>
  </si>
  <si>
    <t>ESPECIALISTA EN VIAS Y/O PAVIMENTOS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</si>
</sst>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 #,##0_-;\-&quot;$&quot;\ * #,##0_-;_-&quot;$&quot;\ * &quot;-&quot;_-;_-@_-"/>
    <numFmt numFmtId="164" formatCode="&quot;$&quot;\ #,##0.00"/>
    <numFmt numFmtId="165" formatCode="_ [$€-2]\ * #,##0.00_ ;_ [$€-2]\ * \-#,##0.00_ ;_ [$€-2]\ * &quot;-&quot;??_ "/>
    <numFmt numFmtId="166" formatCode="_-[$$-240A]\ * #,##0.00_-;\-[$$-240A]\ * #,##0.00_-;_-[$$-240A]\ * &quot;-&quot;??_-;_-@_-"/>
    <numFmt numFmtId="167" formatCode="_(&quot;$&quot;\ * #,##0.00_);_(&quot;$&quot;\ * \(#,##0.00\);_(&quot;$&quot;\ * &quot;-&quot;??_);_(@_)"/>
    <numFmt numFmtId="168" formatCode="0.0%"/>
    <numFmt numFmtId="169" formatCode="_-&quot;$&quot;\ * #,##0.00_-;\-&quot;$&quot;\ * #,##0.00_-;_-&quot;$&quot;\ * &quot;-&quot;_-;_-@_-"/>
    <numFmt numFmtId="170" formatCode="_(&quot;CO$&quot;* #,##0.00_);_(&quot;CO$&quot;* \(#,##0.00\);_(&quot;CO$&quot;* &quot;-&quot;??_);_(@_)"/>
  </numFmts>
  <fonts count="21" x14ac:knownFonts="1">
    <font>
      <sz val="11"/>
      <color theme="1"/>
      <name val="Calibri"/>
      <family val="2"/>
      <scheme val="minor"/>
    </font>
    <font>
      <sz val="11"/>
      <color theme="1"/>
      <name val="Calibri"/>
      <family val="2"/>
      <scheme val="minor"/>
    </font>
    <font>
      <sz val="10"/>
      <color indexed="8"/>
      <name val="MS Sans Serif"/>
      <family val="2"/>
    </font>
    <font>
      <b/>
      <sz val="14"/>
      <color indexed="8"/>
      <name val="Arial Narrow"/>
      <family val="2"/>
    </font>
    <font>
      <sz val="12"/>
      <color theme="1"/>
      <name val="Calibri"/>
      <family val="2"/>
      <scheme val="minor"/>
    </font>
    <font>
      <sz val="10"/>
      <name val="Tahoma"/>
      <family val="2"/>
    </font>
    <font>
      <b/>
      <sz val="10"/>
      <color indexed="8"/>
      <name val="Arial Narrow"/>
      <family val="2"/>
    </font>
    <font>
      <sz val="10"/>
      <name val="Arial"/>
      <family val="2"/>
    </font>
    <font>
      <b/>
      <sz val="12"/>
      <name val="Arial Narrow"/>
      <family val="2"/>
    </font>
    <font>
      <sz val="10"/>
      <color indexed="8"/>
      <name val="Arial Narrow"/>
      <family val="2"/>
    </font>
    <font>
      <b/>
      <sz val="12"/>
      <color theme="1"/>
      <name val="Arial Narrow"/>
      <family val="2"/>
    </font>
    <font>
      <sz val="12"/>
      <color theme="1"/>
      <name val="Arial Narrow"/>
      <family val="2"/>
    </font>
    <font>
      <b/>
      <sz val="10"/>
      <color theme="1"/>
      <name val="Arial"/>
      <family val="2"/>
    </font>
    <font>
      <sz val="11"/>
      <color rgb="FF000000"/>
      <name val="Calibri"/>
      <family val="2"/>
    </font>
    <font>
      <sz val="10"/>
      <color theme="1"/>
      <name val="Arial"/>
      <family val="2"/>
    </font>
    <font>
      <sz val="10"/>
      <color indexed="8"/>
      <name val="Arial"/>
      <family val="2"/>
    </font>
    <font>
      <b/>
      <sz val="10"/>
      <name val="Tahoma"/>
      <family val="2"/>
    </font>
    <font>
      <sz val="11"/>
      <name val="Tahoma"/>
      <family val="2"/>
    </font>
    <font>
      <sz val="12"/>
      <color theme="1"/>
      <name val="Tahoma"/>
      <family val="2"/>
    </font>
    <font>
      <b/>
      <sz val="12"/>
      <color theme="1"/>
      <name val="Arial"/>
      <family val="2"/>
    </font>
    <font>
      <b/>
      <sz val="11"/>
      <name val="Tahoma"/>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832F"/>
        <bgColor indexed="64"/>
      </patternFill>
    </fill>
  </fills>
  <borders count="24">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auto="1"/>
      </right>
      <top style="thin">
        <color auto="1"/>
      </top>
      <bottom style="medium">
        <color auto="1"/>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s>
  <cellStyleXfs count="16">
    <xf numFmtId="0" fontId="0" fillId="0" borderId="0"/>
    <xf numFmtId="42" fontId="1" fillId="0" borderId="0" applyFont="0" applyFill="0" applyBorder="0" applyAlignment="0" applyProtection="0"/>
    <xf numFmtId="0" fontId="2" fillId="0" borderId="0"/>
    <xf numFmtId="0" fontId="4" fillId="0" borderId="0"/>
    <xf numFmtId="0" fontId="7" fillId="0" borderId="0"/>
    <xf numFmtId="0" fontId="1" fillId="0" borderId="0"/>
    <xf numFmtId="0" fontId="1" fillId="0" borderId="0"/>
    <xf numFmtId="0" fontId="1" fillId="0" borderId="0"/>
    <xf numFmtId="0" fontId="13" fillId="0" borderId="0" applyNumberFormat="0" applyBorder="0" applyAlignment="0"/>
    <xf numFmtId="165" fontId="1" fillId="0" borderId="0"/>
    <xf numFmtId="9" fontId="7" fillId="0" borderId="0" applyFont="0" applyFill="0" applyBorder="0" applyAlignment="0" applyProtection="0"/>
    <xf numFmtId="167" fontId="2" fillId="0" borderId="0" applyFont="0" applyFill="0" applyBorder="0" applyAlignment="0" applyProtection="0"/>
    <xf numFmtId="170" fontId="4" fillId="0" borderId="0" applyFont="0" applyFill="0" applyBorder="0" applyAlignment="0" applyProtection="0"/>
    <xf numFmtId="0" fontId="1" fillId="0" borderId="0"/>
    <xf numFmtId="0" fontId="1" fillId="0" borderId="0"/>
    <xf numFmtId="9" fontId="1" fillId="0" borderId="0" applyFont="0" applyFill="0" applyBorder="0" applyAlignment="0" applyProtection="0"/>
  </cellStyleXfs>
  <cellXfs count="101">
    <xf numFmtId="0" fontId="0" fillId="0" borderId="0" xfId="0"/>
    <xf numFmtId="0" fontId="5" fillId="0" borderId="0" xfId="3" applyFont="1" applyAlignment="1">
      <alignment vertical="center"/>
    </xf>
    <xf numFmtId="0" fontId="4" fillId="0" borderId="0" xfId="3" applyAlignment="1">
      <alignment horizontal="left" vertical="top"/>
    </xf>
    <xf numFmtId="0" fontId="9" fillId="2" borderId="0" xfId="2" applyFont="1" applyFill="1" applyAlignment="1">
      <alignment vertical="center" wrapText="1"/>
    </xf>
    <xf numFmtId="0" fontId="5" fillId="0" borderId="0" xfId="5" applyFont="1" applyAlignment="1">
      <alignment vertical="center"/>
    </xf>
    <xf numFmtId="0" fontId="10" fillId="0" borderId="0" xfId="6" applyFont="1" applyAlignment="1">
      <alignment horizontal="center" vertical="center" wrapText="1"/>
    </xf>
    <xf numFmtId="0" fontId="10" fillId="0" borderId="0" xfId="6" applyFont="1" applyAlignment="1">
      <alignment vertical="center" wrapText="1"/>
    </xf>
    <xf numFmtId="0" fontId="11" fillId="0" borderId="0" xfId="6" applyFont="1" applyAlignment="1">
      <alignment vertical="center"/>
    </xf>
    <xf numFmtId="0" fontId="5" fillId="0" borderId="0" xfId="5" applyFont="1" applyAlignment="1">
      <alignment horizontal="center" vertical="center"/>
    </xf>
    <xf numFmtId="0" fontId="12" fillId="3" borderId="8" xfId="7" applyFont="1" applyFill="1" applyBorder="1" applyAlignment="1">
      <alignment horizontal="center" vertical="center" wrapText="1"/>
    </xf>
    <xf numFmtId="164" fontId="14" fillId="0" borderId="10" xfId="8" applyNumberFormat="1" applyFont="1" applyBorder="1"/>
    <xf numFmtId="2" fontId="15" fillId="0" borderId="10" xfId="9" applyNumberFormat="1" applyFont="1" applyBorder="1" applyAlignment="1">
      <alignment horizontal="center" vertical="center"/>
    </xf>
    <xf numFmtId="1" fontId="15" fillId="0" borderId="10" xfId="9" applyNumberFormat="1" applyFont="1" applyBorder="1" applyAlignment="1">
      <alignment horizontal="center" vertical="center"/>
    </xf>
    <xf numFmtId="166" fontId="15" fillId="0" borderId="10" xfId="10" applyNumberFormat="1" applyFont="1" applyFill="1" applyBorder="1" applyAlignment="1">
      <alignment horizontal="center" vertical="center"/>
    </xf>
    <xf numFmtId="167" fontId="15" fillId="0" borderId="10" xfId="11" applyFont="1" applyFill="1" applyBorder="1" applyAlignment="1">
      <alignment horizontal="right" vertical="center"/>
    </xf>
    <xf numFmtId="0" fontId="14" fillId="0" borderId="11" xfId="7" applyFont="1" applyBorder="1"/>
    <xf numFmtId="164" fontId="14" fillId="0" borderId="4" xfId="8" applyNumberFormat="1" applyFont="1" applyBorder="1"/>
    <xf numFmtId="2" fontId="15" fillId="0" borderId="4" xfId="9" applyNumberFormat="1" applyFont="1" applyBorder="1" applyAlignment="1">
      <alignment horizontal="center" vertical="center"/>
    </xf>
    <xf numFmtId="1" fontId="15" fillId="0" borderId="4" xfId="9" applyNumberFormat="1" applyFont="1" applyBorder="1" applyAlignment="1">
      <alignment horizontal="center" vertical="center"/>
    </xf>
    <xf numFmtId="166" fontId="15" fillId="0" borderId="4" xfId="10" applyNumberFormat="1" applyFont="1" applyFill="1" applyBorder="1" applyAlignment="1">
      <alignment horizontal="center" vertical="center"/>
    </xf>
    <xf numFmtId="167" fontId="15" fillId="0" borderId="4" xfId="11" applyFont="1" applyFill="1" applyBorder="1" applyAlignment="1">
      <alignment horizontal="right" vertical="center"/>
    </xf>
    <xf numFmtId="0" fontId="14" fillId="0" borderId="12" xfId="7" applyFont="1" applyBorder="1"/>
    <xf numFmtId="0" fontId="16" fillId="0" borderId="0" xfId="5" applyFont="1" applyAlignment="1">
      <alignment horizontal="center" vertical="center"/>
    </xf>
    <xf numFmtId="0" fontId="14" fillId="0" borderId="3" xfId="7" applyFont="1" applyBorder="1" applyAlignment="1">
      <alignment horizontal="left"/>
    </xf>
    <xf numFmtId="9" fontId="5" fillId="0" borderId="0" xfId="5" applyNumberFormat="1" applyFont="1" applyAlignment="1">
      <alignment horizontal="center" vertical="center"/>
    </xf>
    <xf numFmtId="164" fontId="12" fillId="3" borderId="13" xfId="7" applyNumberFormat="1" applyFont="1" applyFill="1" applyBorder="1"/>
    <xf numFmtId="164" fontId="14" fillId="0" borderId="4" xfId="7" applyNumberFormat="1" applyFont="1" applyBorder="1" applyAlignment="1">
      <alignment vertical="center"/>
    </xf>
    <xf numFmtId="1" fontId="14" fillId="0" borderId="4" xfId="8" applyNumberFormat="1" applyFont="1" applyBorder="1" applyAlignment="1">
      <alignment horizontal="center" vertical="center"/>
    </xf>
    <xf numFmtId="164" fontId="14" fillId="0" borderId="14" xfId="7" applyNumberFormat="1" applyFont="1" applyBorder="1" applyAlignment="1">
      <alignment vertical="center"/>
    </xf>
    <xf numFmtId="164" fontId="12" fillId="3" borderId="15" xfId="7" applyNumberFormat="1" applyFont="1" applyFill="1" applyBorder="1"/>
    <xf numFmtId="164" fontId="12" fillId="3" borderId="8" xfId="7" applyNumberFormat="1" applyFont="1" applyFill="1" applyBorder="1"/>
    <xf numFmtId="0" fontId="14" fillId="0" borderId="0" xfId="7" applyFont="1"/>
    <xf numFmtId="164" fontId="14" fillId="0" borderId="8" xfId="7" applyNumberFormat="1" applyFont="1" applyBorder="1"/>
    <xf numFmtId="168" fontId="14" fillId="0" borderId="8" xfId="7" applyNumberFormat="1" applyFont="1" applyBorder="1" applyAlignment="1">
      <alignment horizontal="center"/>
    </xf>
    <xf numFmtId="0" fontId="14" fillId="0" borderId="8" xfId="7" applyFont="1" applyBorder="1"/>
    <xf numFmtId="169" fontId="16" fillId="0" borderId="0" xfId="1" applyNumberFormat="1" applyFont="1" applyBorder="1" applyAlignment="1">
      <alignment horizontal="center" vertical="center"/>
    </xf>
    <xf numFmtId="42" fontId="16" fillId="0" borderId="0" xfId="5" applyNumberFormat="1" applyFont="1" applyAlignment="1">
      <alignment horizontal="center" vertical="center"/>
    </xf>
    <xf numFmtId="0" fontId="17" fillId="0" borderId="0" xfId="13" applyFont="1" applyAlignment="1">
      <alignment vertical="center" wrapText="1"/>
    </xf>
    <xf numFmtId="0" fontId="18" fillId="0" borderId="0" xfId="14" applyFont="1"/>
    <xf numFmtId="0" fontId="18" fillId="0" borderId="0" xfId="14" applyFont="1" applyAlignment="1">
      <alignment vertical="center" wrapText="1"/>
    </xf>
    <xf numFmtId="0" fontId="20" fillId="0" borderId="20" xfId="13" applyFont="1" applyBorder="1" applyAlignment="1">
      <alignment horizontal="left" vertical="center" wrapText="1"/>
    </xf>
    <xf numFmtId="0" fontId="20" fillId="0" borderId="1" xfId="13" applyFont="1" applyBorder="1" applyAlignment="1">
      <alignment horizontal="left" vertical="center" wrapText="1"/>
    </xf>
    <xf numFmtId="0" fontId="20" fillId="0" borderId="21" xfId="13" applyFont="1" applyBorder="1" applyAlignment="1">
      <alignment horizontal="left" vertical="center" wrapText="1"/>
    </xf>
    <xf numFmtId="0" fontId="12" fillId="4" borderId="4" xfId="14" applyFont="1" applyFill="1" applyBorder="1" applyAlignment="1">
      <alignment vertical="center" wrapText="1"/>
    </xf>
    <xf numFmtId="0" fontId="14" fillId="4" borderId="4" xfId="14" applyFont="1" applyFill="1" applyBorder="1" applyAlignment="1">
      <alignment vertical="center" wrapText="1"/>
    </xf>
    <xf numFmtId="2" fontId="12" fillId="4" borderId="4" xfId="14" applyNumberFormat="1" applyFont="1" applyFill="1" applyBorder="1" applyAlignment="1">
      <alignment horizontal="right" vertical="center" wrapText="1"/>
    </xf>
    <xf numFmtId="0" fontId="12" fillId="0" borderId="4" xfId="14" applyFont="1" applyBorder="1" applyAlignment="1">
      <alignment vertical="center" wrapText="1"/>
    </xf>
    <xf numFmtId="0" fontId="14" fillId="0" borderId="4" xfId="14" applyFont="1" applyBorder="1" applyAlignment="1">
      <alignment vertical="center" wrapText="1"/>
    </xf>
    <xf numFmtId="0" fontId="14" fillId="0" borderId="4" xfId="14" applyFont="1" applyBorder="1" applyAlignment="1">
      <alignment horizontal="center" vertical="center" wrapText="1"/>
    </xf>
    <xf numFmtId="2" fontId="14" fillId="0" borderId="4" xfId="14" applyNumberFormat="1" applyFont="1" applyBorder="1" applyAlignment="1">
      <alignment horizontal="right" vertical="center" wrapText="1"/>
    </xf>
    <xf numFmtId="0" fontId="12" fillId="3" borderId="4" xfId="14" applyFont="1" applyFill="1" applyBorder="1" applyAlignment="1">
      <alignment vertical="center" wrapText="1"/>
    </xf>
    <xf numFmtId="0" fontId="14" fillId="3" borderId="4" xfId="14" applyFont="1" applyFill="1" applyBorder="1" applyAlignment="1">
      <alignment vertical="center" wrapText="1"/>
    </xf>
    <xf numFmtId="0" fontId="14" fillId="3" borderId="4" xfId="14" applyFont="1" applyFill="1" applyBorder="1" applyAlignment="1">
      <alignment horizontal="center" vertical="center" wrapText="1"/>
    </xf>
    <xf numFmtId="2" fontId="12" fillId="3" borderId="4" xfId="14" applyNumberFormat="1" applyFont="1" applyFill="1" applyBorder="1" applyAlignment="1">
      <alignment horizontal="right" vertical="center" wrapText="1"/>
    </xf>
    <xf numFmtId="0" fontId="12" fillId="4" borderId="4" xfId="14" applyFont="1" applyFill="1" applyBorder="1" applyAlignment="1">
      <alignment horizontal="center" vertical="center" wrapText="1"/>
    </xf>
    <xf numFmtId="0" fontId="14" fillId="4" borderId="4" xfId="14" applyFont="1" applyFill="1" applyBorder="1" applyAlignment="1">
      <alignment horizontal="center" vertical="center" wrapText="1"/>
    </xf>
    <xf numFmtId="1" fontId="12" fillId="4" borderId="4" xfId="14" applyNumberFormat="1" applyFont="1" applyFill="1" applyBorder="1" applyAlignment="1">
      <alignment horizontal="right" vertical="center" wrapText="1"/>
    </xf>
    <xf numFmtId="9" fontId="15" fillId="0" borderId="10" xfId="15" applyFont="1" applyBorder="1" applyAlignment="1">
      <alignment horizontal="center" vertical="center"/>
    </xf>
    <xf numFmtId="9" fontId="15" fillId="0" borderId="4" xfId="15" applyFont="1" applyBorder="1" applyAlignment="1">
      <alignment horizontal="center" vertical="center"/>
    </xf>
    <xf numFmtId="0" fontId="12" fillId="3" borderId="22" xfId="7" applyFont="1" applyFill="1" applyBorder="1" applyAlignment="1">
      <alignment horizontal="center"/>
    </xf>
    <xf numFmtId="0" fontId="12" fillId="3" borderId="0" xfId="7" applyFont="1" applyFill="1" applyAlignment="1">
      <alignment horizontal="center"/>
    </xf>
    <xf numFmtId="164" fontId="12" fillId="3" borderId="23" xfId="7" applyNumberFormat="1" applyFont="1" applyFill="1" applyBorder="1"/>
    <xf numFmtId="0" fontId="14" fillId="0" borderId="9" xfId="8" applyFont="1" applyFill="1" applyBorder="1"/>
    <xf numFmtId="0" fontId="14" fillId="0" borderId="3" xfId="8" applyFont="1" applyFill="1" applyBorder="1"/>
    <xf numFmtId="0" fontId="14" fillId="0" borderId="14" xfId="7" applyFont="1" applyBorder="1" applyAlignment="1">
      <alignment horizontal="center" vertical="center"/>
    </xf>
    <xf numFmtId="0" fontId="14" fillId="0" borderId="2" xfId="7" applyFont="1" applyBorder="1" applyAlignment="1">
      <alignment horizontal="center" vertical="center"/>
    </xf>
    <xf numFmtId="0" fontId="12" fillId="3" borderId="13" xfId="7" applyFont="1" applyFill="1" applyBorder="1" applyAlignment="1">
      <alignment horizontal="center"/>
    </xf>
    <xf numFmtId="0" fontId="14" fillId="0" borderId="3" xfId="7" applyFont="1" applyBorder="1" applyAlignment="1">
      <alignment horizontal="left" wrapText="1"/>
    </xf>
    <xf numFmtId="0" fontId="14" fillId="0" borderId="4" xfId="7" applyFont="1" applyBorder="1" applyAlignment="1">
      <alignment horizontal="left" wrapText="1"/>
    </xf>
    <xf numFmtId="0" fontId="3" fillId="2" borderId="17" xfId="2" applyFont="1" applyFill="1" applyBorder="1" applyAlignment="1">
      <alignment horizontal="center" vertical="center" wrapText="1"/>
    </xf>
    <xf numFmtId="0" fontId="3" fillId="2" borderId="18"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21" xfId="2" applyFont="1" applyFill="1" applyBorder="1" applyAlignment="1">
      <alignment horizontal="center" vertical="center" wrapText="1"/>
    </xf>
    <xf numFmtId="0" fontId="8" fillId="2" borderId="0" xfId="4" applyFont="1" applyFill="1" applyAlignment="1">
      <alignment horizontal="center" vertical="center"/>
    </xf>
    <xf numFmtId="0" fontId="6" fillId="2" borderId="2" xfId="2" applyFont="1" applyFill="1" applyBorder="1" applyAlignment="1">
      <alignment horizontal="center" vertical="center" wrapText="1"/>
    </xf>
    <xf numFmtId="0" fontId="6" fillId="2" borderId="4"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0" xfId="2" applyFont="1" applyFill="1" applyAlignment="1">
      <alignment horizontal="center" vertical="center" wrapText="1"/>
    </xf>
    <xf numFmtId="0" fontId="14" fillId="0" borderId="3" xfId="7" applyFont="1" applyBorder="1" applyAlignment="1">
      <alignment horizontal="left"/>
    </xf>
    <xf numFmtId="0" fontId="14" fillId="0" borderId="4" xfId="7" applyFont="1" applyBorder="1" applyAlignment="1">
      <alignment horizontal="left"/>
    </xf>
    <xf numFmtId="0" fontId="12" fillId="3" borderId="15" xfId="7" applyFont="1" applyFill="1" applyBorder="1" applyAlignment="1">
      <alignment horizontal="center"/>
    </xf>
    <xf numFmtId="0" fontId="12" fillId="3" borderId="8" xfId="7" applyFont="1" applyFill="1" applyBorder="1" applyAlignment="1">
      <alignment horizontal="center"/>
    </xf>
    <xf numFmtId="0" fontId="12" fillId="3" borderId="16" xfId="7" applyFont="1" applyFill="1" applyBorder="1" applyAlignment="1">
      <alignment horizontal="center"/>
    </xf>
    <xf numFmtId="0" fontId="12" fillId="3" borderId="17" xfId="7" applyFont="1" applyFill="1" applyBorder="1" applyAlignment="1">
      <alignment horizontal="center"/>
    </xf>
    <xf numFmtId="0" fontId="12" fillId="3" borderId="18" xfId="7" applyFont="1" applyFill="1" applyBorder="1" applyAlignment="1">
      <alignment horizontal="center"/>
    </xf>
    <xf numFmtId="164" fontId="12" fillId="3" borderId="16" xfId="7" applyNumberFormat="1" applyFont="1" applyFill="1" applyBorder="1" applyAlignment="1">
      <alignment horizontal="center"/>
    </xf>
    <xf numFmtId="164" fontId="12" fillId="3" borderId="18" xfId="7" applyNumberFormat="1" applyFont="1" applyFill="1" applyBorder="1" applyAlignment="1">
      <alignment horizontal="center"/>
    </xf>
    <xf numFmtId="164" fontId="12" fillId="3" borderId="8" xfId="7" applyNumberFormat="1" applyFont="1" applyFill="1" applyBorder="1" applyAlignment="1">
      <alignment horizontal="center"/>
    </xf>
    <xf numFmtId="0" fontId="14" fillId="0" borderId="16" xfId="7" applyFont="1" applyBorder="1" applyAlignment="1">
      <alignment horizontal="center"/>
    </xf>
    <xf numFmtId="0" fontId="14" fillId="0" borderId="17" xfId="7" applyFont="1" applyBorder="1" applyAlignment="1">
      <alignment horizontal="center"/>
    </xf>
    <xf numFmtId="0" fontId="14" fillId="0" borderId="18" xfId="7" applyFont="1" applyBorder="1" applyAlignment="1">
      <alignment horizontal="center"/>
    </xf>
    <xf numFmtId="0" fontId="19" fillId="4" borderId="16" xfId="14" applyFont="1" applyFill="1" applyBorder="1" applyAlignment="1">
      <alignment horizontal="center" vertical="center"/>
    </xf>
    <xf numFmtId="0" fontId="19" fillId="4" borderId="17" xfId="14" applyFont="1" applyFill="1" applyBorder="1" applyAlignment="1">
      <alignment horizontal="center" vertical="center"/>
    </xf>
    <xf numFmtId="0" fontId="19" fillId="4" borderId="18" xfId="14"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12" xfId="2" applyFont="1" applyFill="1" applyBorder="1" applyAlignment="1">
      <alignment horizontal="center" vertical="center" wrapText="1"/>
    </xf>
    <xf numFmtId="0" fontId="9" fillId="2" borderId="5" xfId="2" applyFont="1" applyFill="1" applyBorder="1" applyAlignment="1">
      <alignment horizontal="center" vertical="center" wrapText="1"/>
    </xf>
    <xf numFmtId="0" fontId="9" fillId="2" borderId="19" xfId="2" applyFont="1" applyFill="1" applyBorder="1" applyAlignment="1">
      <alignment horizontal="center" vertical="center" wrapText="1"/>
    </xf>
  </cellXfs>
  <cellStyles count="16">
    <cellStyle name="Moneda [0]" xfId="1" builtinId="7"/>
    <cellStyle name="Moneda 4 2" xfId="11"/>
    <cellStyle name="Moneda 8" xfId="12"/>
    <cellStyle name="Normal" xfId="0" builtinId="0"/>
    <cellStyle name="Normal 2 2" xfId="2"/>
    <cellStyle name="Normal 2 2 2 3" xfId="5"/>
    <cellStyle name="Normal 2 2 3 3" xfId="13"/>
    <cellStyle name="Normal 2 2 3 5 2" xfId="6"/>
    <cellStyle name="Normal 2 4 2 2 2" xfId="9"/>
    <cellStyle name="Normal 21" xfId="3"/>
    <cellStyle name="Normal 22 2" xfId="7"/>
    <cellStyle name="Normal 3" xfId="8"/>
    <cellStyle name="Normal 5 2 2" xfId="14"/>
    <cellStyle name="Normal 6 2" xfId="4"/>
    <cellStyle name="Porcentaje" xfId="15" builtinId="5"/>
    <cellStyle name="Porcentaje 5 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63" Type="http://schemas.openxmlformats.org/officeDocument/2006/relationships/externalLink" Target="externalLinks/externalLink61.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sharedStrings" Target="sharedStrings.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theme" Target="theme/theme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calcChain" Target="calcChain.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2302739</xdr:colOff>
      <xdr:row>0</xdr:row>
      <xdr:rowOff>1538654</xdr:rowOff>
    </xdr:to>
    <xdr:pic>
      <xdr:nvPicPr>
        <xdr:cNvPr id="5" name="Imagen 4" descr="Interfaz de usuario gráfica, Aplicación&#10;&#10;Descripción generada automáticamente">
          <a:extLst>
            <a:ext uri="{FF2B5EF4-FFF2-40B4-BE49-F238E27FC236}">
              <a16:creationId xmlns:a16="http://schemas.microsoft.com/office/drawing/2014/main" id="{E85A1FCF-A17B-FF4D-D966-E316E42CF99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0" y="0"/>
          <a:ext cx="12516826" cy="1538654"/>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804330</xdr:colOff>
      <xdr:row>0</xdr:row>
      <xdr:rowOff>0</xdr:rowOff>
    </xdr:from>
    <xdr:to>
      <xdr:col>4</xdr:col>
      <xdr:colOff>812300</xdr:colOff>
      <xdr:row>0</xdr:row>
      <xdr:rowOff>187659</xdr:rowOff>
    </xdr:to>
    <xdr:pic>
      <xdr:nvPicPr>
        <xdr:cNvPr id="2" name="Picture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l="30208" t="5648" r="29167" b="11389"/>
        <a:stretch>
          <a:fillRect/>
        </a:stretch>
      </xdr:blipFill>
      <xdr:spPr bwMode="auto">
        <a:xfrm>
          <a:off x="5652555" y="0"/>
          <a:ext cx="7970" cy="187659"/>
        </a:xfrm>
        <a:prstGeom prst="rect">
          <a:avLst/>
        </a:prstGeom>
        <a:noFill/>
        <a:ln w="1">
          <a:noFill/>
          <a:miter lim="800000"/>
          <a:headEnd/>
          <a:tailEnd type="none" w="med" len="med"/>
        </a:ln>
        <a:effectLst/>
      </xdr:spPr>
    </xdr:pic>
    <xdr:clientData/>
  </xdr:twoCellAnchor>
  <xdr:twoCellAnchor editAs="oneCell">
    <xdr:from>
      <xdr:col>4</xdr:col>
      <xdr:colOff>756705</xdr:colOff>
      <xdr:row>0</xdr:row>
      <xdr:rowOff>0</xdr:rowOff>
    </xdr:from>
    <xdr:to>
      <xdr:col>4</xdr:col>
      <xdr:colOff>764675</xdr:colOff>
      <xdr:row>0</xdr:row>
      <xdr:rowOff>187659</xdr:rowOff>
    </xdr:to>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l="30208" t="5648" r="29167" b="11389"/>
        <a:stretch>
          <a:fillRect/>
        </a:stretch>
      </xdr:blipFill>
      <xdr:spPr bwMode="auto">
        <a:xfrm>
          <a:off x="5604930" y="0"/>
          <a:ext cx="7970" cy="187659"/>
        </a:xfrm>
        <a:prstGeom prst="rect">
          <a:avLst/>
        </a:prstGeom>
        <a:noFill/>
        <a:ln w="1">
          <a:noFill/>
          <a:miter lim="800000"/>
          <a:headEnd/>
          <a:tailEnd type="none" w="med" len="med"/>
        </a:ln>
        <a:effectLst/>
      </xdr:spPr>
    </xdr:pic>
    <xdr:clientData/>
  </xdr:twoCellAnchor>
  <xdr:twoCellAnchor editAs="oneCell">
    <xdr:from>
      <xdr:col>2</xdr:col>
      <xdr:colOff>819150</xdr:colOff>
      <xdr:row>0</xdr:row>
      <xdr:rowOff>228600</xdr:rowOff>
    </xdr:from>
    <xdr:to>
      <xdr:col>2</xdr:col>
      <xdr:colOff>819150</xdr:colOff>
      <xdr:row>1</xdr:row>
      <xdr:rowOff>518974</xdr:rowOff>
    </xdr:to>
    <xdr:pic>
      <xdr:nvPicPr>
        <xdr:cNvPr id="4" name="Imagen 5">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66850" y="228600"/>
          <a:ext cx="0" cy="880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v%20DIC%2011-13%20de%20PRESUPUESTO%20PLAN%20CENTRO.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ALC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_DOCUM/ACTAS/2002/Miraflores-cra1/_PRESUPU/Bachu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rlos\disproyectos\Documents%20and%20Settings\Familiar\Escritorio\Copia%20de%20Presup.%20I.E.%20Federico%20Sierra%2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Nuevos%20APU%20C&#243;rdob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alex\Propuesta%20Efren\DOCUME~1\user\LOCALS~1\Temp\Temporary%20Directory%201%20for%20PRESUPUESTO%20Y%20UNITARIOS.zip\PRESUPUESTO%20Y%20UNITARI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lex/Propuesta%20Efren/DOCUME~1/user/LOCALS~1/Temp/Temporary%20Directory%201%20for%20PRESUPUESTO%20Y%20UNITARIOS.zip/PRESUPUESTO%20Y%20UNITARI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AVANCE%20DE%20OBRA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3DDCD070\BALANCE%201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_Archivo%202009/Obras/2.%20CAMARA%20BOX/_PRESUPU/Bachue.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RESUPUESTO-V7.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marino\C\Documents%20and%20Settings\Hector%20Guerrero\Mis%20documentos\Licitaciones%20realizadas\Invias\INTER-Taraza-caucasia\DIFERGO\WINDOWS\TEMP\UNITARIOS.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domiciliariasURBAN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Kevin\Dropbox\GOBERNACION%20DEL%20MAGDALENA\PAVIMENTO%20MI%20CALLE\PRESUPUESTOS%20BLOQUE%201\PRESUPUESTO%20GRAL%20BLOQUE%201.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NVIAS-FA\Puentes%20Mochilero%20Quebradon\TCC%20Obra%20definitivos\AIU%20Mochilero%20Quebradon.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FREDY\Downloads\G302.Presupuesto%20Urbanismo%20Centro.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MVB%2009\Inf.%20Accidentalidad\ADMON\GRUPO5\PRESUP~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DANIEL\Downloads\A.%20P.%20U%20%20FRANKLIN%20%20201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Documents%20and%20Settings\Usuario\Escritorio\TITO%20II\ASTREA%20DIVIDIVI\SANTA%20MARTA\VICTOR%20SAN%20PEDRO\Documents%20and%20Settings\luis%20coba\Mis%20documentos\LUIS%20COBA\Pavimento%20La%20Jagu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GRUPO%201\ADM%20VIAL%2003%20-%20CORDOBA\ESTADO%20DE%20RED\2103mar%2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auricio\Bases-Contrataci&#243;n\Bases%202002\Chusac&#225;-Soacha-Bosa\SCV-CD-007-02-Talud-Occidental\Form-SCV-CD-007-02-Talud-Occident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_Archivo%202009/Obras/4.%20ANDENES%20CUJACAL/ACTAS%20ANDENES%20CUJAC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_Archivo%202008/Obras/Anganoy%20-%20Cra%2036B/Actas/Anganoy%20-%20acta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y%20Documents\LICITACIONES%20INVIAS\SCV-059-Base-CAF-El%20Secreto-Aguaclara.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PRESUPUESTO%20ALCANTARILLADO%20SOPLAVIEN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8D1F38E0\ASTREA%20PARA%20ENTREGA%20CAFETEROS%201502201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Mis%20documentos/OBRAS/BANADIA/INFORMES/BANADIACD/1erINFORM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Mis%20documentos/ADMON00/COSTOS/ESTRUCTURA%20DE%20COSTOS%20G&amp;J%20ING%20ASOCIADOS%20LTD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_PRESUPUESTOS/2000/FUNDA-CRA1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_OBRAS%20FIP/Nuevos-Riegos/Caicedo-C4-5-k16-17-rieg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marino\C\Documents%20and%20Settings\Hector%20Guerrero\Mis%20documentos\Licitaciones%20realizadas\Invias\INTER-Taraza-caucasia\DIFERGO\WINDOWS\TEMP\Preobra\ModeloPresupuest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ARCHIVOS%20ENVY%20PORTATIL/DOCUMENTACION%20ALCALDIA/ALCALDIA%20INFORMACION%202016/PRESUPUESTOS%20REVISADOS/REPOSICION%20DE%20PLACAS%20EN%20CONCRETO%20HIDRAULICO%20PREMEZCLADO%20MR%20=%204.2%20Mpa%20-MEZCLA%20DENSA%20EN%20CALIENTE%20TIPO%20MDC%20-%202%20vr03.xls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Kevin\Dropbox\GOBERNACION%20DEL%20MAGDALENA\CARPETA%20FINAL%20VIAS%20DEL%20CAMBIO\PRESUPUESTO%20GENERAL%20DE%20OBRAS%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Insumos"/>
      <sheetName val="Analisis Mano de Obra"/>
      <sheetName val="PRESUPUESTO"/>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otros"/>
      <sheetName val="\\Escritorio\amv 2011\a  aaInfo"/>
      <sheetName val="\Users\avargase\AppData\Local\M"/>
      <sheetName val="[aCCIDENTES DE 1995 - 1996.xls]"/>
      <sheetName val="\AMV _ no borrar\PRESUPUESTOS\a"/>
      <sheetName val="\I\AMV _ no borrar\PRESUPUESTOS"/>
      <sheetName val="\G\I\AMV _ no borrar\PRESUPUEST"/>
      <sheetName val="\A\a  aaInformación GRUPO 4\A M"/>
      <sheetName val="\G\A\a  aaInformación GRUPO 4\A"/>
      <sheetName val="Res-Accide-10"/>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HP\AppData\Local\Microso"/>
      <sheetName val="ESTADO VÍA-CRIT.TECNICO"/>
      <sheetName val="Lista obra"/>
      <sheetName val="\Users\Administrador\Desktop\AM"/>
      <sheetName val="\Mini HP Enero 2015\Proyectos i"/>
      <sheetName val="\C\Users\avargase\AppData\Local"/>
      <sheetName val="\Volumes\USB PIOLIN\Escritorio\"/>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NT OBRA"/>
      <sheetName val="\Users\ANDRES FELIPE MUÑOZ\Down"/>
      <sheetName val="#REF"/>
      <sheetName val="AIU"/>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7"/>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sheetData sheetId="290" refreshError="1"/>
      <sheetData sheetId="29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refreshError="1"/>
      <sheetData sheetId="496" refreshError="1"/>
      <sheetData sheetId="497"/>
      <sheetData sheetId="498"/>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CANTIDADES ACUEDUCTO"/>
      <sheetName val="CANT. OBRA PRELIMINARES"/>
      <sheetName val="PRESUPUESTO GENERAL PLN CENTRO"/>
      <sheetName val="LISTADO DE UNITARIOS 1"/>
      <sheetName val="INSUMOS 1"/>
      <sheetName val="ANALISIS UNITARIOS 1 "/>
      <sheetName val="ANALISIS BASICOS 1"/>
      <sheetName val="MO 1"/>
      <sheetName val="MORTEROS Y CONCRETOS 1"/>
      <sheetName val="LISTADO DE UNITARIOS 2"/>
      <sheetName val="INSUMOS 2"/>
      <sheetName val="ANALISIS UNITARIOS 2 "/>
      <sheetName val="MO 2"/>
      <sheetName val="PRES. ELECTRICA "/>
      <sheetName val="M.O. ELECTRICA"/>
      <sheetName val="A.P.U. ELECTRICA"/>
      <sheetName val="RESUMEN ELECTRICO"/>
      <sheetName val="AIU"/>
      <sheetName val="PRESUPUESTO INTERVENTORIA"/>
      <sheetName val="FM"/>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row r="234">
          <cell r="C234" t="str">
            <v>OBRAS DE URBANISMO Y EXTERIORES</v>
          </cell>
        </row>
        <row r="236">
          <cell r="D236" t="str">
            <v>ML</v>
          </cell>
        </row>
        <row r="237">
          <cell r="D237" t="str">
            <v>UND</v>
          </cell>
        </row>
        <row r="238">
          <cell r="D238" t="str">
            <v>UND</v>
          </cell>
        </row>
        <row r="239">
          <cell r="D239" t="str">
            <v>UND</v>
          </cell>
        </row>
        <row r="240">
          <cell r="D240" t="str">
            <v>UND</v>
          </cell>
        </row>
        <row r="241">
          <cell r="D241" t="str">
            <v>M3</v>
          </cell>
        </row>
        <row r="242">
          <cell r="D242" t="str">
            <v>M2</v>
          </cell>
        </row>
        <row r="243">
          <cell r="D243" t="str">
            <v>UND</v>
          </cell>
        </row>
        <row r="244">
          <cell r="D244" t="str">
            <v>UND</v>
          </cell>
        </row>
        <row r="245">
          <cell r="D245" t="str">
            <v>UND</v>
          </cell>
        </row>
        <row r="246">
          <cell r="D246" t="str">
            <v>M2</v>
          </cell>
        </row>
        <row r="247">
          <cell r="D247" t="str">
            <v>UND</v>
          </cell>
        </row>
        <row r="249">
          <cell r="D249" t="str">
            <v>UND</v>
          </cell>
        </row>
        <row r="253">
          <cell r="C253" t="str">
            <v xml:space="preserve">SEÑALIZACION </v>
          </cell>
        </row>
        <row r="65536">
          <cell r="B65536"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PrespActivdds"/>
      <sheetName val="Resumen"/>
      <sheetName val="Dotación"/>
      <sheetName val="Distribución"/>
      <sheetName val="Analisis transporte"/>
      <sheetName val="Salarios"/>
      <sheetName val="Cuadrillas"/>
      <sheetName val="Transportes"/>
      <sheetName val="Equipos"/>
      <sheetName val="Hoja Base"/>
      <sheetName val="Mort 1-3"/>
      <sheetName val="Mort 1-3 Imper"/>
      <sheetName val="Mort 1-4"/>
      <sheetName val="Mort 1-4 Imper"/>
      <sheetName val="Mort 1-5"/>
      <sheetName val="Mort 1-7"/>
      <sheetName val="Concr 2,000"/>
      <sheetName val="Concr 2,500"/>
      <sheetName val="Concr 3,000"/>
      <sheetName val="Acero 60000 Refuerzo "/>
      <sheetName val="Malla Electrosoldada "/>
      <sheetName val="Granito pulido "/>
      <sheetName val="Marcos puerta"/>
      <sheetName val="Marcos ventana"/>
      <sheetName val="1,1,2 Alquiler Campameto"/>
      <sheetName val="1,1,3 Limpieza y descapote"/>
      <sheetName val="1,1,4 Localiz y replanteoEquipo"/>
      <sheetName val="1,1,6 Cerramiento Lona"/>
      <sheetName val="1,1,7 Locali Manual"/>
      <sheetName val="1.4.3Tala 1-5m"/>
      <sheetName val="1.4.4Tala 5-10m"/>
      <sheetName val="2,1,1 Exc Mec"/>
      <sheetName val="2,1,2 Exc Man"/>
      <sheetName val="2,1,3 Exc M Sub base"/>
      <sheetName val="2,1,4 Excavacion caissons"/>
      <sheetName val="2,1,5 Relleno M Común"/>
      <sheetName val="2,1,6  Rellenos M Selec"/>
      <sheetName val="2,1,10 Relleno Recebo"/>
      <sheetName val="2,1,11 GRAVA"/>
      <sheetName val="2,1,12 GEOTEXTIL T 1800"/>
      <sheetName val="2,1,13 GEOTEXTIL NT 2400"/>
      <sheetName val="2,2,1 Concr pobre"/>
      <sheetName val="2,2,2 Concr Ciclopeo"/>
      <sheetName val="2,2,3 MURO CONTENCION"/>
      <sheetName val="2,2,4 Concr Zapatas"/>
      <sheetName val="2,2,5 Vigas de cimentación"/>
      <sheetName val="2,2,8 placa viga desc"/>
      <sheetName val="2,2,9 losa alige contrap"/>
      <sheetName val="2,2,10 Placas cont= 0,1"/>
      <sheetName val="2,2,11 Placas cont= 0,15"/>
      <sheetName val="2,2,12 ANILLOS CAISSONS"/>
      <sheetName val="2,2,13 CAISSONS"/>
      <sheetName val="2,2,14PLACA CONTRAPISO 0.20"/>
      <sheetName val="2.2.15Pedestales"/>
      <sheetName val="2,3,1 Acero 37000 PSI"/>
      <sheetName val="2,3,2 Acero 60000 Refuerzo"/>
      <sheetName val="2,3,3 Malla Electrosoldada"/>
      <sheetName val="2,4,5 DEMOL ANILLOS CAISSONS"/>
      <sheetName val="3,1,1PVCsanit 6&quot;"/>
      <sheetName val="3,1,2 novafort 8&quot;"/>
      <sheetName val="3,1,4Acces.PVC6&quot;"/>
      <sheetName val="3.1.7PVC sanitaria 4&quot;"/>
      <sheetName val="3.1.8Accesorios PVC 4&quot;"/>
      <sheetName val="3,2,1 PVC Sanitaria 4&quot;"/>
      <sheetName val="3,2,4 Accesorio PVCS 4&quot;"/>
      <sheetName val="3,2,7 Tuberia PVCS 6&quot;"/>
      <sheetName val="3,2,8 Accesorio PVCS 6&quot;"/>
      <sheetName val="3,2,9 NOVAFORT 6&quot;"/>
      <sheetName val="3.3.5Filtro gravilla"/>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4 COLUMNETAS CTO"/>
      <sheetName val="4,1,5 COLUMNA REDONDA"/>
      <sheetName val="4,2,1 Vigas aéreas"/>
      <sheetName val="4,2,5 VIGUETA CONFINAMIENTO"/>
      <sheetName val="4,2,4 Vigas aéreas EN ARCO"/>
      <sheetName val="4,2,6 Viga Canal Cto"/>
      <sheetName val="4,2,7 Viga cinta cto"/>
      <sheetName val="4,2,8 Viga cinta 0,05"/>
      <sheetName val="4.3.3 Metaldeck 0,10m"/>
      <sheetName val="4,3,6 Placa maciza 0,25"/>
      <sheetName val="4,3,7 Placa maciza 0,10"/>
      <sheetName val="4,3,8 Placa maciza 0,15"/>
      <sheetName val="4,3,9 placa maciza 0,12"/>
      <sheetName val="4,3,10 losa alig 0,35"/>
      <sheetName val="4,3,12 Losa Aliger. 0.5 mts"/>
      <sheetName val="4,3,13 Losa Aliger. 0,25mtrs"/>
      <sheetName val="4,3,14 Losa aligerada ,40"/>
      <sheetName val="4,3,16  Losa alig 0,70"/>
      <sheetName val="4,3,17 Losa alig0,60"/>
      <sheetName val="4.3.18Losa alig0.65"/>
      <sheetName val="4,4,1 Escalera"/>
      <sheetName val="4,4,2 Rampas"/>
      <sheetName val="4,4,5 Escal metaldek"/>
      <sheetName val="4,4,6 Parasol concreto"/>
      <sheetName val="4.5.1Acero 37000"/>
      <sheetName val="4,5,2 Acero 60000 est"/>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3 Perfil PAG 80x220x2"/>
      <sheetName val="4,6,2,14Viga 70x200x5,0"/>
      <sheetName val="4.6.2.15Templete No. 4"/>
      <sheetName val="4.6.2.16Perfil PAG 220X80X2"/>
      <sheetName val="5,1,6 Bloq Conc Estruc 014"/>
      <sheetName val="5,1,7 Bloq Conc Estruc 019"/>
      <sheetName val="5,1,9 BLOQUE CONCRETO NO ESTR"/>
      <sheetName val="5,2,3 Muro L tolete liviano M2"/>
      <sheetName val="5.1.4 muro bloque concreto"/>
      <sheetName val="5,2,7 Bloq arcilla No5 m2"/>
      <sheetName val="5,2,8 Bloq arcilla No4 M2"/>
      <sheetName val="5,2,9 Bloq arcilla No5 ml"/>
      <sheetName val="5,2,10 Bloq arcilla No4 ML"/>
      <sheetName val="5,2,11 Muro L tolete liviano ML"/>
      <sheetName val="5.3.4Remate ladrillo"/>
      <sheetName val="5,3,6 Dintel Ccto"/>
      <sheetName val="5,3,7 Meson Ccto"/>
      <sheetName val="5,4,1 Grouting 1-4 "/>
      <sheetName val="5,5,2 Acero 60000 mamp"/>
      <sheetName val="5.5.4Grafil acero"/>
      <sheetName val="5.6.3Perforación anclajes"/>
      <sheetName val="5.6.4Junta dilat muro"/>
      <sheetName val="6,1,1 Alfajias"/>
      <sheetName val="6,1,2 Dinteles"/>
      <sheetName val="6,1,3 CAPITEL Y BASE"/>
      <sheetName val="6,1,5 Alfajias LADRILLO"/>
      <sheetName val="6,1,15 Bordillo"/>
      <sheetName val="6.1.20Bordillo A80"/>
      <sheetName val="6.1.21Cañuela A120"/>
      <sheetName val="6,2,2 Mesones lavamanos"/>
      <sheetName val="6,2,8 CUNETA DE ENTREGA 8&quot;"/>
      <sheetName val="6,2,9 Mesones lavamanos a=0,40"/>
      <sheetName val="6,2,10 Cañuela Per"/>
      <sheetName val="6,2,11 Alfagia cto"/>
      <sheetName val="6.2.12Mesón esmaltado"/>
      <sheetName val="6.2.13Marco concreto"/>
      <sheetName val="7,1,1,1 Acometida PVC-P"/>
      <sheetName val="7,1,1,2 Accesorios PVCP 3-4"/>
      <sheetName val="7,1,1,5 Tubería pvcp 3-4 RDE11"/>
      <sheetName val="7,1,1,8 Tub 1-2&quot; RDE 9"/>
      <sheetName val="7,1,1,9 Acces 1-2&quot;"/>
      <sheetName val="7,1,1,10 Registro Red White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1"/>
      <sheetName val="7,1,2,4 Tanque Plastico"/>
      <sheetName val="7,1,2,5 Tanque Plastico 500 lt"/>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0.15Pasamuros 6&quot;"/>
      <sheetName val="7,1,11,1 Acomet lluvia"/>
      <sheetName val="7,1,11,2 Acomet lluvia 2"/>
      <sheetName val="7,1,11,4 Accesorios PVCS 4&quot;"/>
      <sheetName val="7,1,11,5 Bajante PVC "/>
      <sheetName val="7,1,11,6 Tub PVCS 3&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8,1,1 Fluorescente"/>
      <sheetName val="8,1,2 Roseta"/>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s>
    <sheetDataSet>
      <sheetData sheetId="0"/>
      <sheetData sheetId="1">
        <row r="29">
          <cell r="A29" t="str">
            <v>A.C.P.M.</v>
          </cell>
        </row>
        <row r="30">
          <cell r="A30" t="str">
            <v>Abarco Pieza  0,18 x 0,04 x 4,00</v>
          </cell>
        </row>
        <row r="31">
          <cell r="A31" t="str">
            <v>Abrazadera ajustable para EMT 1/2"</v>
          </cell>
        </row>
        <row r="32">
          <cell r="A32" t="str">
            <v>Abrazadera doble aleta EMT 3/4"</v>
          </cell>
        </row>
        <row r="33">
          <cell r="A33" t="str">
            <v>Abrazadera doble aleta EMT 1"</v>
          </cell>
        </row>
        <row r="34">
          <cell r="A34" t="str">
            <v>Abrazadera doble aleta EMT 1 1/4"</v>
          </cell>
        </row>
        <row r="35">
          <cell r="A35" t="str">
            <v>Abrazadera metálica</v>
          </cell>
        </row>
        <row r="36">
          <cell r="A36" t="str">
            <v>Abrazadera metálica 1 1/2"</v>
          </cell>
        </row>
        <row r="37">
          <cell r="A37" t="str">
            <v>Abrazadera metálica 1 1/4"</v>
          </cell>
        </row>
        <row r="38">
          <cell r="A38" t="str">
            <v>Abrazadera metálica 1"</v>
          </cell>
        </row>
        <row r="39">
          <cell r="A39" t="str">
            <v>Abrazadera metálica 2"</v>
          </cell>
        </row>
        <row r="40">
          <cell r="A40" t="str">
            <v>Abrazadera metálica 3"</v>
          </cell>
        </row>
        <row r="41">
          <cell r="A41" t="str">
            <v>Abrazadera metálica 4"</v>
          </cell>
        </row>
        <row r="42">
          <cell r="A42" t="str">
            <v>Accesorios PVC-P 1 1/2"</v>
          </cell>
        </row>
        <row r="43">
          <cell r="A43" t="str">
            <v>Accesorios PVC-P 1 1/4"</v>
          </cell>
        </row>
        <row r="44">
          <cell r="A44" t="str">
            <v>Accesorios PVC-P 1"</v>
          </cell>
        </row>
        <row r="45">
          <cell r="A45" t="str">
            <v>Accesorios PVC-P 1/2"</v>
          </cell>
        </row>
        <row r="46">
          <cell r="A46" t="str">
            <v>Accesorios PVC-P 2"</v>
          </cell>
        </row>
        <row r="47">
          <cell r="A47" t="str">
            <v>Accesorios PVC-P 3/4"</v>
          </cell>
        </row>
        <row r="48">
          <cell r="A48" t="str">
            <v>Accesorios PVCS 4"</v>
          </cell>
        </row>
        <row r="49">
          <cell r="A49" t="str">
            <v>Accesorios PVCS 6"</v>
          </cell>
        </row>
        <row r="50">
          <cell r="A50" t="str">
            <v>Acero de refuerzo 60000 PSI</v>
          </cell>
        </row>
        <row r="51">
          <cell r="A51" t="str">
            <v>Acero figurado 37,000 p.s.i. 1/4"</v>
          </cell>
        </row>
        <row r="52">
          <cell r="A52" t="str">
            <v>Acido muriático</v>
          </cell>
        </row>
        <row r="53">
          <cell r="A53" t="str">
            <v>Acido nítrico</v>
          </cell>
        </row>
        <row r="54">
          <cell r="A54" t="str">
            <v>Acople 1-2" - 1-2" bronce</v>
          </cell>
        </row>
        <row r="55">
          <cell r="A55" t="str">
            <v>Adaptador conduit de 1/2"</v>
          </cell>
        </row>
        <row r="56">
          <cell r="A56" t="str">
            <v>Adaptador conduit EMT 1/2"</v>
          </cell>
        </row>
        <row r="57">
          <cell r="A57" t="str">
            <v>Adaptador macho PVC de 1"</v>
          </cell>
        </row>
        <row r="58">
          <cell r="A58" t="str">
            <v>Adaptador macho PVC de 1/2"</v>
          </cell>
        </row>
        <row r="59">
          <cell r="A59" t="str">
            <v>Adaptador macho PVC de 2 plg</v>
          </cell>
        </row>
        <row r="60">
          <cell r="A60" t="str">
            <v>Adaptador macho PVC de 3/4"</v>
          </cell>
        </row>
        <row r="61">
          <cell r="A61" t="str">
            <v>Adaptador macho PVC de 1 1/4"</v>
          </cell>
        </row>
        <row r="62">
          <cell r="A62" t="str">
            <v>Adaptador macho PVC de 1 1/2"</v>
          </cell>
        </row>
        <row r="63">
          <cell r="A63" t="str">
            <v>Adaptador terminal EMT 3/4"</v>
          </cell>
        </row>
        <row r="64">
          <cell r="A64" t="str">
            <v>Adaptador terminal EMT 1"</v>
          </cell>
        </row>
        <row r="65">
          <cell r="A65" t="str">
            <v>Adaptador terminal EMT 1 1/4"</v>
          </cell>
        </row>
        <row r="66">
          <cell r="A66" t="str">
            <v>Adaptador terminal IMC 1/2"</v>
          </cell>
        </row>
        <row r="67">
          <cell r="A67" t="str">
            <v>Agua</v>
          </cell>
        </row>
        <row r="68">
          <cell r="A68" t="str">
            <v>Aislador de carrete en porcelana</v>
          </cell>
        </row>
        <row r="69">
          <cell r="A69" t="str">
            <v>Alambre cobre THW 10 AWG</v>
          </cell>
        </row>
        <row r="70">
          <cell r="A70" t="str">
            <v>Alambre cobre THW 12 AWG</v>
          </cell>
        </row>
        <row r="71">
          <cell r="A71" t="str">
            <v>Alambre cobre THW 14 AWG</v>
          </cell>
        </row>
        <row r="72">
          <cell r="A72" t="str">
            <v>Alambre Cu desnudo AWG 10</v>
          </cell>
        </row>
        <row r="73">
          <cell r="A73" t="str">
            <v>Alambre Cu desnudo AWG 14 x kg</v>
          </cell>
        </row>
        <row r="74">
          <cell r="A74" t="str">
            <v>Alambre de cobre 12 AWG desnudo</v>
          </cell>
        </row>
        <row r="75">
          <cell r="A75" t="str">
            <v>Alambre de cobre 12 THHN</v>
          </cell>
        </row>
        <row r="76">
          <cell r="A76" t="str">
            <v>Alambre negro Cal. 18</v>
          </cell>
        </row>
        <row r="77">
          <cell r="A77" t="str">
            <v>Alambre Teléfono 2x22 estañado</v>
          </cell>
        </row>
        <row r="78">
          <cell r="A78" t="str">
            <v>Alambre Teléfono 2x22 trenzado</v>
          </cell>
        </row>
        <row r="79">
          <cell r="A79" t="str">
            <v>Alquiler Campamento 20 a 60 M2</v>
          </cell>
        </row>
        <row r="80">
          <cell r="A80" t="str">
            <v>Angulo 1" x 1" x 3/16"</v>
          </cell>
        </row>
        <row r="81">
          <cell r="A81" t="str">
            <v>Angulo 1 1/2" x 1 1/2" x 3/16"</v>
          </cell>
        </row>
        <row r="82">
          <cell r="A82" t="str">
            <v>Angulo 2" x 1/4"</v>
          </cell>
        </row>
        <row r="83">
          <cell r="A83" t="str">
            <v>Angulo 2" x 3/16"</v>
          </cell>
        </row>
        <row r="84">
          <cell r="A84" t="str">
            <v>Angulo 3/4 x 1/8</v>
          </cell>
        </row>
        <row r="85">
          <cell r="A85" t="str">
            <v>Angulo1 1/4" x 3/16"</v>
          </cell>
        </row>
        <row r="86">
          <cell r="A86" t="str">
            <v>Anticorrosivo rojo claro PHLC</v>
          </cell>
        </row>
        <row r="87">
          <cell r="A87" t="str">
            <v>Aplique tipo muro hermetico</v>
          </cell>
        </row>
        <row r="88">
          <cell r="A88" t="str">
            <v>Arbol especie local de 1,80 a 2,00 mts</v>
          </cell>
        </row>
        <row r="89">
          <cell r="A89" t="str">
            <v>Arena Blanca</v>
          </cell>
        </row>
        <row r="90">
          <cell r="A90" t="str">
            <v>Arena Comun</v>
          </cell>
        </row>
        <row r="91">
          <cell r="A91" t="str">
            <v>Arena de peña</v>
          </cell>
        </row>
        <row r="92">
          <cell r="A92" t="str">
            <v>Arena de río</v>
          </cell>
        </row>
        <row r="93">
          <cell r="A93" t="str">
            <v xml:space="preserve">Arena fina </v>
          </cell>
        </row>
        <row r="94">
          <cell r="A94" t="str">
            <v>Arena p/Concreto</v>
          </cell>
        </row>
        <row r="95">
          <cell r="A95" t="str">
            <v>Arena p/Mortero</v>
          </cell>
        </row>
        <row r="96">
          <cell r="A96" t="str">
            <v>Bajante PVC Trapezoidal tipo Amazonas</v>
          </cell>
        </row>
        <row r="97">
          <cell r="A97" t="str">
            <v>Baldosin cerámico pared corona Olimpia de 20,5 x 20,5 blanco primera</v>
          </cell>
        </row>
        <row r="98">
          <cell r="A98" t="str">
            <v>Baldosin de granito (30 x 30)</v>
          </cell>
        </row>
        <row r="99">
          <cell r="A99" t="str">
            <v>Barra discapacitados 18" (46 cm) cromo grival</v>
          </cell>
        </row>
        <row r="100">
          <cell r="A100" t="str">
            <v>Barra discapacitados 30" (76 cm) cromo grival</v>
          </cell>
        </row>
        <row r="101">
          <cell r="A101" t="str">
            <v>Base granular</v>
          </cell>
        </row>
        <row r="102">
          <cell r="A102" t="str">
            <v>Bisagra acero cobrizada 3"</v>
          </cell>
        </row>
        <row r="103">
          <cell r="A103" t="str">
            <v>Bisagra alum.Ext 2"</v>
          </cell>
        </row>
        <row r="104">
          <cell r="A104" t="str">
            <v>Bisagra alum.Ext 3"</v>
          </cell>
        </row>
        <row r="105">
          <cell r="A105" t="str">
            <v>Bisagra Metalisteria triple</v>
          </cell>
        </row>
        <row r="106">
          <cell r="A106" t="str">
            <v>Bloque de concreto liso no estructural de 14 x 19 x 39</v>
          </cell>
        </row>
        <row r="107">
          <cell r="A107" t="str">
            <v>Bloque en concreto para muros estructurales de  19x19x39</v>
          </cell>
        </row>
        <row r="108">
          <cell r="A108" t="str">
            <v>Bloque en concreto para muros estructurales de 14x19x39</v>
          </cell>
        </row>
        <row r="109">
          <cell r="A109" t="str">
            <v>Bloque en concreto para muros estructurales tipo piedra de e = 0,16 m</v>
          </cell>
        </row>
        <row r="110">
          <cell r="A110" t="str">
            <v>Bloque de concreto liso no estructural de 10 x 20 x 40</v>
          </cell>
        </row>
        <row r="111">
          <cell r="A111" t="str">
            <v>Bloque No.4</v>
          </cell>
        </row>
        <row r="112">
          <cell r="A112" t="str">
            <v>Bloque No.5</v>
          </cell>
        </row>
        <row r="113">
          <cell r="A113" t="str">
            <v>Boquilla</v>
          </cell>
        </row>
        <row r="114">
          <cell r="A114" t="str">
            <v>Bordillo prefabricado A80 (800mm*200mm*350mm)</v>
          </cell>
        </row>
        <row r="115">
          <cell r="A115" t="str">
            <v>Breaker 3 x 100</v>
          </cell>
        </row>
        <row r="116">
          <cell r="A116" t="str">
            <v>Breaker de riel bipolar  2 x 100A</v>
          </cell>
        </row>
        <row r="117">
          <cell r="A117" t="str">
            <v>Breaker tipo individual de 3 x 50 A</v>
          </cell>
        </row>
        <row r="118">
          <cell r="A118" t="str">
            <v>Cable Antifraude  3x6+1x8</v>
          </cell>
        </row>
        <row r="119">
          <cell r="A119" t="str">
            <v>Cable Coaxial Para TV RG 59</v>
          </cell>
        </row>
        <row r="120">
          <cell r="A120" t="str">
            <v>Cable cobre desn.AWG No.10</v>
          </cell>
        </row>
        <row r="121">
          <cell r="A121" t="str">
            <v>Cable cobre desn.AWG No.8</v>
          </cell>
        </row>
        <row r="122">
          <cell r="A122" t="str">
            <v>Cable cobre THW 2 AWG</v>
          </cell>
        </row>
        <row r="123">
          <cell r="A123" t="str">
            <v>Cable de cobre desnudo Nº 4 AWG</v>
          </cell>
        </row>
        <row r="124">
          <cell r="A124" t="str">
            <v>Cable de cobre desnudo Nº 6 AWG</v>
          </cell>
        </row>
        <row r="125">
          <cell r="A125" t="str">
            <v>Cable de cobre encauchetado 3 x 10</v>
          </cell>
        </row>
        <row r="126">
          <cell r="A126" t="str">
            <v>Cable de cobre encauchetado 3 x 12</v>
          </cell>
        </row>
        <row r="127">
          <cell r="A127" t="str">
            <v>Cable de cobre encauchetado 3 x 14</v>
          </cell>
        </row>
        <row r="128">
          <cell r="A128" t="str">
            <v>Cable de cobre THHN Nº 1/0</v>
          </cell>
        </row>
        <row r="129">
          <cell r="A129" t="str">
            <v>Cable de cobre THHN Nº 10</v>
          </cell>
        </row>
        <row r="130">
          <cell r="A130" t="str">
            <v>Cable de cobre THHN Nº 2</v>
          </cell>
        </row>
        <row r="131">
          <cell r="A131" t="str">
            <v>Cable de cobre THHN Nº 4</v>
          </cell>
        </row>
        <row r="132">
          <cell r="A132" t="str">
            <v>Cable de cobre THHN Nº 6</v>
          </cell>
        </row>
        <row r="133">
          <cell r="A133" t="str">
            <v>Cable de cobre THHN Nº 8</v>
          </cell>
        </row>
        <row r="134">
          <cell r="A134" t="str">
            <v>Cable de cobre THW  2 x 8 + 1 x 8 Antifraude</v>
          </cell>
        </row>
        <row r="135">
          <cell r="A135" t="str">
            <v>Cable de cobre THW  3 x 4 + 1 x 6 Antifraude</v>
          </cell>
        </row>
        <row r="136">
          <cell r="A136" t="str">
            <v>Cable de cobre THW  3 x 8 + 1 x 10 Antifraude</v>
          </cell>
        </row>
        <row r="137">
          <cell r="A137" t="str">
            <v>Cable de cobre THW 12 AWG</v>
          </cell>
        </row>
        <row r="138">
          <cell r="A138" t="str">
            <v>Cable de cobre THW 2 AWG</v>
          </cell>
        </row>
        <row r="139">
          <cell r="A139" t="str">
            <v>Cadena Galvanizada 3/8"</v>
          </cell>
        </row>
        <row r="140">
          <cell r="A140" t="str">
            <v>Caja 5800</v>
          </cell>
        </row>
        <row r="141">
          <cell r="A141" t="str">
            <v>Caja cuadrada 2400</v>
          </cell>
        </row>
        <row r="142">
          <cell r="A142" t="str">
            <v>Caja metálica de 15 x 15</v>
          </cell>
        </row>
        <row r="143">
          <cell r="A143" t="str">
            <v>Caja metálica de 15 x 15 tipo Intemperie con pintura electrostática RAL 7032 con puerta y chapa</v>
          </cell>
        </row>
        <row r="144">
          <cell r="A144" t="str">
            <v>Caja monofásica 2 circuitos</v>
          </cell>
        </row>
        <row r="145">
          <cell r="A145" t="str">
            <v>Caja monofásica 4 circuitos</v>
          </cell>
        </row>
        <row r="146">
          <cell r="A146" t="str">
            <v>Caja Octogonal</v>
          </cell>
        </row>
        <row r="147">
          <cell r="A147" t="str">
            <v>Caja para medidor con espacio interruptor</v>
          </cell>
        </row>
        <row r="148">
          <cell r="A148" t="str">
            <v>Caja tapa registro europa de 15 x 15 blanca</v>
          </cell>
        </row>
        <row r="149">
          <cell r="A149" t="str">
            <v>Canal PVC  Tipo Amazonas</v>
          </cell>
        </row>
        <row r="150">
          <cell r="A150" t="str">
            <v>Cañuela tipo IDU A120</v>
          </cell>
        </row>
        <row r="151">
          <cell r="A151" t="str">
            <v>Capacete de 1 1/2"</v>
          </cell>
        </row>
        <row r="152">
          <cell r="A152" t="str">
            <v>Capacete de 1 1/4"</v>
          </cell>
        </row>
        <row r="153">
          <cell r="A153" t="str">
            <v>Capacete de 1"</v>
          </cell>
        </row>
        <row r="154">
          <cell r="A154" t="str">
            <v>Capacete de 2"</v>
          </cell>
        </row>
        <row r="155">
          <cell r="A155" t="str">
            <v>Capacete de 3/4"</v>
          </cell>
        </row>
        <row r="156">
          <cell r="A156" t="str">
            <v>Casetón de guadua</v>
          </cell>
        </row>
        <row r="157">
          <cell r="A157" t="str">
            <v xml:space="preserve">Caseton de lona </v>
          </cell>
        </row>
        <row r="158">
          <cell r="A158" t="str">
            <v xml:space="preserve">Cemento blanco </v>
          </cell>
        </row>
        <row r="159">
          <cell r="A159" t="str">
            <v xml:space="preserve">Cemento gris </v>
          </cell>
        </row>
        <row r="160">
          <cell r="A160" t="str">
            <v>Censor alarma cortafuego</v>
          </cell>
        </row>
        <row r="161">
          <cell r="A161" t="str">
            <v>Ceramica blanca 20x20</v>
          </cell>
        </row>
        <row r="162">
          <cell r="A162" t="str">
            <v>Ceramica lisa 30x30</v>
          </cell>
        </row>
        <row r="163">
          <cell r="A163" t="str">
            <v>Cerco ordinario 3M</v>
          </cell>
        </row>
        <row r="164">
          <cell r="A164" t="str">
            <v>Cerradura puerta discapacitados 63 AA - F30 B A &amp; A</v>
          </cell>
        </row>
        <row r="165">
          <cell r="A165" t="str">
            <v>Cerradura Schlage T.A. Econ./Gold</v>
          </cell>
        </row>
        <row r="166">
          <cell r="A166" t="str">
            <v>Cerradura Shalage Ref A30D - terraza, Georgia</v>
          </cell>
        </row>
        <row r="167">
          <cell r="A167" t="str">
            <v>Cerradura Shalage Ref B362 Doble cilindro</v>
          </cell>
        </row>
        <row r="168">
          <cell r="A168" t="str">
            <v>Chazo expansivo 5/16" x 1 1/2"</v>
          </cell>
        </row>
        <row r="169">
          <cell r="A169" t="str">
            <v>Chazo p/tornillo 1/8" x 1 1/4</v>
          </cell>
        </row>
        <row r="170">
          <cell r="A170" t="str">
            <v>Chazo p/tornillo 5/16" x 1 1/4</v>
          </cell>
        </row>
        <row r="171">
          <cell r="A171" t="str">
            <v>Cheque cortina Helbert o similar 1 1/2"</v>
          </cell>
        </row>
        <row r="172">
          <cell r="A172" t="str">
            <v>Cheque cortina Helbert o similar 1 1/4"</v>
          </cell>
        </row>
        <row r="173">
          <cell r="A173" t="str">
            <v>Cheque cortina Helbert o similar 1"</v>
          </cell>
        </row>
        <row r="174">
          <cell r="A174" t="str">
            <v>Cheque cortina Helbert o similar 1/2"</v>
          </cell>
        </row>
        <row r="175">
          <cell r="A175" t="str">
            <v>Cheque cortina Helbert o similar 3/4"</v>
          </cell>
        </row>
        <row r="176">
          <cell r="A176" t="str">
            <v>Chipa de acero 3/8"</v>
          </cell>
        </row>
        <row r="177">
          <cell r="A177" t="str">
            <v>Cinta señalizacion</v>
          </cell>
        </row>
        <row r="178">
          <cell r="A178" t="str">
            <v>Clavija de caucho P. T.</v>
          </cell>
        </row>
        <row r="179">
          <cell r="A179" t="str">
            <v>Codo 90º  CxC Sanitario 2"</v>
          </cell>
        </row>
        <row r="180">
          <cell r="A180" t="str">
            <v>Codo 90º  CxC Sanitario 3"</v>
          </cell>
        </row>
        <row r="181">
          <cell r="A181" t="str">
            <v>Codo 90º  CxC Sanitario 4"</v>
          </cell>
        </row>
        <row r="182">
          <cell r="A182" t="str">
            <v>Codo 90º 1/4 CxC 4"</v>
          </cell>
        </row>
        <row r="183">
          <cell r="A183" t="str">
            <v>Codo 90º Pres.PVC 1/2"</v>
          </cell>
        </row>
        <row r="184">
          <cell r="A184" t="str">
            <v>Codo de Bajante 45º Amazonas</v>
          </cell>
        </row>
        <row r="185">
          <cell r="A185" t="str">
            <v>Codo galvanizada de 1 1/2"</v>
          </cell>
        </row>
        <row r="186">
          <cell r="A186" t="str">
            <v>Codo galvanizada de 2"</v>
          </cell>
        </row>
        <row r="187">
          <cell r="A187" t="str">
            <v>Codo H.G: 1/2"</v>
          </cell>
        </row>
        <row r="188">
          <cell r="A188" t="str">
            <v>Codo PVC-P 1/2"</v>
          </cell>
        </row>
        <row r="189">
          <cell r="A189" t="str">
            <v>Codo PVC-P 3/4"</v>
          </cell>
        </row>
        <row r="190">
          <cell r="A190" t="str">
            <v>Codo PVC-S  22,5º</v>
          </cell>
        </row>
        <row r="191">
          <cell r="A191" t="str">
            <v>Concreto de 2,000 p.s.i.</v>
          </cell>
        </row>
        <row r="192">
          <cell r="A192" t="str">
            <v>Concreto de 2,500 p.s.i.</v>
          </cell>
        </row>
        <row r="193">
          <cell r="A193" t="str">
            <v>Concreto de 3,000 p.s.i.</v>
          </cell>
        </row>
        <row r="194">
          <cell r="A194" t="str">
            <v>Concreto de planta premezclado 4000 PSI - grava común</v>
          </cell>
        </row>
        <row r="195">
          <cell r="A195" t="str">
            <v>Concreto de planta premezclado 4000 PSI - grava  1/2"  - 3/8"</v>
          </cell>
        </row>
        <row r="196">
          <cell r="A196" t="str">
            <v>Conector para varilla cooper weld</v>
          </cell>
        </row>
        <row r="197">
          <cell r="A197" t="str">
            <v>Conector resorte rojo</v>
          </cell>
        </row>
        <row r="198">
          <cell r="A198" t="str">
            <v>Conjunto lavaojos</v>
          </cell>
        </row>
        <row r="199">
          <cell r="A199" t="str">
            <v>Cono pozo D=1,20x0,60m, H=0,75m</v>
          </cell>
        </row>
        <row r="200">
          <cell r="A200" t="str">
            <v>Control ventilador</v>
          </cell>
        </row>
        <row r="201">
          <cell r="A201" t="str">
            <v>Cubierta en policarbonato tipo alveolar 2,1 x 3,6 incluye anclajes de fijación y tapa lateral de bordillo de cubierta</v>
          </cell>
        </row>
        <row r="202">
          <cell r="A202" t="str">
            <v>Curva galvanizada de 1 1/2"</v>
          </cell>
        </row>
        <row r="203">
          <cell r="A203" t="str">
            <v>Curva galvanizada de 1 1/4"</v>
          </cell>
        </row>
        <row r="204">
          <cell r="A204" t="str">
            <v>Curva galvanizada de 1"</v>
          </cell>
        </row>
        <row r="205">
          <cell r="A205" t="str">
            <v>Desperdicio acero 3%</v>
          </cell>
        </row>
        <row r="206">
          <cell r="A206" t="str">
            <v>Detergentes, ácidos</v>
          </cell>
        </row>
        <row r="207">
          <cell r="A207" t="str">
            <v>Durmiente abarco 4M</v>
          </cell>
        </row>
        <row r="208">
          <cell r="A208" t="str">
            <v>Durmiente ordinario 3 m</v>
          </cell>
        </row>
        <row r="209">
          <cell r="A209" t="str">
            <v>Empaque "U" s/plano EPDM</v>
          </cell>
        </row>
        <row r="210">
          <cell r="A210" t="str">
            <v>Escoba dura</v>
          </cell>
        </row>
        <row r="211">
          <cell r="A211" t="str">
            <v>Esmalte epoxico Epoxibler 2 componentes</v>
          </cell>
        </row>
        <row r="212">
          <cell r="A212" t="str">
            <v>Esmalte mate supersintético</v>
          </cell>
        </row>
        <row r="213">
          <cell r="A213" t="str">
            <v>Esmalte sintético para señalización</v>
          </cell>
        </row>
        <row r="214">
          <cell r="A214" t="str">
            <v>Esmalte sintético Pintulux</v>
          </cell>
        </row>
        <row r="215">
          <cell r="A215" t="str">
            <v>Esmalte sobre reja</v>
          </cell>
        </row>
        <row r="216">
          <cell r="A216" t="str">
            <v>Espejo biselado de 4 mm</v>
          </cell>
        </row>
        <row r="217">
          <cell r="A217" t="str">
            <v>Espejo biselado de 4 mm 0,70x0,40</v>
          </cell>
        </row>
        <row r="218">
          <cell r="A218" t="str">
            <v>Estribo + grapa de operar en caliente</v>
          </cell>
        </row>
        <row r="219">
          <cell r="A219" t="str">
            <v xml:space="preserve">Estuco </v>
          </cell>
        </row>
        <row r="220">
          <cell r="A220" t="str">
            <v>Estacas de madera</v>
          </cell>
        </row>
        <row r="221">
          <cell r="A221" t="str">
            <v xml:space="preserve">Falleva  </v>
          </cell>
        </row>
        <row r="222">
          <cell r="A222" t="str">
            <v>Falleva con portacandado</v>
          </cell>
        </row>
        <row r="223">
          <cell r="A223" t="str">
            <v>Flanche en lamina Cal 20 des = 0,30 (A todo costo)</v>
          </cell>
        </row>
        <row r="224">
          <cell r="A224" t="str">
            <v>Flotador 3/4 plg - bronce, incluye accesorios</v>
          </cell>
        </row>
        <row r="225">
          <cell r="A225" t="str">
            <v>Flotador mecánico 1" Incluye accesorios</v>
          </cell>
        </row>
        <row r="226">
          <cell r="A226" t="str">
            <v>Formaleta caissons</v>
          </cell>
        </row>
        <row r="227">
          <cell r="A227" t="str">
            <v>Formaleta cedro macho</v>
          </cell>
        </row>
        <row r="228">
          <cell r="A228" t="str">
            <v xml:space="preserve">Gancho galvanizado con platina </v>
          </cell>
        </row>
        <row r="229">
          <cell r="A229" t="str">
            <v>Gancho teja eternit</v>
          </cell>
        </row>
        <row r="230">
          <cell r="A230" t="str">
            <v>Gancho Tensor GalvanizadoTipo comercial 5/16 x 5"</v>
          </cell>
        </row>
        <row r="231">
          <cell r="A231" t="str">
            <v>Geotextil NT 2400</v>
          </cell>
        </row>
        <row r="232">
          <cell r="A232" t="str">
            <v>Geotextil NT 1800</v>
          </cell>
        </row>
        <row r="233">
          <cell r="A233" t="str">
            <v>Geotextil T 1800</v>
          </cell>
        </row>
        <row r="234">
          <cell r="A234" t="str">
            <v xml:space="preserve">Grafil de 4.0 a 8.5 mm </v>
          </cell>
        </row>
        <row r="235">
          <cell r="A235" t="str">
            <v>Granito No.3</v>
          </cell>
        </row>
        <row r="236">
          <cell r="A236" t="str">
            <v>Granito Pulido para mesones</v>
          </cell>
        </row>
        <row r="237">
          <cell r="A237" t="str">
            <v>Gravilla</v>
          </cell>
        </row>
        <row r="238">
          <cell r="A238" t="str">
            <v>Gravilla de rio (viaje 1 m3)</v>
          </cell>
        </row>
        <row r="239">
          <cell r="A239" t="str">
            <v>Gravilla mona Nº 2</v>
          </cell>
        </row>
        <row r="240">
          <cell r="A240" t="str">
            <v>Guardaescoba granito  7 X 33</v>
          </cell>
        </row>
        <row r="241">
          <cell r="A241" t="str">
            <v>Hebilla  Band it de 1/2"</v>
          </cell>
        </row>
        <row r="242">
          <cell r="A242" t="str">
            <v>Hidrosello Canal Amazonas</v>
          </cell>
        </row>
        <row r="243">
          <cell r="A243" t="str">
            <v>Hidrosello Novafort</v>
          </cell>
        </row>
        <row r="244">
          <cell r="A244" t="str">
            <v>Hipoclorito</v>
          </cell>
        </row>
        <row r="245">
          <cell r="A245" t="str">
            <v>Hoja puerta triplex 4mm.(2x1). Entamborada. Estructura ancho=0.10 m., espesor 4cm.</v>
          </cell>
        </row>
        <row r="246">
          <cell r="A246" t="str">
            <v>Interruptor atornillable 2x60A</v>
          </cell>
        </row>
        <row r="247">
          <cell r="A247" t="str">
            <v>Interruptor atornillable 2x150A</v>
          </cell>
        </row>
        <row r="248">
          <cell r="A248" t="str">
            <v>Interruptor atornillable 2x75 100 A</v>
          </cell>
        </row>
        <row r="249">
          <cell r="A249" t="str">
            <v>Interruptor atornillable 3 x 20/50 Amp</v>
          </cell>
        </row>
        <row r="250">
          <cell r="A250" t="str">
            <v>Interruptor atornillable 3 x 40 Amp</v>
          </cell>
        </row>
        <row r="251">
          <cell r="A251" t="str">
            <v>Interruptor atornillable 3 x 70 Amp</v>
          </cell>
        </row>
        <row r="252">
          <cell r="A252" t="str">
            <v>Interruptor atornillable 3 x 75 Amp</v>
          </cell>
        </row>
        <row r="253">
          <cell r="A253" t="str">
            <v>Interruptor conmutable</v>
          </cell>
        </row>
        <row r="254">
          <cell r="A254" t="str">
            <v>Interruptor enchufable de 1 x 15 / 60 amp</v>
          </cell>
        </row>
        <row r="255">
          <cell r="A255" t="str">
            <v>Interruptor enchufable de 2 x 15 / 30 amp</v>
          </cell>
        </row>
        <row r="256">
          <cell r="A256" t="str">
            <v>Interruptor enchufable de 2 x 40 / 60 amp</v>
          </cell>
        </row>
        <row r="257">
          <cell r="A257" t="str">
            <v>Interruptor enchufable de 2 x 70 amp</v>
          </cell>
        </row>
        <row r="258">
          <cell r="A258" t="str">
            <v xml:space="preserve">Interruptor sencillo </v>
          </cell>
        </row>
        <row r="259">
          <cell r="A259" t="str">
            <v>Interruptor Tipo industrial de 3 x 100 amp ABB</v>
          </cell>
        </row>
        <row r="260">
          <cell r="A260" t="str">
            <v>Interruptor Tipo industrial de 3 x 150 amp ABB</v>
          </cell>
        </row>
        <row r="261">
          <cell r="A261" t="str">
            <v>Interruptor Tipo industrial de 3 x 16/63 amp</v>
          </cell>
        </row>
        <row r="262">
          <cell r="A262" t="str">
            <v>Interruptor Tripolar Tipo Industrial 3 X 125 amp.</v>
          </cell>
        </row>
        <row r="263">
          <cell r="A263" t="str">
            <v>Interruptor Tripolar Tipo Industrial 3 X 200 amp.</v>
          </cell>
        </row>
        <row r="264">
          <cell r="A264" t="str">
            <v>Interruptor Tripolar Tipo Industrial 3 X 225 amp.</v>
          </cell>
        </row>
        <row r="265">
          <cell r="A265" t="str">
            <v>Interruptor Triple</v>
          </cell>
        </row>
        <row r="266">
          <cell r="A266" t="str">
            <v>Jabonera</v>
          </cell>
        </row>
        <row r="267">
          <cell r="A267" t="str">
            <v>Juego de boquilla y contratuerca de 1 1/4"</v>
          </cell>
        </row>
        <row r="268">
          <cell r="A268" t="str">
            <v>Ladrillo prensado Santa Fe 24,5 X 12 X 5,5</v>
          </cell>
        </row>
        <row r="269">
          <cell r="A269" t="str">
            <v>Ladrillo tolete común</v>
          </cell>
        </row>
        <row r="270">
          <cell r="A270" t="str">
            <v>Ladrillo tolete fino liviano</v>
          </cell>
        </row>
        <row r="271">
          <cell r="A271" t="str">
            <v>Ladrillo tolete recocido</v>
          </cell>
        </row>
        <row r="272">
          <cell r="A272" t="str">
            <v>Lámina colaborante metaldeck de 2" calibre 22</v>
          </cell>
        </row>
        <row r="273">
          <cell r="A273" t="str">
            <v>Lamina Cold-Rolled Cal. 18 -M2</v>
          </cell>
        </row>
        <row r="274">
          <cell r="A274" t="str">
            <v>Lamina Cold-Rolled Cal.16</v>
          </cell>
        </row>
        <row r="275">
          <cell r="A275" t="str">
            <v>Lamina Cold-Rolled Cal.18  1,2 x 2,4 m</v>
          </cell>
        </row>
        <row r="276">
          <cell r="A276" t="str">
            <v>Lamina galvanizada cal.22</v>
          </cell>
        </row>
        <row r="277">
          <cell r="A277" t="str">
            <v>Lámpara fluorescente 2 x 32 - T 8</v>
          </cell>
        </row>
        <row r="278">
          <cell r="A278" t="str">
            <v xml:space="preserve">Lámpara Fluorescente 2 x 48" </v>
          </cell>
        </row>
        <row r="279">
          <cell r="A279" t="str">
            <v>Lámina de icopor D = 1210mm</v>
          </cell>
        </row>
        <row r="280">
          <cell r="A280" t="str">
            <v>Lámpara incandescente tipo selllado</v>
          </cell>
        </row>
        <row r="281">
          <cell r="A281" t="str">
            <v>Lampara tipo tortuga</v>
          </cell>
        </row>
        <row r="282">
          <cell r="A282" t="str">
            <v>Lavamanos Acuacer</v>
          </cell>
        </row>
        <row r="283">
          <cell r="A283" t="str">
            <v>Lavamanos Acuacer, suministro e instalación</v>
          </cell>
        </row>
        <row r="284">
          <cell r="A284" t="str">
            <v>Limpiador rem.PVC 760 gr</v>
          </cell>
        </row>
        <row r="285">
          <cell r="A285" t="str">
            <v>Llave terminal 1/2" - cromada , incluye adaptadores</v>
          </cell>
        </row>
        <row r="286">
          <cell r="A286" t="str">
            <v>Lona Verde</v>
          </cell>
        </row>
        <row r="287">
          <cell r="A287" t="str">
            <v>Lubricante de silicona Canal y Bajante Amazonas</v>
          </cell>
        </row>
        <row r="288">
          <cell r="A288" t="str">
            <v>Lubricante PVC 500 gr</v>
          </cell>
        </row>
        <row r="289">
          <cell r="A289" t="str">
            <v>Malla con vena</v>
          </cell>
        </row>
        <row r="290">
          <cell r="A290" t="str">
            <v>Malla electrosoldada D 5 x 5 mm y Separación 15 x 15 cm</v>
          </cell>
        </row>
        <row r="291">
          <cell r="A291" t="str">
            <v>Malla Eslabonada galvanizada Cal 12 huecos de 2 x  2 plg</v>
          </cell>
        </row>
        <row r="292">
          <cell r="A292" t="str">
            <v>Mallas electrosoldadas M - 131</v>
          </cell>
        </row>
        <row r="293">
          <cell r="A293" t="str">
            <v>Manguera de conexión flexometalica 3/8"</v>
          </cell>
        </row>
        <row r="294">
          <cell r="A294" t="str">
            <v>Manguera de conexión plastica 1/2"</v>
          </cell>
        </row>
        <row r="295">
          <cell r="A295" t="str">
            <v>Manija en acero inoxidable</v>
          </cell>
        </row>
        <row r="296">
          <cell r="A296" t="str">
            <v>Manto Asfaltico con foil de aluminio</v>
          </cell>
        </row>
        <row r="297">
          <cell r="A297" t="str">
            <v>Marco puerta lámina Cold rolled Cal 18</v>
          </cell>
        </row>
        <row r="298">
          <cell r="A298" t="str">
            <v>Marco ventana lámina Cold rolled Cal 18</v>
          </cell>
        </row>
        <row r="299">
          <cell r="A299" t="str">
            <v>Marco y tapa para caja de inspección de  0,30 x 0,30 mts</v>
          </cell>
        </row>
        <row r="300">
          <cell r="A300" t="str">
            <v>Marco y tapa para caja de inspección de  0,50 x 0,50 mts</v>
          </cell>
        </row>
        <row r="301">
          <cell r="A301" t="str">
            <v>Marco y tapa para cámara de inspección CS274</v>
          </cell>
        </row>
        <row r="302">
          <cell r="A302" t="str">
            <v>Marco y tapa para cámara de inspección CS275</v>
          </cell>
        </row>
        <row r="303">
          <cell r="A303" t="str">
            <v>Marco y tapa para cámara de inspección CS276</v>
          </cell>
        </row>
        <row r="304">
          <cell r="A304" t="str">
            <v>Marmolina</v>
          </cell>
        </row>
        <row r="305">
          <cell r="A305" t="str">
            <v>Medidor bifásico trifilar 240/120V, 30 - 200A</v>
          </cell>
        </row>
        <row r="306">
          <cell r="A306" t="str">
            <v>Medidor monofásico 20 - 100 amp, 120/240 v</v>
          </cell>
        </row>
        <row r="307">
          <cell r="A307" t="str">
            <v>Medidor Trifasico 20 - 100 amp, 120/240 v</v>
          </cell>
        </row>
        <row r="308">
          <cell r="A308" t="str">
            <v>Mortero 1:3</v>
          </cell>
        </row>
        <row r="309">
          <cell r="A309" t="str">
            <v>Mortero 1:3 impermeabilizado</v>
          </cell>
        </row>
        <row r="310">
          <cell r="A310" t="str">
            <v>Mortero 1:4</v>
          </cell>
        </row>
        <row r="311">
          <cell r="A311" t="str">
            <v>Mortero 1:4 impermeabilizado</v>
          </cell>
        </row>
        <row r="312">
          <cell r="A312" t="str">
            <v>Mortero de pega 1:4 e=1,5 cm</v>
          </cell>
        </row>
        <row r="313">
          <cell r="A313" t="str">
            <v>Niple H.G. 1/2 " x 0,10 m</v>
          </cell>
        </row>
        <row r="314">
          <cell r="A314" t="str">
            <v>Niple H.G. 1/2 " x 0,20 m</v>
          </cell>
        </row>
        <row r="315">
          <cell r="A315" t="str">
            <v>Orinal Mediano institucional blanco  incluye griferia tradicional cromo Ref: 70320 o similar y accesorios</v>
          </cell>
        </row>
        <row r="316">
          <cell r="A316" t="str">
            <v>Papelera</v>
          </cell>
        </row>
        <row r="317">
          <cell r="A317" t="str">
            <v>Paral de Madera 3m</v>
          </cell>
        </row>
        <row r="318">
          <cell r="A318" t="str">
            <v>Pegacor blanco</v>
          </cell>
        </row>
        <row r="319">
          <cell r="A319" t="str">
            <v>Pegante alfalisto gris</v>
          </cell>
        </row>
        <row r="320">
          <cell r="A320" t="str">
            <v>Percha galvanizada de 1 puesto</v>
          </cell>
        </row>
        <row r="321">
          <cell r="A321" t="str">
            <v>Percha galvanizada de 3 puestos</v>
          </cell>
        </row>
        <row r="322">
          <cell r="A322" t="str">
            <v>Perfil estructural riel chanel 15/8" x 15/8" x 2,4 m</v>
          </cell>
        </row>
        <row r="323">
          <cell r="A323" t="str">
            <v>Perfil PAG 120 X 60 - 1,2 MM</v>
          </cell>
        </row>
        <row r="324">
          <cell r="A324" t="str">
            <v>Perfil PAG 220 X 80 - 2.0 MM</v>
          </cell>
        </row>
        <row r="325">
          <cell r="A325" t="str">
            <v>Perfil PHR C - 100 x 50 x 3,0 mm</v>
          </cell>
        </row>
        <row r="326">
          <cell r="A326" t="str">
            <v>Perfil PHR C - 220 x 80 x 2,0 mm</v>
          </cell>
        </row>
        <row r="327">
          <cell r="A327" t="str">
            <v>Perfil PHR - PAG 160 X 60 - 1,5 MM</v>
          </cell>
        </row>
        <row r="328">
          <cell r="A328" t="str">
            <v>Perfil PHR C - 220 x 80  2,5 mm</v>
          </cell>
        </row>
        <row r="329">
          <cell r="A329" t="str">
            <v>Perno de expansión 3" x 3/8"</v>
          </cell>
        </row>
        <row r="330">
          <cell r="A330" t="str">
            <v>Piedra de río 1 1/2" a 2 1/2"</v>
          </cell>
        </row>
        <row r="331">
          <cell r="A331" t="str">
            <v>Piedra media zonga</v>
          </cell>
        </row>
        <row r="332">
          <cell r="A332" t="str">
            <v>Pintura Koraza plastica</v>
          </cell>
        </row>
        <row r="333">
          <cell r="A333" t="str">
            <v xml:space="preserve">Pintura Wash Primer </v>
          </cell>
        </row>
        <row r="334">
          <cell r="A334" t="str">
            <v>Pirlan en bronce</v>
          </cell>
        </row>
        <row r="335">
          <cell r="A335" t="str">
            <v>Placa cubierta pozo D=1,70, e=0,25m</v>
          </cell>
        </row>
        <row r="336">
          <cell r="A336" t="str">
            <v>Planchón - cedro macho (.15 x .04 x 3)</v>
          </cell>
        </row>
        <row r="337">
          <cell r="A337" t="str">
            <v>Planchón ordinario 4 metros</v>
          </cell>
        </row>
        <row r="338">
          <cell r="A338" t="str">
            <v>Plastocrete DM</v>
          </cell>
        </row>
        <row r="339">
          <cell r="A339" t="str">
            <v>Platina  1/2" X 3/16"</v>
          </cell>
        </row>
        <row r="340">
          <cell r="A340" t="str">
            <v>Platina 1 X 3/16"</v>
          </cell>
        </row>
        <row r="341">
          <cell r="A341" t="str">
            <v>Platina 2 X 1/2"</v>
          </cell>
        </row>
        <row r="342">
          <cell r="A342" t="str">
            <v>Platina de 2 X 1/4"</v>
          </cell>
        </row>
        <row r="343">
          <cell r="A343" t="str">
            <v>Platina 1 x 1 x 1/4</v>
          </cell>
        </row>
        <row r="344">
          <cell r="A344" t="str">
            <v>Platina de 0.20 x 0.007 x 3/8"</v>
          </cell>
        </row>
        <row r="345">
          <cell r="A345" t="str">
            <v>Platina de 2 X 3/8"</v>
          </cell>
        </row>
        <row r="346">
          <cell r="A346" t="str">
            <v>Platina de 3 x 3/8"</v>
          </cell>
        </row>
        <row r="347">
          <cell r="A347" t="str">
            <v>Platina cuadrada de 8 cms por 9 cms X 1/4"</v>
          </cell>
        </row>
        <row r="348">
          <cell r="A348" t="str">
            <v>Platina cuadrada de 7 cms por 8 cms X 1/4"</v>
          </cell>
        </row>
        <row r="349">
          <cell r="A349" t="str">
            <v>Platina 3 x 3 x 1/4</v>
          </cell>
        </row>
        <row r="350">
          <cell r="A350" t="str">
            <v>Platina 3/8" de 0,19 x 0,19 mts</v>
          </cell>
        </row>
        <row r="351">
          <cell r="A351" t="str">
            <v>Platina 3/16" de 0,06 x 0,13 mts</v>
          </cell>
        </row>
        <row r="352">
          <cell r="A352" t="str">
            <v>platina de 5/16 x 2"</v>
          </cell>
        </row>
        <row r="353">
          <cell r="A353" t="str">
            <v>Platina para union de perfiles de riel</v>
          </cell>
        </row>
        <row r="354">
          <cell r="A354" t="str">
            <v>Poceta Acero inoxidable Dim.(0.60 x 0.90)</v>
          </cell>
        </row>
        <row r="355">
          <cell r="A355" t="str">
            <v>Poceta Acero inoxidable Dim.(1.20 x 1.20)</v>
          </cell>
        </row>
        <row r="356">
          <cell r="A356" t="str">
            <v>Poceta redonda en acero inoxidable tramontina (0,30x0,115)</v>
          </cell>
        </row>
        <row r="357">
          <cell r="A357" t="str">
            <v>Polietileno Cal 6</v>
          </cell>
        </row>
        <row r="358">
          <cell r="A358" t="str">
            <v>Polietileno Cal 7</v>
          </cell>
        </row>
        <row r="359">
          <cell r="A359" t="str">
            <v>Portacandado y Candado Negro Nº 4</v>
          </cell>
        </row>
        <row r="360">
          <cell r="A360" t="str">
            <v>Puntilla con cabeza 2"</v>
          </cell>
        </row>
        <row r="361">
          <cell r="A361" t="str">
            <v>Punto Agua fría PVC</v>
          </cell>
        </row>
        <row r="362">
          <cell r="A362" t="str">
            <v>Punto desagüe PVC 3" y  4"</v>
          </cell>
        </row>
        <row r="363">
          <cell r="A363" t="str">
            <v>Punto Eléctrico</v>
          </cell>
        </row>
        <row r="364">
          <cell r="A364" t="str">
            <v>Rajón</v>
          </cell>
        </row>
        <row r="365">
          <cell r="A365" t="str">
            <v xml:space="preserve">Recebo  </v>
          </cell>
        </row>
        <row r="366">
          <cell r="A366" t="str">
            <v>Recebo B400</v>
          </cell>
        </row>
        <row r="367">
          <cell r="A367" t="str">
            <v>Recebo B600</v>
          </cell>
        </row>
        <row r="368">
          <cell r="A368" t="str">
            <v>Recebo comun</v>
          </cell>
        </row>
        <row r="369">
          <cell r="A369" t="str">
            <v>Registro  de cortina R &amp; W 1 1/2" italiano; inlcuye accesorios</v>
          </cell>
        </row>
        <row r="370">
          <cell r="A370" t="str">
            <v>Registro de cortina 1/2 R &amp; W italiano ; incluye accesorios</v>
          </cell>
        </row>
        <row r="371">
          <cell r="A371" t="str">
            <v>Registro de cortina R &amp; w 1 1/4" italiano; incluye accesorios</v>
          </cell>
        </row>
        <row r="372">
          <cell r="A372" t="str">
            <v>Registro de cortina R&amp;W italiano de   1"; incluye accesorios</v>
          </cell>
        </row>
        <row r="373">
          <cell r="A373" t="str">
            <v>Registro de cortina Roscado liviano  Ref. 272 A Red &amp; White 2"; incluye accesorios</v>
          </cell>
        </row>
        <row r="374">
          <cell r="A374" t="str">
            <v>Registro P/D bola o novasfer 1/2"</v>
          </cell>
        </row>
        <row r="375">
          <cell r="A375" t="str">
            <v>Registro P/D Red White o Kitz 1 1/2"</v>
          </cell>
        </row>
        <row r="376">
          <cell r="A376" t="str">
            <v>Registro P/D Red White o Kitz 1 1/4"</v>
          </cell>
        </row>
        <row r="377">
          <cell r="A377" t="str">
            <v>Registro P/D Red White o Kitz 1"</v>
          </cell>
        </row>
        <row r="378">
          <cell r="A378" t="str">
            <v>Registro P/D Red White o Kitz 1/2"</v>
          </cell>
        </row>
        <row r="379">
          <cell r="A379" t="str">
            <v>Registro P/D Red White o Kitz 3/4"</v>
          </cell>
        </row>
        <row r="380">
          <cell r="A380" t="str">
            <v>Registro R&amp;W  de cortina de  3/4" italiano; incluye accesorios</v>
          </cell>
        </row>
        <row r="381">
          <cell r="A381" t="str">
            <v>Regulador unica etapa ref R-20</v>
          </cell>
        </row>
        <row r="382">
          <cell r="A382" t="str">
            <v>Rejilla plastica con sosco de 2"</v>
          </cell>
        </row>
        <row r="383">
          <cell r="A383" t="str">
            <v>Rejilla plastica con sosco de 3"</v>
          </cell>
        </row>
        <row r="384">
          <cell r="A384" t="str">
            <v>Rejilla plastica con sosco</v>
          </cell>
        </row>
        <row r="385">
          <cell r="A385" t="str">
            <v xml:space="preserve">Remate Contramuro Lateral Superior para cubierta termoacústica ondulada </v>
          </cell>
        </row>
        <row r="386">
          <cell r="A386" t="str">
            <v>Repisa ordinaria 3 metros</v>
          </cell>
        </row>
        <row r="387">
          <cell r="A387" t="str">
            <v xml:space="preserve">Retiro de Sobrantes </v>
          </cell>
        </row>
        <row r="388">
          <cell r="A388" t="str">
            <v>Rompimiento Zona Dura</v>
          </cell>
        </row>
        <row r="389">
          <cell r="A389" t="str">
            <v>Roseta (Plafon)</v>
          </cell>
        </row>
        <row r="390">
          <cell r="A390" t="str">
            <v>Sanitario Acuacer blanco; incluye griferia grival atlantis refn 80620 y  accesorios</v>
          </cell>
        </row>
        <row r="391">
          <cell r="A391" t="str">
            <v>Sanitario Acuacer, suministro e instalación</v>
          </cell>
        </row>
        <row r="392">
          <cell r="A392" t="str">
            <v xml:space="preserve">SECCIÓN CILINDRO POZO D=1.20m, H=1.00m </v>
          </cell>
        </row>
        <row r="393">
          <cell r="A393" t="str">
            <v>Sellador para gas Loctite</v>
          </cell>
        </row>
        <row r="394">
          <cell r="A394" t="str">
            <v>Sello cortafuego</v>
          </cell>
        </row>
        <row r="395">
          <cell r="A395" t="str">
            <v>Sika-1 Imp.Integral</v>
          </cell>
        </row>
        <row r="396">
          <cell r="A396" t="str">
            <v>Sikadur anchor fix 4 300 CM3</v>
          </cell>
        </row>
        <row r="397">
          <cell r="A397" t="str">
            <v>Sikadur 32 Primer</v>
          </cell>
        </row>
        <row r="398">
          <cell r="A398" t="str">
            <v xml:space="preserve">Sika transparente 10 años </v>
          </cell>
        </row>
        <row r="399">
          <cell r="A399" t="str">
            <v>Silicona liquida 300 ML</v>
          </cell>
        </row>
        <row r="400">
          <cell r="A400" t="str">
            <v>Silla universitaria norma NTC 4734 marca Jordan</v>
          </cell>
        </row>
        <row r="401">
          <cell r="A401" t="str">
            <v>Soldadura de estaño P/Cobre</v>
          </cell>
        </row>
        <row r="402">
          <cell r="A402" t="str">
            <v>Soldadura elect.004-3/23"</v>
          </cell>
        </row>
        <row r="403">
          <cell r="A403" t="str">
            <v>Soldadura PVC liquida 1/4</v>
          </cell>
        </row>
        <row r="404">
          <cell r="A404" t="str">
            <v>Soporte Canal Amazonas</v>
          </cell>
        </row>
        <row r="405">
          <cell r="A405" t="str">
            <v>Soporte de bajante Amazonas</v>
          </cell>
        </row>
        <row r="406">
          <cell r="A406" t="str">
            <v>Soporte para cable antifraude o encauchetado</v>
          </cell>
        </row>
        <row r="407">
          <cell r="A407" t="str">
            <v>Soporte tipo mensula de 15 cms</v>
          </cell>
        </row>
        <row r="408">
          <cell r="A408" t="str">
            <v>Tabla burra ordinario 0,30 - 3 mts</v>
          </cell>
        </row>
        <row r="409">
          <cell r="A409" t="str">
            <v>Tabla chapa-ordinario 0,10 - 3 mts</v>
          </cell>
        </row>
        <row r="410">
          <cell r="A410" t="str">
            <v>Tabla chapa-ordinario 0,30 - 3 mts</v>
          </cell>
        </row>
        <row r="411">
          <cell r="A411" t="str">
            <v>Tablero 18 Circuitos con espacio para totalizador</v>
          </cell>
        </row>
        <row r="412">
          <cell r="A412" t="str">
            <v>Tablero blanco para escribir, con marcador de tinta seca borrable, de 2,40 x 1,20 m , norma NTC 4726 marca Jordan</v>
          </cell>
        </row>
        <row r="413">
          <cell r="A413" t="str">
            <v xml:space="preserve">Tablero bifasico TBC 24 circuitos </v>
          </cell>
        </row>
        <row r="414">
          <cell r="A414" t="str">
            <v>Tablero TBP - 8B con puerta y chapa plástica; para 8 cirucitos</v>
          </cell>
        </row>
        <row r="415">
          <cell r="A415" t="str">
            <v>Tablero TBP 12B  con puerta y chapas plastica de 12 Circuitos</v>
          </cell>
        </row>
        <row r="416">
          <cell r="A416" t="str">
            <v>Tablero TBP 18B con puerta y chapas plástico de 18 circuitos</v>
          </cell>
        </row>
        <row r="417">
          <cell r="A417" t="str">
            <v>Tableta Alfa 30x30 granito blanco huila</v>
          </cell>
        </row>
        <row r="418">
          <cell r="A418" t="str">
            <v>Tableta Alfa lisa 25x7</v>
          </cell>
        </row>
        <row r="419">
          <cell r="A419" t="str">
            <v>Tableta de gres 18,5 x 9 referencia romana color sahara o similar</v>
          </cell>
        </row>
        <row r="420">
          <cell r="A420" t="str">
            <v>Tanque gas 40 lbs</v>
          </cell>
        </row>
        <row r="421">
          <cell r="A421" t="str">
            <v>Tanque gas 100 lbs</v>
          </cell>
        </row>
        <row r="422">
          <cell r="A422" t="str">
            <v>Tanque plástico 1000 lts</v>
          </cell>
        </row>
        <row r="423">
          <cell r="A423" t="str">
            <v>Tanque plástico 500 lts</v>
          </cell>
        </row>
        <row r="424">
          <cell r="A424" t="str">
            <v>Tapa caja 2400 suplemento</v>
          </cell>
        </row>
        <row r="425">
          <cell r="A425" t="str">
            <v>Tapa caja 5800</v>
          </cell>
        </row>
        <row r="426">
          <cell r="A426" t="str">
            <v xml:space="preserve">Tapa de PVCS 2" </v>
          </cell>
        </row>
        <row r="427">
          <cell r="A427" t="str">
            <v>Tapa de PVCS 4"</v>
          </cell>
        </row>
        <row r="428">
          <cell r="A428" t="str">
            <v>Tapa Int Derecha Canal Amazonas</v>
          </cell>
        </row>
        <row r="429">
          <cell r="A429" t="str">
            <v>Tapa Int Izquierda Canal Amazonas</v>
          </cell>
        </row>
        <row r="430">
          <cell r="A430" t="str">
            <v>Tapa lateral ceja Cindu</v>
          </cell>
        </row>
        <row r="431">
          <cell r="A431" t="str">
            <v>Tapa posterior teja Cindu</v>
          </cell>
        </row>
        <row r="432">
          <cell r="A432" t="str">
            <v>Tapon HG 1"</v>
          </cell>
        </row>
        <row r="433">
          <cell r="A433" t="str">
            <v>Tapon HG 1/2"</v>
          </cell>
        </row>
        <row r="434">
          <cell r="A434" t="str">
            <v>Tapon PVC 2" - Prueba</v>
          </cell>
        </row>
        <row r="435">
          <cell r="A435" t="str">
            <v>Tapon PVC 3" - Prueba</v>
          </cell>
        </row>
        <row r="436">
          <cell r="A436" t="str">
            <v>Tapon PVC 4" - Prueba</v>
          </cell>
        </row>
        <row r="437">
          <cell r="A437" t="str">
            <v>Tapon PVC-P 1/2"</v>
          </cell>
        </row>
        <row r="438">
          <cell r="A438" t="str">
            <v>Tee 1/2" PVC - Presión</v>
          </cell>
        </row>
        <row r="439">
          <cell r="A439" t="str">
            <v>Tee 3/4"    PVC - Presión</v>
          </cell>
        </row>
        <row r="440">
          <cell r="A440" t="str">
            <v>Tee HG 1"</v>
          </cell>
        </row>
        <row r="441">
          <cell r="A441" t="str">
            <v>Tee HG 1/2"</v>
          </cell>
        </row>
        <row r="442">
          <cell r="A442" t="str">
            <v>Tee PVC-P 3/4" x 1/2"</v>
          </cell>
        </row>
        <row r="443">
          <cell r="A443" t="str">
            <v>Tee Sencilla 2" Sanitaria</v>
          </cell>
        </row>
        <row r="444">
          <cell r="A444" t="str">
            <v>Tee Sencilla 3" Sanitaria</v>
          </cell>
        </row>
        <row r="445">
          <cell r="A445" t="str">
            <v>Tee Sencilla 4" Sanitaria</v>
          </cell>
        </row>
        <row r="446">
          <cell r="A446" t="str">
            <v>Tee Sencilla 6" Sanitaria</v>
          </cell>
        </row>
        <row r="447">
          <cell r="A447" t="str">
            <v xml:space="preserve">Teflon </v>
          </cell>
        </row>
        <row r="448">
          <cell r="A448" t="str">
            <v>Teja termoacústica ajover</v>
          </cell>
        </row>
        <row r="449">
          <cell r="A449" t="str">
            <v>Teja cindu  Ref: Cindurib</v>
          </cell>
        </row>
        <row r="450">
          <cell r="A450" t="str">
            <v>Teja de asbesto cemento No.6</v>
          </cell>
        </row>
        <row r="451">
          <cell r="A451" t="str">
            <v>Teja plastica traslucida</v>
          </cell>
        </row>
        <row r="452">
          <cell r="A452" t="str">
            <v xml:space="preserve">Tensor para cable antifraude </v>
          </cell>
        </row>
        <row r="453">
          <cell r="A453" t="str">
            <v>Terminal campana PVC 3"</v>
          </cell>
        </row>
        <row r="454">
          <cell r="A454" t="str">
            <v>Terminal campana PVC 4"</v>
          </cell>
        </row>
        <row r="455">
          <cell r="A455" t="str">
            <v>Terminal conduit 3/4"</v>
          </cell>
        </row>
        <row r="456">
          <cell r="A456" t="str">
            <v>Terminal conduit 1"</v>
          </cell>
        </row>
        <row r="457">
          <cell r="A457" t="str">
            <v>Terminal lateral sobre muro</v>
          </cell>
        </row>
        <row r="458">
          <cell r="A458" t="str">
            <v>Terminal lateral y superior contra muro</v>
          </cell>
        </row>
        <row r="459">
          <cell r="A459" t="str">
            <v>Tierra negra fertilizada</v>
          </cell>
        </row>
        <row r="460">
          <cell r="A460" t="str">
            <v>Toma de T.V. para cable coaxial</v>
          </cell>
        </row>
        <row r="461">
          <cell r="A461" t="str">
            <v>Toma Doble GFCI</v>
          </cell>
        </row>
        <row r="462">
          <cell r="A462" t="str">
            <v>Toma eléctrica doble 20A pata trabada</v>
          </cell>
        </row>
        <row r="463">
          <cell r="A463" t="str">
            <v xml:space="preserve">Toma eléctrica doble P.T. </v>
          </cell>
        </row>
        <row r="464">
          <cell r="A464" t="str">
            <v>Tornillo autoperforante fijador de correa</v>
          </cell>
        </row>
        <row r="465">
          <cell r="A465" t="str">
            <v>Tornillo de 3/8" x 1 1/2" tuerca mordaza con resorte</v>
          </cell>
        </row>
        <row r="466">
          <cell r="A466" t="str">
            <v>Tornillo de camisa de anclaje de 3/8" por 3" de largo</v>
          </cell>
        </row>
        <row r="467">
          <cell r="A467" t="str">
            <v>Tornillo expansivo AH - 1614 5/16 x 3 "</v>
          </cell>
        </row>
        <row r="468">
          <cell r="A468" t="str">
            <v>Tornillo expansivo HLC 10x80/48</v>
          </cell>
        </row>
        <row r="469">
          <cell r="A469" t="str">
            <v>Tornillo goloso 1/8 x 1 1/4</v>
          </cell>
        </row>
        <row r="470">
          <cell r="A470" t="str">
            <v>Tornillo goloso 5/16 x 1 1/4</v>
          </cell>
        </row>
        <row r="471">
          <cell r="A471" t="str">
            <v>Tornillo Inoxidable Canal y Bajante Amazonas</v>
          </cell>
        </row>
        <row r="472">
          <cell r="A472" t="str">
            <v>Tornillo lámina D=3/8"</v>
          </cell>
        </row>
        <row r="473">
          <cell r="A473" t="str">
            <v>Tornillo punta de broca (autoperforante)</v>
          </cell>
        </row>
        <row r="474">
          <cell r="A474" t="str">
            <v>Tornillo espigo galvanizado de fijación</v>
          </cell>
        </row>
        <row r="475">
          <cell r="A475" t="str">
            <v>Transformador de corriente 150/5A clase 0,5</v>
          </cell>
        </row>
        <row r="476">
          <cell r="A476" t="str">
            <v>Triturado de máquina</v>
          </cell>
        </row>
        <row r="477">
          <cell r="A477" t="str">
            <v>Truturado de 3/4"</v>
          </cell>
        </row>
        <row r="478">
          <cell r="A478" t="str">
            <v>Tuberia A.N. 2 plg 2mm</v>
          </cell>
        </row>
        <row r="479">
          <cell r="A479" t="str">
            <v>Tubería Estructural Cuadrada 100 x100x 3.0 mm</v>
          </cell>
        </row>
        <row r="480">
          <cell r="A480" t="str">
            <v>Tubería Estructural Rectangular 120 x 60 x 2.5 mm</v>
          </cell>
        </row>
        <row r="481">
          <cell r="A481" t="str">
            <v>Tubería Estructural Rectangular 140 x 60 x 3.0 mm</v>
          </cell>
        </row>
        <row r="482">
          <cell r="A482" t="str">
            <v>Tubería Estructural Rectangular 180 x 65 x 4.0 mm</v>
          </cell>
        </row>
        <row r="483">
          <cell r="A483" t="str">
            <v>Tubería Estructural Rectangular 200 x 70 x 5.0 mm</v>
          </cell>
        </row>
        <row r="484">
          <cell r="A484" t="str">
            <v>Tuberia SCH 40 para gas 1/2"</v>
          </cell>
        </row>
        <row r="485">
          <cell r="A485" t="str">
            <v>Tubería PVC U.M. Tipo Novaloc D=24"</v>
          </cell>
        </row>
        <row r="486">
          <cell r="A486" t="str">
            <v>Tubería PVC U.M. Tipo Novaloc D=27"</v>
          </cell>
        </row>
        <row r="487">
          <cell r="A487" t="str">
            <v>Tubería PVC U.M. Tipo Novaloc D=30"</v>
          </cell>
        </row>
        <row r="488">
          <cell r="A488" t="str">
            <v>Tubería PVC U.M. Tipo Novaloc D=33"</v>
          </cell>
        </row>
        <row r="489">
          <cell r="A489" t="str">
            <v>Tubería PVC U.M. Tipo Novaloc D=36"</v>
          </cell>
        </row>
        <row r="490">
          <cell r="A490" t="str">
            <v>Tubería PVC U.M. Tipo Novaloc D=39"</v>
          </cell>
        </row>
        <row r="491">
          <cell r="A491" t="str">
            <v>Tubería PVC U.M. Tipo Novaloc D=42"</v>
          </cell>
        </row>
        <row r="492">
          <cell r="A492" t="str">
            <v>Tubería PVC U.M. Tipo Novafort D=110mm (4")</v>
          </cell>
        </row>
        <row r="493">
          <cell r="A493" t="str">
            <v>Tubería PVC U.M. Tipo Novafort D=160mm (6")</v>
          </cell>
        </row>
        <row r="494">
          <cell r="A494" t="str">
            <v>Tubería PVC U.M. Tipo Novafort D=200mm (8")</v>
          </cell>
        </row>
        <row r="495">
          <cell r="A495" t="str">
            <v>Tubería PVC U.M. Tipo Novafort D=250mm (10")</v>
          </cell>
        </row>
        <row r="496">
          <cell r="A496" t="str">
            <v>Tubería PVC U.M. Tipo Novafort D=315mm (12")</v>
          </cell>
        </row>
        <row r="497">
          <cell r="A497" t="str">
            <v>Tubería PVC U.M. Tipo Novafort D=400mm (16")</v>
          </cell>
        </row>
        <row r="498">
          <cell r="A498" t="str">
            <v>Tubería PVC U.M. Tipo Novafort D=450mm (18")</v>
          </cell>
        </row>
        <row r="499">
          <cell r="A499" t="str">
            <v>Tubería PVC U.M. Tipo Novafort D=500mm (20")</v>
          </cell>
        </row>
        <row r="500">
          <cell r="A500" t="str">
            <v>Tubo Conduit  1/2"</v>
          </cell>
        </row>
        <row r="501">
          <cell r="A501" t="str">
            <v>Tubo Conduit 3/4"</v>
          </cell>
        </row>
        <row r="502">
          <cell r="A502" t="str">
            <v>Tubo conduit EMT de 3/4"</v>
          </cell>
        </row>
        <row r="503">
          <cell r="A503" t="str">
            <v>Tubo conduit EMT de 1"</v>
          </cell>
        </row>
        <row r="504">
          <cell r="A504" t="str">
            <v>Tubo conduit EMT de 1 1/4"</v>
          </cell>
        </row>
        <row r="505">
          <cell r="A505" t="str">
            <v>Tubo conduit EMT de 1/2"</v>
          </cell>
        </row>
        <row r="506">
          <cell r="A506" t="str">
            <v>Tubo conduit PVC 2"</v>
          </cell>
        </row>
        <row r="507">
          <cell r="A507" t="str">
            <v>Tubo Conduit PVC de 1 1/2"</v>
          </cell>
        </row>
        <row r="508">
          <cell r="A508" t="str">
            <v>Tubo Conduit PVC de 1 1/4</v>
          </cell>
        </row>
        <row r="509">
          <cell r="A509" t="str">
            <v>Tubo Conduit PVC de 1"</v>
          </cell>
        </row>
        <row r="510">
          <cell r="A510" t="str">
            <v>Tubo Conduit PVC de 1/2"</v>
          </cell>
        </row>
        <row r="511">
          <cell r="A511" t="str">
            <v>Tubo Conduit PVC de 3/4"</v>
          </cell>
        </row>
        <row r="512">
          <cell r="A512" t="str">
            <v>Tubo cuadrado C.R. de 1" x 1" cal. 16</v>
          </cell>
        </row>
        <row r="513">
          <cell r="A513" t="str">
            <v>Tubo cuadrado de 1/2" x 1/2" para reja o baranda</v>
          </cell>
        </row>
        <row r="514">
          <cell r="A514" t="str">
            <v>Tubo cuadrado de 4 cms x 10 cms cal 16</v>
          </cell>
        </row>
        <row r="515">
          <cell r="A515" t="str">
            <v>Tubo de 2" x 1" cal. 18</v>
          </cell>
        </row>
        <row r="516">
          <cell r="A516" t="str">
            <v>Tubo de concreto 6" CLASE I</v>
          </cell>
        </row>
        <row r="517">
          <cell r="A517" t="str">
            <v>Tubo de concreto 8" CLASE I</v>
          </cell>
        </row>
        <row r="518">
          <cell r="A518" t="str">
            <v>Tubo de concreto 10" CLASE I</v>
          </cell>
        </row>
        <row r="519">
          <cell r="A519" t="str">
            <v>Tubo de concreto 12" CLASE I</v>
          </cell>
        </row>
        <row r="520">
          <cell r="A520" t="str">
            <v>Tubo de concreto 14" CLASE I</v>
          </cell>
        </row>
        <row r="521">
          <cell r="A521" t="str">
            <v xml:space="preserve">Tubo de concreto 16" CLASE I </v>
          </cell>
        </row>
        <row r="522">
          <cell r="A522" t="str">
            <v>Tubo de concreto 18" CLASE I</v>
          </cell>
        </row>
        <row r="523">
          <cell r="A523" t="str">
            <v>Tubo de concreto 20" CLASE I</v>
          </cell>
        </row>
        <row r="524">
          <cell r="A524" t="str">
            <v>Tubo de concreto 24" CLASE I</v>
          </cell>
        </row>
        <row r="525">
          <cell r="A525" t="str">
            <v>Tubo de concreto 27" CLASE UNICA</v>
          </cell>
        </row>
        <row r="526">
          <cell r="A526" t="str">
            <v>Tubo de concreto 30" CLASE UNICA</v>
          </cell>
        </row>
        <row r="527">
          <cell r="A527" t="str">
            <v>Tubo de concreto 36" CLASE UNICA</v>
          </cell>
        </row>
        <row r="528">
          <cell r="A528" t="str">
            <v>Tubo de concreto 40" CLASE UNICA</v>
          </cell>
        </row>
        <row r="529">
          <cell r="A529" t="str">
            <v>Tubo Galvanizado  de 3/4"</v>
          </cell>
        </row>
        <row r="530">
          <cell r="A530" t="str">
            <v>Tubo Galvanizado de 1 1/2"</v>
          </cell>
        </row>
        <row r="531">
          <cell r="A531" t="str">
            <v>Tubo Galvanizado de 1 1/4"</v>
          </cell>
        </row>
        <row r="532">
          <cell r="A532" t="str">
            <v>Tubo Galvanizado de 1"</v>
          </cell>
        </row>
        <row r="533">
          <cell r="A533" t="str">
            <v>Tubo Galvanizado de 2"</v>
          </cell>
        </row>
        <row r="534">
          <cell r="A534" t="str">
            <v>Tubo pres/11 PVC 3/4"</v>
          </cell>
        </row>
        <row r="535">
          <cell r="A535" t="str">
            <v>Tubo pres/13,5 PVC 1"</v>
          </cell>
        </row>
        <row r="536">
          <cell r="A536" t="str">
            <v>Tubo pres/21 PVC 1 1/2"</v>
          </cell>
        </row>
        <row r="537">
          <cell r="A537" t="str">
            <v>Tubo pres/21 PVC 1 1/4</v>
          </cell>
        </row>
        <row r="538">
          <cell r="A538" t="str">
            <v>Tubo pres/21 PVC 2"</v>
          </cell>
        </row>
        <row r="539">
          <cell r="A539" t="str">
            <v>Tubo pres/21 PVC 2½"</v>
          </cell>
        </row>
        <row r="540">
          <cell r="A540" t="str">
            <v>Tubo pres/9 PVC 1/2"</v>
          </cell>
        </row>
        <row r="541">
          <cell r="A541" t="str">
            <v>Tubo PVC de 2" Lluvias</v>
          </cell>
        </row>
        <row r="542">
          <cell r="A542" t="str">
            <v>Tubo PVC de 2" Sanitaria</v>
          </cell>
        </row>
        <row r="543">
          <cell r="A543" t="str">
            <v>Tubo PVC de 3" Lluvias</v>
          </cell>
        </row>
        <row r="544">
          <cell r="A544" t="str">
            <v>Tubo PVC de 3" Sanitaria</v>
          </cell>
        </row>
        <row r="545">
          <cell r="A545" t="str">
            <v>Tubo PVC de 4" lluvias</v>
          </cell>
        </row>
        <row r="546">
          <cell r="A546" t="str">
            <v>Tubo PVC de 4" Sanitaria</v>
          </cell>
        </row>
        <row r="547">
          <cell r="A547" t="str">
            <v>Tubo PVC de 6" Sanitaria</v>
          </cell>
        </row>
        <row r="548">
          <cell r="A548" t="str">
            <v>Tuerca de 1/2" para varilla roscada</v>
          </cell>
        </row>
        <row r="549">
          <cell r="A549" t="str">
            <v>Tuerca de 3/8" para varilla roscada</v>
          </cell>
        </row>
        <row r="550">
          <cell r="A550" t="str">
            <v>Un (1) pupitre con una (1) silla para instructores según norma NTC 4640 marca Jordan</v>
          </cell>
        </row>
        <row r="551">
          <cell r="A551" t="str">
            <v>Unión canal a bajante Amazonas</v>
          </cell>
        </row>
        <row r="552">
          <cell r="A552" t="str">
            <v>Unión Canal amazonas</v>
          </cell>
        </row>
        <row r="553">
          <cell r="A553" t="str">
            <v>Union conduit Galvanizada 2"</v>
          </cell>
        </row>
        <row r="554">
          <cell r="A554" t="str">
            <v>Unión  PVC 3/4"</v>
          </cell>
        </row>
        <row r="555">
          <cell r="A555" t="str">
            <v>Unión conduit PVC 1"</v>
          </cell>
        </row>
        <row r="556">
          <cell r="A556" t="str">
            <v>Unión conduit PVC 1 1/2"</v>
          </cell>
        </row>
        <row r="557">
          <cell r="A557" t="str">
            <v>Unión conduit PVC 1 1/4"</v>
          </cell>
        </row>
        <row r="558">
          <cell r="A558" t="str">
            <v>Union conduit PVC 2"</v>
          </cell>
        </row>
        <row r="559">
          <cell r="A559" t="str">
            <v>Unión de Bajante Amazonas</v>
          </cell>
        </row>
        <row r="560">
          <cell r="A560" t="str">
            <v>Unión galvanizada de 1 1/2"</v>
          </cell>
        </row>
        <row r="561">
          <cell r="A561" t="str">
            <v>Unión galvanizada de 2"</v>
          </cell>
        </row>
        <row r="562">
          <cell r="A562" t="str">
            <v>Unión para tubo EMT 3/4"</v>
          </cell>
        </row>
        <row r="563">
          <cell r="A563" t="str">
            <v>Unión para tubo EMT 1"</v>
          </cell>
        </row>
        <row r="564">
          <cell r="A564" t="str">
            <v>Unión para tubo EMT 1 1/4"</v>
          </cell>
        </row>
        <row r="565">
          <cell r="A565" t="str">
            <v>Unión PVC</v>
          </cell>
        </row>
        <row r="566">
          <cell r="A566" t="str">
            <v>Unión PVC-P 1 1/2"</v>
          </cell>
        </row>
        <row r="567">
          <cell r="A567" t="str">
            <v>Unión PVC-P 1 1/4"</v>
          </cell>
        </row>
        <row r="568">
          <cell r="A568" t="str">
            <v>Unión PVC-P 3/4"</v>
          </cell>
        </row>
        <row r="569">
          <cell r="A569" t="str">
            <v>Unión PVC-P 1 plg</v>
          </cell>
        </row>
        <row r="570">
          <cell r="A570" t="str">
            <v>Unión PVC-P 1/2 plg</v>
          </cell>
        </row>
        <row r="571">
          <cell r="A571" t="str">
            <v>Unión PVC-P 2 plg</v>
          </cell>
        </row>
        <row r="572">
          <cell r="A572" t="str">
            <v>Unión PVC-S 2 plg</v>
          </cell>
        </row>
        <row r="573">
          <cell r="A573" t="str">
            <v>Unión PVC-S 3 plg</v>
          </cell>
        </row>
        <row r="574">
          <cell r="A574" t="str">
            <v>Unión PVC-S 4 plg</v>
          </cell>
        </row>
        <row r="575">
          <cell r="A575" t="str">
            <v>Unión PVC-S 6 plg</v>
          </cell>
        </row>
        <row r="576">
          <cell r="A576" t="str">
            <v>Unión PVC U.M. Tipo novaloc D=24"</v>
          </cell>
        </row>
        <row r="577">
          <cell r="A577" t="str">
            <v>Unión PVC U.M. Tipo novaloc D=27"</v>
          </cell>
        </row>
        <row r="578">
          <cell r="A578" t="str">
            <v>Unión PVC U.M. Tipo novaloc D=30"</v>
          </cell>
        </row>
        <row r="579">
          <cell r="A579" t="str">
            <v>Unión PVC U.M. Tipo novaloc D=33"</v>
          </cell>
        </row>
        <row r="580">
          <cell r="A580" t="str">
            <v>Unión PVC U.M. Tipo novaloc D=36"</v>
          </cell>
        </row>
        <row r="581">
          <cell r="A581" t="str">
            <v>Unión PVC U.M. Tipo novaloc D=39"</v>
          </cell>
        </row>
        <row r="582">
          <cell r="A582" t="str">
            <v>Unión PVC U.M. Tipo novaloc D=42"</v>
          </cell>
        </row>
        <row r="583">
          <cell r="A583" t="str">
            <v>Unión PVC U.M. Tipo novafort  D=110 mm (4")</v>
          </cell>
        </row>
        <row r="584">
          <cell r="A584" t="str">
            <v>Unión PVC U.M. Tipo novafort  D=160 mm (6")</v>
          </cell>
        </row>
        <row r="585">
          <cell r="A585" t="str">
            <v>Vara de clavo</v>
          </cell>
        </row>
        <row r="586">
          <cell r="A586" t="str">
            <v>Varilla Coper Well 5/8" x 8'</v>
          </cell>
        </row>
        <row r="587">
          <cell r="A587" t="str">
            <v>Varilla cuadrada de 1/2"</v>
          </cell>
        </row>
        <row r="588">
          <cell r="A588" t="str">
            <v>Varilla de 5/8"</v>
          </cell>
        </row>
        <row r="589">
          <cell r="A589" t="str">
            <v>Varilla roscada de 1/2"</v>
          </cell>
        </row>
        <row r="590">
          <cell r="A590" t="str">
            <v>Varilla roscada de 3/8"</v>
          </cell>
        </row>
        <row r="591">
          <cell r="A591" t="str">
            <v>Varilla 1/2  x 6 m lisa</v>
          </cell>
        </row>
        <row r="592">
          <cell r="A592" t="str">
            <v>Varilla 12 mm liso</v>
          </cell>
        </row>
        <row r="593">
          <cell r="A593" t="str">
            <v>Ventana corrediza proyec.alum.Cal.18. Negra</v>
          </cell>
        </row>
        <row r="594">
          <cell r="A594" t="str">
            <v>Vidrio incoloro de 4mm pulido</v>
          </cell>
        </row>
        <row r="595">
          <cell r="A595" t="str">
            <v>Vidrio incoloro de 5mm pulido</v>
          </cell>
        </row>
        <row r="596">
          <cell r="A596" t="str">
            <v>Vinilo Color Tipo I</v>
          </cell>
        </row>
        <row r="597">
          <cell r="A597" t="str">
            <v>Wing Aluminio</v>
          </cell>
        </row>
        <row r="598">
          <cell r="A598" t="str">
            <v>Yee sencilla 3"</v>
          </cell>
        </row>
        <row r="599">
          <cell r="A599" t="str">
            <v>Yee sencilla 4"</v>
          </cell>
        </row>
        <row r="600">
          <cell r="A600" t="str">
            <v>Zuncho de cinta band it de 1/2"</v>
          </cell>
        </row>
        <row r="601">
          <cell r="A601" t="str">
            <v>Zuncho de cinta band it de 1/2"; incluye abrazadera</v>
          </cell>
        </row>
        <row r="603">
          <cell r="A603" t="str">
            <v>Homecenter</v>
          </cell>
        </row>
        <row r="604">
          <cell r="A604" t="str">
            <v>Bello e IDU</v>
          </cell>
        </row>
        <row r="605">
          <cell r="A605" t="str">
            <v>Construdata</v>
          </cell>
        </row>
        <row r="606">
          <cell r="A606" t="str">
            <v>Precio Proyecto Villa Niza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Itemes_Renovación"/>
      <sheetName val="Hoja1"/>
    </sheetNames>
    <sheetDataSet>
      <sheetData sheetId="0"/>
      <sheetData sheetId="1" refreshError="1"/>
      <sheetData sheetId="2" refreshError="1"/>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 val="L. MAT."/>
      <sheetName val="P.S."/>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HIDROSANITARIO"/>
      <sheetName val="DISEÑO ELECTRICO"/>
      <sheetName val="OBRA EJECUTADA"/>
      <sheetName val="OBRA EJECUTADA POR CANCELAR"/>
      <sheetName val="OBRA A EJECUTAR"/>
      <sheetName val="BALANCE 1P INICIAL"/>
      <sheetName val="BALANCE 1P FINAL"/>
      <sheetName val="APU"/>
      <sheetName val="OTROS"/>
      <sheetName val="MAT"/>
      <sheetName val="EQUIPO"/>
      <sheetName val="MDEO"/>
      <sheetName val="C-M-H"/>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6">
          <cell r="E46">
            <v>1</v>
          </cell>
          <cell r="L46" t="str">
            <v>Total Costo Directo</v>
          </cell>
          <cell r="O46">
            <v>25000</v>
          </cell>
        </row>
        <row r="49">
          <cell r="H49" t="str">
            <v>ANÁLISIS DE PRECIOS UNITARIOS</v>
          </cell>
        </row>
        <row r="51">
          <cell r="H51" t="str">
            <v>PROPONENTE:</v>
          </cell>
          <cell r="I51" t="str">
            <v>ABRAHAM MARIA CUELLO</v>
          </cell>
          <cell r="K51" t="str">
            <v>PROYECTO U OBRA:</v>
          </cell>
          <cell r="L51" t="str">
            <v>EJECUCIÓN DE LAS OBRAS CIVILES NECESARIAS PARA LA CONSTRUCCIÓN DE LOS DESPACHOS JUDICIALES DE PLATO - MAGDALENA</v>
          </cell>
        </row>
        <row r="52">
          <cell r="F52">
            <v>2</v>
          </cell>
          <cell r="H52" t="str">
            <v>DESCRIPCION DEL ÍTEM:</v>
          </cell>
          <cell r="I52" t="str">
            <v>MURO DE CONTENCION DOVELADO e=O.20 (NO INCLUYE HIERRO Y LA ZAPATA SE PAGA EN EL ITEM CORRESPONDIENTE)</v>
          </cell>
        </row>
        <row r="53">
          <cell r="F53">
            <v>2</v>
          </cell>
          <cell r="K53" t="str">
            <v>UNIDAD:</v>
          </cell>
          <cell r="L53" t="str">
            <v>ML</v>
          </cell>
        </row>
        <row r="54">
          <cell r="F54">
            <v>2</v>
          </cell>
          <cell r="H54" t="str">
            <v>ITEM:</v>
          </cell>
          <cell r="I54">
            <v>2.2000000000000002</v>
          </cell>
          <cell r="K54" t="str">
            <v>FECHA:</v>
          </cell>
          <cell r="L54" t="str">
            <v>II/2009</v>
          </cell>
        </row>
        <row r="56">
          <cell r="H56" t="str">
            <v>I. EQUIPO</v>
          </cell>
        </row>
        <row r="57">
          <cell r="H57" t="str">
            <v>Descripción</v>
          </cell>
          <cell r="K57" t="str">
            <v>Tipo</v>
          </cell>
          <cell r="L57" t="str">
            <v>Tarifa/Hora</v>
          </cell>
          <cell r="M57" t="str">
            <v>Rendimiento</v>
          </cell>
          <cell r="N57" t="str">
            <v>Valor Unit.</v>
          </cell>
          <cell r="O57" t="str">
            <v>Valor Parcial</v>
          </cell>
        </row>
        <row r="58">
          <cell r="H58" t="str">
            <v>HERRAMIENTA MENOR</v>
          </cell>
          <cell r="N58">
            <v>144</v>
          </cell>
        </row>
        <row r="59">
          <cell r="G59">
            <v>1</v>
          </cell>
          <cell r="H59" t="str">
            <v>ANDAMIOS</v>
          </cell>
          <cell r="L59">
            <v>1200</v>
          </cell>
          <cell r="M59">
            <v>2</v>
          </cell>
          <cell r="N59">
            <v>600</v>
          </cell>
        </row>
        <row r="60">
          <cell r="H60" t="str">
            <v>FORMAlLETA</v>
          </cell>
          <cell r="L60">
            <v>3800</v>
          </cell>
          <cell r="M60">
            <v>1</v>
          </cell>
          <cell r="N60">
            <v>3800</v>
          </cell>
        </row>
        <row r="64">
          <cell r="N64" t="str">
            <v>Sub-Total</v>
          </cell>
          <cell r="O64">
            <v>4544</v>
          </cell>
        </row>
        <row r="65">
          <cell r="H65" t="str">
            <v>II. MATERIALES EN OBRA</v>
          </cell>
        </row>
        <row r="66">
          <cell r="H66" t="str">
            <v>Descripción</v>
          </cell>
          <cell r="K66" t="str">
            <v>Unidad</v>
          </cell>
          <cell r="L66" t="str">
            <v>Precio Unit.</v>
          </cell>
          <cell r="M66" t="str">
            <v>Cantidad</v>
          </cell>
          <cell r="N66" t="str">
            <v>Valor Unit.</v>
          </cell>
          <cell r="O66" t="str">
            <v>Valor Parcial</v>
          </cell>
        </row>
        <row r="67">
          <cell r="G67">
            <v>19</v>
          </cell>
          <cell r="H67" t="str">
            <v>CONCRETO DE 3.000 PSI</v>
          </cell>
          <cell r="K67" t="str">
            <v>M3</v>
          </cell>
          <cell r="L67">
            <v>303054</v>
          </cell>
          <cell r="M67">
            <v>0.10000000000000002</v>
          </cell>
          <cell r="N67">
            <v>30305.400000000005</v>
          </cell>
        </row>
        <row r="68">
          <cell r="G68">
            <v>10</v>
          </cell>
          <cell r="H68" t="str">
            <v>BLOQUE DE CONCRETO DE 0.20</v>
          </cell>
          <cell r="K68" t="str">
            <v>UN</v>
          </cell>
          <cell r="L68">
            <v>1500</v>
          </cell>
          <cell r="M68">
            <v>10</v>
          </cell>
          <cell r="N68">
            <v>15000</v>
          </cell>
        </row>
        <row r="69">
          <cell r="G69">
            <v>39</v>
          </cell>
          <cell r="H69" t="str">
            <v>MORTERO 1:3</v>
          </cell>
          <cell r="K69" t="str">
            <v>M3</v>
          </cell>
          <cell r="L69">
            <v>326928</v>
          </cell>
          <cell r="M69">
            <v>0.01</v>
          </cell>
          <cell r="N69">
            <v>3269.28</v>
          </cell>
        </row>
        <row r="73">
          <cell r="H73" t="str">
            <v>DESPERDICIO</v>
          </cell>
          <cell r="K73" t="str">
            <v>%</v>
          </cell>
          <cell r="L73">
            <v>48574.680000000008</v>
          </cell>
          <cell r="M73">
            <v>0.05</v>
          </cell>
          <cell r="N73">
            <v>2428.7340000000004</v>
          </cell>
        </row>
        <row r="74">
          <cell r="N74" t="str">
            <v>Sub-Total</v>
          </cell>
          <cell r="O74">
            <v>51003.414000000004</v>
          </cell>
        </row>
        <row r="75">
          <cell r="H75" t="str">
            <v>III. TRANSPORTES</v>
          </cell>
        </row>
        <row r="76">
          <cell r="H76" t="str">
            <v>Material</v>
          </cell>
          <cell r="J76" t="str">
            <v>Vol., peso o cant.</v>
          </cell>
          <cell r="K76" t="str">
            <v>Distancia</v>
          </cell>
          <cell r="L76" t="str">
            <v>m3-km</v>
          </cell>
          <cell r="M76" t="str">
            <v>Tarifa</v>
          </cell>
          <cell r="N76" t="str">
            <v>Valor Unit.</v>
          </cell>
          <cell r="O76" t="str">
            <v>Valor Parcial</v>
          </cell>
        </row>
        <row r="77">
          <cell r="H77" t="str">
            <v>TRANSPORTES VARIOS</v>
          </cell>
        </row>
        <row r="81">
          <cell r="N81" t="str">
            <v>Sub-Total</v>
          </cell>
          <cell r="O81">
            <v>0</v>
          </cell>
        </row>
        <row r="82">
          <cell r="H82" t="str">
            <v>IV. MANO DE OBRA</v>
          </cell>
        </row>
        <row r="83">
          <cell r="H83" t="str">
            <v>Trabajador</v>
          </cell>
          <cell r="J83" t="str">
            <v>Jornal</v>
          </cell>
          <cell r="K83" t="str">
            <v>Prestaciones</v>
          </cell>
          <cell r="L83" t="str">
            <v>Jornal Total</v>
          </cell>
          <cell r="M83" t="str">
            <v>Rendimiento</v>
          </cell>
          <cell r="N83" t="str">
            <v>Valor Unit.</v>
          </cell>
          <cell r="O83" t="str">
            <v>Valor Parcial</v>
          </cell>
        </row>
        <row r="84">
          <cell r="G84">
            <v>1</v>
          </cell>
          <cell r="H84" t="str">
            <v>AYUDANTE</v>
          </cell>
          <cell r="J84">
            <v>18550</v>
          </cell>
          <cell r="K84">
            <v>12057.5</v>
          </cell>
          <cell r="L84">
            <v>30607.5</v>
          </cell>
          <cell r="M84">
            <v>3</v>
          </cell>
          <cell r="N84">
            <v>10202.5</v>
          </cell>
        </row>
        <row r="85">
          <cell r="G85">
            <v>2</v>
          </cell>
          <cell r="H85" t="str">
            <v>OFICIAL</v>
          </cell>
          <cell r="J85">
            <v>35000</v>
          </cell>
          <cell r="K85">
            <v>22750</v>
          </cell>
          <cell r="L85">
            <v>57750</v>
          </cell>
          <cell r="M85">
            <v>3</v>
          </cell>
          <cell r="N85">
            <v>19250</v>
          </cell>
        </row>
        <row r="91">
          <cell r="N91" t="str">
            <v>Sub-Total</v>
          </cell>
          <cell r="O91">
            <v>29452.5</v>
          </cell>
        </row>
        <row r="93">
          <cell r="E93">
            <v>2</v>
          </cell>
          <cell r="L93" t="str">
            <v>Total Costo Directo</v>
          </cell>
          <cell r="O93">
            <v>85000</v>
          </cell>
        </row>
        <row r="96">
          <cell r="H96" t="str">
            <v>ANÁLISIS DE PRECIOS UNITARIOS</v>
          </cell>
        </row>
        <row r="98">
          <cell r="H98" t="str">
            <v>PROPONENTE:</v>
          </cell>
          <cell r="I98" t="str">
            <v>ABRAHAM MARIA CUELLO</v>
          </cell>
          <cell r="K98" t="str">
            <v>PROYECTO U OBRA:</v>
          </cell>
          <cell r="L98" t="str">
            <v>EJECUCIÓN DE LAS OBRAS CIVILES NECESARIAS PARA LA CONSTRUCCIÓN DE LOS DESPACHOS JUDICIALES DE PLATO - MAGDALENA</v>
          </cell>
        </row>
        <row r="99">
          <cell r="F99">
            <v>3</v>
          </cell>
          <cell r="H99" t="str">
            <v>DESCRIPCION DEL ÍTEM:</v>
          </cell>
          <cell r="I99" t="str">
            <v>MURO DE CERRAMIENTO EN BLOQUE DE CONCRETO e=0.20 (NO INCLUYE HIERRO)</v>
          </cell>
        </row>
        <row r="100">
          <cell r="F100">
            <v>3</v>
          </cell>
          <cell r="K100" t="str">
            <v>UNIDAD:</v>
          </cell>
          <cell r="L100" t="str">
            <v>M2</v>
          </cell>
        </row>
        <row r="101">
          <cell r="F101">
            <v>3</v>
          </cell>
          <cell r="H101" t="str">
            <v>ITEM:</v>
          </cell>
          <cell r="I101">
            <v>2.2999999999999998</v>
          </cell>
          <cell r="K101" t="str">
            <v>FECHA:</v>
          </cell>
          <cell r="L101" t="str">
            <v>II/2009</v>
          </cell>
        </row>
        <row r="103">
          <cell r="H103" t="str">
            <v>I. EQUIPO</v>
          </cell>
        </row>
        <row r="104">
          <cell r="H104" t="str">
            <v>Descripción</v>
          </cell>
          <cell r="K104" t="str">
            <v>Tipo</v>
          </cell>
          <cell r="L104" t="str">
            <v>Tarifa/Hora</v>
          </cell>
          <cell r="M104" t="str">
            <v>Rendimiento</v>
          </cell>
          <cell r="N104" t="str">
            <v>Valor Unit.</v>
          </cell>
          <cell r="O104" t="str">
            <v>Valor Parcial</v>
          </cell>
        </row>
        <row r="105">
          <cell r="H105" t="str">
            <v>HERRAMIENTA MENOR</v>
          </cell>
          <cell r="N105">
            <v>712</v>
          </cell>
        </row>
        <row r="106">
          <cell r="G106">
            <v>1</v>
          </cell>
          <cell r="H106" t="str">
            <v>ANDAMIOS</v>
          </cell>
          <cell r="L106">
            <v>1200</v>
          </cell>
          <cell r="M106">
            <v>2</v>
          </cell>
          <cell r="N106">
            <v>600</v>
          </cell>
        </row>
        <row r="107">
          <cell r="H107" t="str">
            <v>FORMALETA</v>
          </cell>
          <cell r="L107">
            <v>3000</v>
          </cell>
          <cell r="M107">
            <v>1</v>
          </cell>
          <cell r="N107">
            <v>3000</v>
          </cell>
        </row>
        <row r="111">
          <cell r="N111" t="str">
            <v>Sub-Total</v>
          </cell>
          <cell r="O111">
            <v>4312</v>
          </cell>
        </row>
        <row r="112">
          <cell r="H112" t="str">
            <v>II. MATERIALES EN OBRA</v>
          </cell>
        </row>
        <row r="113">
          <cell r="H113" t="str">
            <v>Descripción</v>
          </cell>
          <cell r="K113" t="str">
            <v>Unidad</v>
          </cell>
          <cell r="L113" t="str">
            <v>Precio Unit.</v>
          </cell>
          <cell r="M113" t="str">
            <v>Cantidad</v>
          </cell>
          <cell r="N113" t="str">
            <v>Valor Unit.</v>
          </cell>
          <cell r="O113" t="str">
            <v>Valor Parcial</v>
          </cell>
        </row>
        <row r="114">
          <cell r="G114">
            <v>19</v>
          </cell>
          <cell r="H114" t="str">
            <v>CONCRETO DE 3.000 PSI</v>
          </cell>
          <cell r="K114" t="str">
            <v>M3</v>
          </cell>
          <cell r="L114">
            <v>303054</v>
          </cell>
          <cell r="M114">
            <v>4.1666666666666678E-2</v>
          </cell>
          <cell r="N114">
            <v>12627.250000000004</v>
          </cell>
        </row>
        <row r="115">
          <cell r="G115">
            <v>10</v>
          </cell>
          <cell r="H115" t="str">
            <v>BLOQUE DE CONCRETO DE 0.20</v>
          </cell>
          <cell r="K115" t="str">
            <v>UN</v>
          </cell>
          <cell r="L115">
            <v>1500</v>
          </cell>
          <cell r="M115">
            <v>13</v>
          </cell>
          <cell r="N115">
            <v>19500</v>
          </cell>
        </row>
        <row r="116">
          <cell r="G116">
            <v>39</v>
          </cell>
          <cell r="H116" t="str">
            <v>MORTERO 1:3</v>
          </cell>
          <cell r="K116" t="str">
            <v>M3</v>
          </cell>
          <cell r="L116">
            <v>326928</v>
          </cell>
          <cell r="M116">
            <v>0.02</v>
          </cell>
          <cell r="N116">
            <v>6538.56</v>
          </cell>
        </row>
        <row r="120">
          <cell r="H120" t="str">
            <v>DESPERDICIO</v>
          </cell>
          <cell r="K120" t="str">
            <v>%</v>
          </cell>
          <cell r="L120">
            <v>38665.810000000005</v>
          </cell>
          <cell r="M120">
            <v>0.05</v>
          </cell>
          <cell r="N120">
            <v>1933.2905000000003</v>
          </cell>
        </row>
        <row r="121">
          <cell r="N121" t="str">
            <v>Sub-Total</v>
          </cell>
          <cell r="O121">
            <v>40599.100500000008</v>
          </cell>
        </row>
        <row r="122">
          <cell r="H122" t="str">
            <v>III. TRANSPORTES</v>
          </cell>
        </row>
        <row r="123">
          <cell r="H123" t="str">
            <v>Material</v>
          </cell>
          <cell r="J123" t="str">
            <v>Vol., peso o cant.</v>
          </cell>
          <cell r="K123" t="str">
            <v>Distancia</v>
          </cell>
          <cell r="L123" t="str">
            <v>m3-km</v>
          </cell>
          <cell r="M123" t="str">
            <v>Tarifa</v>
          </cell>
          <cell r="N123" t="str">
            <v>Valor Unit.</v>
          </cell>
          <cell r="O123" t="str">
            <v>Valor Parcial</v>
          </cell>
        </row>
        <row r="124">
          <cell r="H124" t="str">
            <v>TRANSPORTES VARIOS</v>
          </cell>
        </row>
        <row r="128">
          <cell r="N128" t="str">
            <v>Sub-Total</v>
          </cell>
          <cell r="O128">
            <v>0</v>
          </cell>
        </row>
        <row r="129">
          <cell r="H129" t="str">
            <v>IV. MANO DE OBRA</v>
          </cell>
        </row>
        <row r="130">
          <cell r="H130" t="str">
            <v>Trabajador</v>
          </cell>
          <cell r="J130" t="str">
            <v>Jornal</v>
          </cell>
          <cell r="K130" t="str">
            <v>Prestaciones</v>
          </cell>
          <cell r="L130" t="str">
            <v>Jornal Total</v>
          </cell>
          <cell r="M130" t="str">
            <v>Rendimiento</v>
          </cell>
          <cell r="N130" t="str">
            <v>Valor Unit.</v>
          </cell>
          <cell r="O130" t="str">
            <v>Valor Parcial</v>
          </cell>
        </row>
        <row r="131">
          <cell r="G131">
            <v>1</v>
          </cell>
          <cell r="H131" t="str">
            <v>AYUDANTE</v>
          </cell>
          <cell r="J131">
            <v>18550</v>
          </cell>
          <cell r="K131">
            <v>12057.5</v>
          </cell>
          <cell r="L131">
            <v>30607.5</v>
          </cell>
          <cell r="M131">
            <v>4</v>
          </cell>
          <cell r="N131">
            <v>7651.875</v>
          </cell>
        </row>
        <row r="132">
          <cell r="G132">
            <v>2</v>
          </cell>
          <cell r="H132" t="str">
            <v>OFICIAL</v>
          </cell>
          <cell r="J132">
            <v>35000</v>
          </cell>
          <cell r="K132">
            <v>22750</v>
          </cell>
          <cell r="L132">
            <v>57750</v>
          </cell>
          <cell r="M132">
            <v>4</v>
          </cell>
          <cell r="N132">
            <v>14437.5</v>
          </cell>
        </row>
        <row r="138">
          <cell r="N138" t="str">
            <v>Sub-Total</v>
          </cell>
          <cell r="O138">
            <v>22089.375</v>
          </cell>
        </row>
        <row r="140">
          <cell r="E140">
            <v>3</v>
          </cell>
          <cell r="L140" t="str">
            <v>Total Costo Directo</v>
          </cell>
          <cell r="O140">
            <v>67000</v>
          </cell>
        </row>
        <row r="143">
          <cell r="H143" t="str">
            <v>ANÁLISIS DE PRECIOS UNITARIOS</v>
          </cell>
        </row>
        <row r="145">
          <cell r="H145" t="str">
            <v>PROPONENTE:</v>
          </cell>
          <cell r="I145" t="str">
            <v>ABRAHAM MARIA CUELLO</v>
          </cell>
          <cell r="K145" t="str">
            <v>PROYECTO U OBRA:</v>
          </cell>
          <cell r="L145" t="str">
            <v>EJECUCIÓN DE LAS OBRAS CIVILES NECESARIAS PARA LA CONSTRUCCIÓN DE LOS DESPACHOS JUDICIALES DE PLATO - MAGDALENA</v>
          </cell>
        </row>
        <row r="146">
          <cell r="F146">
            <v>4</v>
          </cell>
          <cell r="H146" t="str">
            <v>DESCRIPCION DEL ÍTEM:</v>
          </cell>
          <cell r="I146" t="str">
            <v>TUBERIA PVC SANITARIA DE 2"</v>
          </cell>
        </row>
        <row r="147">
          <cell r="F147">
            <v>4</v>
          </cell>
          <cell r="K147" t="str">
            <v>UNIDAD:</v>
          </cell>
          <cell r="L147" t="str">
            <v>ML</v>
          </cell>
        </row>
        <row r="148">
          <cell r="F148">
            <v>4</v>
          </cell>
          <cell r="H148" t="str">
            <v>ITEM:</v>
          </cell>
          <cell r="I148">
            <v>4.0999999999999996</v>
          </cell>
          <cell r="K148" t="str">
            <v>FECHA:</v>
          </cell>
          <cell r="L148" t="str">
            <v>II/2009</v>
          </cell>
        </row>
        <row r="150">
          <cell r="H150" t="str">
            <v>I. EQUIPO</v>
          </cell>
        </row>
        <row r="151">
          <cell r="H151" t="str">
            <v>Descripción</v>
          </cell>
          <cell r="K151" t="str">
            <v>Tipo</v>
          </cell>
          <cell r="L151" t="str">
            <v>Tarifa/Hora</v>
          </cell>
          <cell r="M151" t="str">
            <v>Rendimiento</v>
          </cell>
          <cell r="N151" t="str">
            <v>Valor Unit.</v>
          </cell>
          <cell r="O151" t="str">
            <v>Valor Parcial</v>
          </cell>
        </row>
        <row r="152">
          <cell r="H152" t="str">
            <v>HERRAMIENTA MENOR</v>
          </cell>
          <cell r="N152">
            <v>485</v>
          </cell>
        </row>
        <row r="158">
          <cell r="N158" t="str">
            <v>Sub-Total</v>
          </cell>
          <cell r="O158">
            <v>485</v>
          </cell>
        </row>
        <row r="159">
          <cell r="H159" t="str">
            <v>II. MATERIALES EN OBRA</v>
          </cell>
        </row>
        <row r="160">
          <cell r="H160" t="str">
            <v>Descripción</v>
          </cell>
          <cell r="K160" t="str">
            <v>Unidad</v>
          </cell>
          <cell r="L160" t="str">
            <v>Precio Unit.</v>
          </cell>
          <cell r="M160" t="str">
            <v>Cantidad</v>
          </cell>
          <cell r="N160" t="str">
            <v>Valor Unit.</v>
          </cell>
          <cell r="O160" t="str">
            <v>Valor Parcial</v>
          </cell>
        </row>
        <row r="161">
          <cell r="G161">
            <v>61</v>
          </cell>
          <cell r="H161" t="str">
            <v>TUBERIA PVC SANITARIA DE 2"</v>
          </cell>
          <cell r="K161" t="str">
            <v>ML</v>
          </cell>
          <cell r="L161">
            <v>8140</v>
          </cell>
          <cell r="M161">
            <v>1</v>
          </cell>
          <cell r="N161">
            <v>8140</v>
          </cell>
        </row>
        <row r="162">
          <cell r="H162" t="str">
            <v>LIMPIADOR, SOLDADURA, OTROS</v>
          </cell>
          <cell r="K162" t="str">
            <v>GB</v>
          </cell>
          <cell r="L162">
            <v>1000</v>
          </cell>
          <cell r="M162">
            <v>1</v>
          </cell>
          <cell r="N162">
            <v>1000</v>
          </cell>
        </row>
        <row r="167">
          <cell r="H167" t="str">
            <v>DESPERDICIO</v>
          </cell>
          <cell r="K167" t="str">
            <v>%</v>
          </cell>
          <cell r="L167">
            <v>9140</v>
          </cell>
          <cell r="M167">
            <v>0.05</v>
          </cell>
          <cell r="N167">
            <v>457</v>
          </cell>
        </row>
        <row r="168">
          <cell r="N168" t="str">
            <v>Sub-Total</v>
          </cell>
          <cell r="O168">
            <v>9597</v>
          </cell>
        </row>
        <row r="169">
          <cell r="H169" t="str">
            <v>III. TRANSPORTES</v>
          </cell>
        </row>
        <row r="170">
          <cell r="H170" t="str">
            <v>Material</v>
          </cell>
          <cell r="J170" t="str">
            <v>Vol., peso o cant.</v>
          </cell>
          <cell r="K170" t="str">
            <v>Distancia</v>
          </cell>
          <cell r="L170" t="str">
            <v>m3-km</v>
          </cell>
          <cell r="M170" t="str">
            <v>Tarifa</v>
          </cell>
          <cell r="N170" t="str">
            <v>Valor Unit.</v>
          </cell>
          <cell r="O170" t="str">
            <v>Valor Parcial</v>
          </cell>
        </row>
        <row r="171">
          <cell r="H171" t="str">
            <v>TRANSPORTES VARIOS</v>
          </cell>
        </row>
        <row r="175">
          <cell r="N175" t="str">
            <v>Sub-Total</v>
          </cell>
          <cell r="O175">
            <v>0</v>
          </cell>
        </row>
        <row r="176">
          <cell r="H176" t="str">
            <v>IV. MANO DE OBRA</v>
          </cell>
        </row>
        <row r="177">
          <cell r="H177" t="str">
            <v>Trabajador</v>
          </cell>
          <cell r="J177" t="str">
            <v>Jornal</v>
          </cell>
          <cell r="K177" t="str">
            <v>Prestaciones</v>
          </cell>
          <cell r="L177" t="str">
            <v>Jornal Total</v>
          </cell>
          <cell r="M177" t="str">
            <v>Rendimiento</v>
          </cell>
          <cell r="N177" t="str">
            <v>Valor Unit.</v>
          </cell>
          <cell r="O177" t="str">
            <v>Valor Parcial</v>
          </cell>
        </row>
        <row r="178">
          <cell r="G178">
            <v>1</v>
          </cell>
          <cell r="H178" t="str">
            <v>AYUDANTE</v>
          </cell>
          <cell r="J178">
            <v>18550</v>
          </cell>
          <cell r="K178">
            <v>12057.5</v>
          </cell>
          <cell r="L178">
            <v>30607.5</v>
          </cell>
          <cell r="M178">
            <v>20</v>
          </cell>
          <cell r="N178">
            <v>1530.375</v>
          </cell>
        </row>
        <row r="179">
          <cell r="G179">
            <v>2</v>
          </cell>
          <cell r="H179" t="str">
            <v>OFICIAL</v>
          </cell>
          <cell r="J179">
            <v>35000</v>
          </cell>
          <cell r="K179">
            <v>22750</v>
          </cell>
          <cell r="L179">
            <v>57750</v>
          </cell>
          <cell r="M179">
            <v>20</v>
          </cell>
          <cell r="N179">
            <v>2887.5</v>
          </cell>
        </row>
        <row r="185">
          <cell r="N185" t="str">
            <v>Sub-Total</v>
          </cell>
          <cell r="O185">
            <v>4417.875</v>
          </cell>
        </row>
        <row r="187">
          <cell r="E187">
            <v>4</v>
          </cell>
          <cell r="L187" t="str">
            <v>Total Costo Directo</v>
          </cell>
          <cell r="O187">
            <v>14500</v>
          </cell>
        </row>
        <row r="190">
          <cell r="H190" t="str">
            <v>ANÁLISIS DE PRECIOS UNITARIOS</v>
          </cell>
        </row>
        <row r="192">
          <cell r="H192" t="str">
            <v>PROPONENTE:</v>
          </cell>
          <cell r="I192" t="str">
            <v>ABRAHAM MARIA CUELLO</v>
          </cell>
          <cell r="K192" t="str">
            <v>PROYECTO U OBRA:</v>
          </cell>
          <cell r="L192" t="str">
            <v>EJECUCIÓN DE LAS OBRAS CIVILES NECESARIAS PARA LA CONSTRUCCIÓN DE LOS DESPACHOS JUDICIALES DE PLATO - MAGDALENA</v>
          </cell>
        </row>
        <row r="193">
          <cell r="F193">
            <v>5</v>
          </cell>
          <cell r="H193" t="str">
            <v>DESCRIPCION DEL ÍTEM:</v>
          </cell>
          <cell r="I193" t="str">
            <v>TUBERIA PVC SANITARIA DE 4"</v>
          </cell>
        </row>
        <row r="194">
          <cell r="F194">
            <v>5</v>
          </cell>
          <cell r="K194" t="str">
            <v>UNIDAD:</v>
          </cell>
          <cell r="L194" t="str">
            <v>ML</v>
          </cell>
        </row>
        <row r="195">
          <cell r="F195">
            <v>5</v>
          </cell>
          <cell r="H195" t="str">
            <v>ITEM:</v>
          </cell>
          <cell r="I195">
            <v>4.2</v>
          </cell>
          <cell r="K195" t="str">
            <v>FECHA:</v>
          </cell>
          <cell r="L195" t="str">
            <v>II/2009</v>
          </cell>
        </row>
        <row r="197">
          <cell r="H197" t="str">
            <v>I. EQUIPO</v>
          </cell>
        </row>
        <row r="198">
          <cell r="H198" t="str">
            <v>Descripción</v>
          </cell>
          <cell r="K198" t="str">
            <v>Tipo</v>
          </cell>
          <cell r="L198" t="str">
            <v>Tarifa/Hora</v>
          </cell>
          <cell r="M198" t="str">
            <v>Rendimiento</v>
          </cell>
          <cell r="N198" t="str">
            <v>Valor Unit.</v>
          </cell>
          <cell r="O198" t="str">
            <v>Valor Parcial</v>
          </cell>
        </row>
        <row r="199">
          <cell r="H199" t="str">
            <v>HERRAMIENTA MENOR</v>
          </cell>
          <cell r="N199">
            <v>831</v>
          </cell>
        </row>
        <row r="205">
          <cell r="N205" t="str">
            <v>Sub-Total</v>
          </cell>
          <cell r="O205">
            <v>831</v>
          </cell>
        </row>
        <row r="206">
          <cell r="H206" t="str">
            <v>II. MATERIALES EN OBRA</v>
          </cell>
        </row>
        <row r="207">
          <cell r="H207" t="str">
            <v>Descripción</v>
          </cell>
          <cell r="K207" t="str">
            <v>Unidad</v>
          </cell>
          <cell r="L207" t="str">
            <v>Precio Unit.</v>
          </cell>
          <cell r="M207" t="str">
            <v>Cantidad</v>
          </cell>
          <cell r="N207" t="str">
            <v>Valor Unit.</v>
          </cell>
          <cell r="O207" t="str">
            <v>Valor Parcial</v>
          </cell>
        </row>
        <row r="208">
          <cell r="G208">
            <v>62</v>
          </cell>
          <cell r="H208" t="str">
            <v>TUBERIA PVC SANITARIA DE 4"</v>
          </cell>
          <cell r="K208" t="str">
            <v>ML</v>
          </cell>
          <cell r="L208">
            <v>15420</v>
          </cell>
          <cell r="M208">
            <v>1</v>
          </cell>
          <cell r="N208">
            <v>15420</v>
          </cell>
        </row>
        <row r="209">
          <cell r="H209" t="str">
            <v>LIMPIADOR, SOLDADURA, OTROS</v>
          </cell>
          <cell r="K209" t="str">
            <v>GB</v>
          </cell>
          <cell r="L209">
            <v>1000</v>
          </cell>
          <cell r="M209">
            <v>1</v>
          </cell>
          <cell r="N209">
            <v>1000</v>
          </cell>
        </row>
        <row r="214">
          <cell r="H214" t="str">
            <v>DESPERDICIO</v>
          </cell>
          <cell r="K214" t="str">
            <v>%</v>
          </cell>
          <cell r="L214">
            <v>16420</v>
          </cell>
          <cell r="M214">
            <v>0.05</v>
          </cell>
          <cell r="N214">
            <v>821</v>
          </cell>
        </row>
        <row r="215">
          <cell r="N215" t="str">
            <v>Sub-Total</v>
          </cell>
          <cell r="O215">
            <v>17241</v>
          </cell>
        </row>
        <row r="216">
          <cell r="H216" t="str">
            <v>III. TRANSPORTES</v>
          </cell>
        </row>
        <row r="217">
          <cell r="H217" t="str">
            <v>Material</v>
          </cell>
          <cell r="J217" t="str">
            <v>Vol., peso o cant.</v>
          </cell>
          <cell r="K217" t="str">
            <v>Distancia</v>
          </cell>
          <cell r="L217" t="str">
            <v>m3-km</v>
          </cell>
          <cell r="M217" t="str">
            <v>Tarifa</v>
          </cell>
          <cell r="N217" t="str">
            <v>Valor Unit.</v>
          </cell>
          <cell r="O217" t="str">
            <v>Valor Parcial</v>
          </cell>
        </row>
        <row r="218">
          <cell r="H218" t="str">
            <v>TRANSPORTES VARIOS</v>
          </cell>
        </row>
        <row r="222">
          <cell r="N222" t="str">
            <v>Sub-Total</v>
          </cell>
          <cell r="O222">
            <v>0</v>
          </cell>
        </row>
        <row r="223">
          <cell r="H223" t="str">
            <v>IV. MANO DE OBRA</v>
          </cell>
        </row>
        <row r="224">
          <cell r="H224" t="str">
            <v>Trabajador</v>
          </cell>
          <cell r="J224" t="str">
            <v>Jornal</v>
          </cell>
          <cell r="K224" t="str">
            <v>Prestaciones</v>
          </cell>
          <cell r="L224" t="str">
            <v>Jornal Total</v>
          </cell>
          <cell r="M224" t="str">
            <v>Rendimiento</v>
          </cell>
          <cell r="N224" t="str">
            <v>Valor Unit.</v>
          </cell>
          <cell r="O224" t="str">
            <v>Valor Parcial</v>
          </cell>
        </row>
        <row r="225">
          <cell r="G225">
            <v>1</v>
          </cell>
          <cell r="H225" t="str">
            <v>AYUDANTE</v>
          </cell>
          <cell r="J225">
            <v>18550</v>
          </cell>
          <cell r="K225">
            <v>12057.5</v>
          </cell>
          <cell r="L225">
            <v>30607.5</v>
          </cell>
          <cell r="M225">
            <v>20</v>
          </cell>
          <cell r="N225">
            <v>1530.375</v>
          </cell>
        </row>
        <row r="226">
          <cell r="G226">
            <v>2</v>
          </cell>
          <cell r="H226" t="str">
            <v>OFICIAL</v>
          </cell>
          <cell r="J226">
            <v>35000</v>
          </cell>
          <cell r="K226">
            <v>22750</v>
          </cell>
          <cell r="L226">
            <v>57750</v>
          </cell>
          <cell r="M226">
            <v>20</v>
          </cell>
          <cell r="N226">
            <v>2887.5</v>
          </cell>
        </row>
        <row r="232">
          <cell r="N232" t="str">
            <v>Sub-Total</v>
          </cell>
          <cell r="O232">
            <v>4417.875</v>
          </cell>
        </row>
        <row r="234">
          <cell r="E234">
            <v>5</v>
          </cell>
          <cell r="L234" t="str">
            <v>Total Costo Directo</v>
          </cell>
          <cell r="O234">
            <v>22490</v>
          </cell>
        </row>
        <row r="237">
          <cell r="H237" t="str">
            <v>ANÁLISIS DE PRECIOS UNITARIOS</v>
          </cell>
        </row>
        <row r="239">
          <cell r="H239" t="str">
            <v>PROPONENTE:</v>
          </cell>
          <cell r="I239" t="str">
            <v>ABRAHAM MARIA CUELLO</v>
          </cell>
          <cell r="K239" t="str">
            <v>PROYECTO U OBRA:</v>
          </cell>
          <cell r="L239" t="str">
            <v>EJECUCIÓN DE LAS OBRAS CIVILES NECESARIAS PARA LA CONSTRUCCIÓN DE LOS DESPACHOS JUDICIALES DE PLATO - MAGDALENA</v>
          </cell>
        </row>
        <row r="240">
          <cell r="F240">
            <v>6</v>
          </cell>
          <cell r="H240" t="str">
            <v>DESCRIPCION DEL ÍTEM:</v>
          </cell>
          <cell r="I240" t="str">
            <v>TUBERIA PVC SANITARIA DE 6"</v>
          </cell>
        </row>
        <row r="241">
          <cell r="F241">
            <v>6</v>
          </cell>
          <cell r="K241" t="str">
            <v>UNIDAD:</v>
          </cell>
          <cell r="L241" t="str">
            <v>ML</v>
          </cell>
        </row>
        <row r="242">
          <cell r="F242">
            <v>6</v>
          </cell>
          <cell r="H242" t="str">
            <v>ITEM:</v>
          </cell>
          <cell r="I242">
            <v>4.3</v>
          </cell>
          <cell r="K242" t="str">
            <v>FECHA:</v>
          </cell>
          <cell r="L242" t="str">
            <v>II/2009</v>
          </cell>
        </row>
        <row r="244">
          <cell r="H244" t="str">
            <v>I. EQUIPO</v>
          </cell>
        </row>
        <row r="245">
          <cell r="H245" t="str">
            <v>Descripción</v>
          </cell>
          <cell r="K245" t="str">
            <v>Tipo</v>
          </cell>
          <cell r="L245" t="str">
            <v>Tarifa/Hora</v>
          </cell>
          <cell r="M245" t="str">
            <v>Rendimiento</v>
          </cell>
          <cell r="N245" t="str">
            <v>Valor Unit.</v>
          </cell>
          <cell r="O245" t="str">
            <v>Valor Parcial</v>
          </cell>
        </row>
        <row r="246">
          <cell r="H246" t="str">
            <v>HERRAMIENTA MENOR</v>
          </cell>
          <cell r="N246">
            <v>529</v>
          </cell>
        </row>
        <row r="252">
          <cell r="N252" t="str">
            <v>Sub-Total</v>
          </cell>
          <cell r="O252">
            <v>529</v>
          </cell>
        </row>
        <row r="253">
          <cell r="H253" t="str">
            <v>II. MATERIALES EN OBRA</v>
          </cell>
        </row>
        <row r="254">
          <cell r="H254" t="str">
            <v>Descripción</v>
          </cell>
          <cell r="K254" t="str">
            <v>Unidad</v>
          </cell>
          <cell r="L254" t="str">
            <v>Precio Unit.</v>
          </cell>
          <cell r="M254" t="str">
            <v>Cantidad</v>
          </cell>
          <cell r="N254" t="str">
            <v>Valor Unit.</v>
          </cell>
          <cell r="O254" t="str">
            <v>Valor Parcial</v>
          </cell>
        </row>
        <row r="255">
          <cell r="G255">
            <v>63</v>
          </cell>
          <cell r="H255" t="str">
            <v>TUBERIA PVC SANITARIA DE 6"</v>
          </cell>
          <cell r="K255" t="str">
            <v>ML</v>
          </cell>
          <cell r="L255">
            <v>34860</v>
          </cell>
          <cell r="M255">
            <v>1</v>
          </cell>
          <cell r="N255">
            <v>34860</v>
          </cell>
        </row>
        <row r="256">
          <cell r="H256" t="str">
            <v>LIMPIADOR, SOLDADURA, OTROS</v>
          </cell>
          <cell r="K256" t="str">
            <v>GB</v>
          </cell>
          <cell r="L256">
            <v>1000</v>
          </cell>
          <cell r="M256">
            <v>1</v>
          </cell>
          <cell r="N256">
            <v>1000</v>
          </cell>
        </row>
        <row r="261">
          <cell r="H261" t="str">
            <v>DESPERDICIO</v>
          </cell>
          <cell r="K261" t="str">
            <v>%</v>
          </cell>
          <cell r="L261">
            <v>35860</v>
          </cell>
          <cell r="M261">
            <v>0.05</v>
          </cell>
          <cell r="N261">
            <v>1793</v>
          </cell>
        </row>
        <row r="262">
          <cell r="N262" t="str">
            <v>Sub-Total</v>
          </cell>
          <cell r="O262">
            <v>37653</v>
          </cell>
        </row>
        <row r="263">
          <cell r="H263" t="str">
            <v>III. TRANSPORTES</v>
          </cell>
        </row>
        <row r="264">
          <cell r="H264" t="str">
            <v>Material</v>
          </cell>
          <cell r="J264" t="str">
            <v>Vol., peso o cant.</v>
          </cell>
          <cell r="K264" t="str">
            <v>Distancia</v>
          </cell>
          <cell r="L264" t="str">
            <v>m3-km</v>
          </cell>
          <cell r="M264" t="str">
            <v>Tarifa</v>
          </cell>
          <cell r="N264" t="str">
            <v>Valor Unit.</v>
          </cell>
          <cell r="O264" t="str">
            <v>Valor Parcial</v>
          </cell>
        </row>
        <row r="265">
          <cell r="H265" t="str">
            <v>TRANSPORTES VARIOS</v>
          </cell>
        </row>
        <row r="269">
          <cell r="N269" t="str">
            <v>Sub-Total</v>
          </cell>
          <cell r="O269">
            <v>0</v>
          </cell>
        </row>
        <row r="270">
          <cell r="H270" t="str">
            <v>IV. MANO DE OBRA</v>
          </cell>
        </row>
        <row r="271">
          <cell r="H271" t="str">
            <v>Trabajador</v>
          </cell>
          <cell r="J271" t="str">
            <v>Jornal</v>
          </cell>
          <cell r="K271" t="str">
            <v>Prestaciones</v>
          </cell>
          <cell r="L271" t="str">
            <v>Jornal Total</v>
          </cell>
          <cell r="M271" t="str">
            <v>Rendimiento</v>
          </cell>
          <cell r="N271" t="str">
            <v>Valor Unit.</v>
          </cell>
          <cell r="O271" t="str">
            <v>Valor Parcial</v>
          </cell>
        </row>
        <row r="272">
          <cell r="G272">
            <v>1</v>
          </cell>
          <cell r="H272" t="str">
            <v>AYUDANTE</v>
          </cell>
          <cell r="J272">
            <v>18550</v>
          </cell>
          <cell r="K272">
            <v>12057.5</v>
          </cell>
          <cell r="L272">
            <v>30607.5</v>
          </cell>
          <cell r="M272">
            <v>20</v>
          </cell>
          <cell r="N272">
            <v>1530.375</v>
          </cell>
        </row>
        <row r="273">
          <cell r="G273">
            <v>2</v>
          </cell>
          <cell r="H273" t="str">
            <v>OFICIAL</v>
          </cell>
          <cell r="J273">
            <v>35000</v>
          </cell>
          <cell r="K273">
            <v>22750</v>
          </cell>
          <cell r="L273">
            <v>57750</v>
          </cell>
          <cell r="M273">
            <v>20</v>
          </cell>
          <cell r="N273">
            <v>2887.5</v>
          </cell>
        </row>
        <row r="279">
          <cell r="N279" t="str">
            <v>Sub-Total</v>
          </cell>
          <cell r="O279">
            <v>4417.875</v>
          </cell>
        </row>
        <row r="281">
          <cell r="E281">
            <v>6</v>
          </cell>
          <cell r="L281" t="str">
            <v>Total Costo Directo</v>
          </cell>
          <cell r="O281">
            <v>42600</v>
          </cell>
        </row>
        <row r="284">
          <cell r="H284" t="str">
            <v>ANÁLISIS DE PRECIOS UNITARIOS</v>
          </cell>
        </row>
        <row r="286">
          <cell r="H286" t="str">
            <v>PROPONENTE:</v>
          </cell>
          <cell r="I286" t="str">
            <v>ABRAHAM MARIA CUELLO</v>
          </cell>
          <cell r="K286" t="str">
            <v>PROYECTO U OBRA:</v>
          </cell>
          <cell r="L286" t="str">
            <v>EJECUCIÓN DE LAS OBRAS CIVILES NECESARIAS PARA LA CONSTRUCCIÓN DE LOS DESPACHOS JUDICIALES DE PLATO - MAGDALENA</v>
          </cell>
        </row>
        <row r="287">
          <cell r="F287">
            <v>7</v>
          </cell>
          <cell r="H287" t="str">
            <v>DESCRIPCION DEL ÍTEM:</v>
          </cell>
          <cell r="I287" t="str">
            <v>TUBERIA PVC A.LL. DE 4"</v>
          </cell>
        </row>
        <row r="288">
          <cell r="F288">
            <v>7</v>
          </cell>
          <cell r="K288" t="str">
            <v>UNIDAD:</v>
          </cell>
          <cell r="L288" t="str">
            <v>ML</v>
          </cell>
        </row>
        <row r="289">
          <cell r="F289">
            <v>7</v>
          </cell>
          <cell r="H289" t="str">
            <v>ITEM:</v>
          </cell>
          <cell r="I289">
            <v>4.3999999999999995</v>
          </cell>
          <cell r="K289" t="str">
            <v>FECHA:</v>
          </cell>
          <cell r="L289" t="str">
            <v>II/2009</v>
          </cell>
        </row>
        <row r="291">
          <cell r="H291" t="str">
            <v>I. EQUIPO</v>
          </cell>
        </row>
        <row r="292">
          <cell r="H292" t="str">
            <v>Descripción</v>
          </cell>
          <cell r="K292" t="str">
            <v>Tipo</v>
          </cell>
          <cell r="L292" t="str">
            <v>Tarifa/Hora</v>
          </cell>
          <cell r="M292" t="str">
            <v>Rendimiento</v>
          </cell>
          <cell r="N292" t="str">
            <v>Valor Unit.</v>
          </cell>
          <cell r="O292" t="str">
            <v>Valor Parcial</v>
          </cell>
        </row>
        <row r="293">
          <cell r="H293" t="str">
            <v>HERRAMIENTA MENOR</v>
          </cell>
          <cell r="N293">
            <v>496</v>
          </cell>
        </row>
        <row r="299">
          <cell r="N299" t="str">
            <v>Sub-Total</v>
          </cell>
          <cell r="O299">
            <v>496</v>
          </cell>
        </row>
        <row r="300">
          <cell r="H300" t="str">
            <v>II. MATERIALES EN OBRA</v>
          </cell>
        </row>
        <row r="301">
          <cell r="H301" t="str">
            <v>Descripción</v>
          </cell>
          <cell r="K301" t="str">
            <v>Unidad</v>
          </cell>
          <cell r="L301" t="str">
            <v>Precio Unit.</v>
          </cell>
          <cell r="M301" t="str">
            <v>Cantidad</v>
          </cell>
          <cell r="N301" t="str">
            <v>Valor Unit.</v>
          </cell>
          <cell r="O301" t="str">
            <v>Valor Parcial</v>
          </cell>
        </row>
        <row r="302">
          <cell r="G302">
            <v>55</v>
          </cell>
          <cell r="H302" t="str">
            <v>TUBERIA PVC A.LL. DE 4"</v>
          </cell>
          <cell r="K302" t="str">
            <v>ML</v>
          </cell>
          <cell r="L302">
            <v>11930</v>
          </cell>
          <cell r="M302">
            <v>1</v>
          </cell>
          <cell r="N302">
            <v>11930</v>
          </cell>
        </row>
        <row r="303">
          <cell r="H303" t="str">
            <v>LIMPIADOR, SOLDADURA, OTROS</v>
          </cell>
          <cell r="K303" t="str">
            <v>GB</v>
          </cell>
          <cell r="L303">
            <v>1000</v>
          </cell>
          <cell r="M303">
            <v>1</v>
          </cell>
          <cell r="N303">
            <v>1000</v>
          </cell>
        </row>
        <row r="308">
          <cell r="H308" t="str">
            <v>DESPERDICIO</v>
          </cell>
          <cell r="K308" t="str">
            <v>%</v>
          </cell>
          <cell r="L308">
            <v>12930</v>
          </cell>
          <cell r="M308">
            <v>0.05</v>
          </cell>
          <cell r="N308">
            <v>646.5</v>
          </cell>
        </row>
        <row r="309">
          <cell r="N309" t="str">
            <v>Sub-Total</v>
          </cell>
          <cell r="O309">
            <v>13576.5</v>
          </cell>
        </row>
        <row r="310">
          <cell r="H310" t="str">
            <v>III. TRANSPORTES</v>
          </cell>
        </row>
        <row r="311">
          <cell r="H311" t="str">
            <v>Material</v>
          </cell>
          <cell r="J311" t="str">
            <v>Vol., peso o cant.</v>
          </cell>
          <cell r="K311" t="str">
            <v>Distancia</v>
          </cell>
          <cell r="L311" t="str">
            <v>m3-km</v>
          </cell>
          <cell r="M311" t="str">
            <v>Tarifa</v>
          </cell>
          <cell r="N311" t="str">
            <v>Valor Unit.</v>
          </cell>
          <cell r="O311" t="str">
            <v>Valor Parcial</v>
          </cell>
        </row>
        <row r="312">
          <cell r="H312" t="str">
            <v>TRANSPORTES VARIOS</v>
          </cell>
        </row>
        <row r="316">
          <cell r="N316" t="str">
            <v>Sub-Total</v>
          </cell>
          <cell r="O316">
            <v>0</v>
          </cell>
        </row>
        <row r="317">
          <cell r="H317" t="str">
            <v>IV. MANO DE OBRA</v>
          </cell>
        </row>
        <row r="318">
          <cell r="H318" t="str">
            <v>Trabajador</v>
          </cell>
          <cell r="J318" t="str">
            <v>Jornal</v>
          </cell>
          <cell r="K318" t="str">
            <v>Prestaciones</v>
          </cell>
          <cell r="L318" t="str">
            <v>Jornal Total</v>
          </cell>
          <cell r="M318" t="str">
            <v>Rendimiento</v>
          </cell>
          <cell r="N318" t="str">
            <v>Valor Unit.</v>
          </cell>
          <cell r="O318" t="str">
            <v>Valor Parcial</v>
          </cell>
        </row>
        <row r="319">
          <cell r="G319">
            <v>1</v>
          </cell>
          <cell r="H319" t="str">
            <v>AYUDANTE</v>
          </cell>
          <cell r="J319">
            <v>18550</v>
          </cell>
          <cell r="K319">
            <v>12057.5</v>
          </cell>
          <cell r="L319">
            <v>30607.5</v>
          </cell>
          <cell r="M319">
            <v>20</v>
          </cell>
          <cell r="N319">
            <v>1530.375</v>
          </cell>
        </row>
        <row r="320">
          <cell r="G320">
            <v>2</v>
          </cell>
          <cell r="H320" t="str">
            <v>OFICIAL</v>
          </cell>
          <cell r="J320">
            <v>35000</v>
          </cell>
          <cell r="K320">
            <v>22750</v>
          </cell>
          <cell r="L320">
            <v>57750</v>
          </cell>
          <cell r="M320">
            <v>20</v>
          </cell>
          <cell r="N320">
            <v>2887.5</v>
          </cell>
        </row>
        <row r="326">
          <cell r="N326" t="str">
            <v>Sub-Total</v>
          </cell>
          <cell r="O326">
            <v>4417.875</v>
          </cell>
        </row>
        <row r="328">
          <cell r="E328">
            <v>7</v>
          </cell>
          <cell r="L328" t="str">
            <v>Total Costo Directo</v>
          </cell>
          <cell r="O328">
            <v>18490</v>
          </cell>
        </row>
        <row r="331">
          <cell r="H331" t="str">
            <v>ANÁLISIS DE PRECIOS UNITARIOS</v>
          </cell>
        </row>
        <row r="333">
          <cell r="H333" t="str">
            <v>PROPONENTE:</v>
          </cell>
          <cell r="I333" t="str">
            <v>ABRAHAM MARIA CUELLO</v>
          </cell>
          <cell r="K333" t="str">
            <v>PROYECTO U OBRA:</v>
          </cell>
          <cell r="L333" t="str">
            <v>EJECUCIÓN DE LAS OBRAS CIVILES NECESARIAS PARA LA CONSTRUCCIÓN DE LOS DESPACHOS JUDICIALES DE PLATO - MAGDALENA</v>
          </cell>
        </row>
        <row r="334">
          <cell r="F334">
            <v>8</v>
          </cell>
          <cell r="H334" t="str">
            <v>DESCRIPCION DEL ÍTEM:</v>
          </cell>
          <cell r="I334" t="str">
            <v>TUBERIA PVC A.LL. DE 6"</v>
          </cell>
        </row>
        <row r="335">
          <cell r="F335">
            <v>8</v>
          </cell>
          <cell r="K335" t="str">
            <v>UNIDAD:</v>
          </cell>
          <cell r="L335" t="str">
            <v>ML</v>
          </cell>
        </row>
        <row r="336">
          <cell r="F336">
            <v>8</v>
          </cell>
          <cell r="H336" t="str">
            <v>ITEM:</v>
          </cell>
          <cell r="I336">
            <v>4.4999999999999991</v>
          </cell>
          <cell r="K336" t="str">
            <v>FECHA:</v>
          </cell>
          <cell r="L336" t="str">
            <v>II/2009</v>
          </cell>
        </row>
        <row r="338">
          <cell r="H338" t="str">
            <v>I. EQUIPO</v>
          </cell>
        </row>
        <row r="339">
          <cell r="H339" t="str">
            <v>Descripción</v>
          </cell>
          <cell r="K339" t="str">
            <v>Tipo</v>
          </cell>
          <cell r="L339" t="str">
            <v>Tarifa/Hora</v>
          </cell>
          <cell r="M339" t="str">
            <v>Rendimiento</v>
          </cell>
          <cell r="N339" t="str">
            <v>Valor Unit.</v>
          </cell>
          <cell r="O339" t="str">
            <v>Valor Parcial</v>
          </cell>
        </row>
        <row r="340">
          <cell r="H340" t="str">
            <v>HERRAMIENTA MENOR</v>
          </cell>
          <cell r="N340">
            <v>529</v>
          </cell>
        </row>
        <row r="346">
          <cell r="N346" t="str">
            <v>Sub-Total</v>
          </cell>
          <cell r="O346">
            <v>529</v>
          </cell>
        </row>
        <row r="347">
          <cell r="H347" t="str">
            <v>II. MATERIALES EN OBRA</v>
          </cell>
        </row>
        <row r="348">
          <cell r="H348" t="str">
            <v>Descripción</v>
          </cell>
          <cell r="K348" t="str">
            <v>Unidad</v>
          </cell>
          <cell r="L348" t="str">
            <v>Precio Unit.</v>
          </cell>
          <cell r="M348" t="str">
            <v>Cantidad</v>
          </cell>
          <cell r="N348" t="str">
            <v>Valor Unit.</v>
          </cell>
          <cell r="O348" t="str">
            <v>Valor Parcial</v>
          </cell>
        </row>
        <row r="349">
          <cell r="G349">
            <v>56</v>
          </cell>
          <cell r="H349" t="str">
            <v>TUBERIA PVC A.LL. DE 6"</v>
          </cell>
          <cell r="K349" t="str">
            <v>ML</v>
          </cell>
          <cell r="L349">
            <v>34860</v>
          </cell>
          <cell r="M349">
            <v>1</v>
          </cell>
          <cell r="N349">
            <v>34860</v>
          </cell>
        </row>
        <row r="350">
          <cell r="H350" t="str">
            <v>LIMPIADOR, SOLDADURA, OTROS</v>
          </cell>
          <cell r="K350" t="str">
            <v>GB</v>
          </cell>
          <cell r="L350">
            <v>1000</v>
          </cell>
          <cell r="M350">
            <v>1</v>
          </cell>
          <cell r="N350">
            <v>1000</v>
          </cell>
        </row>
        <row r="355">
          <cell r="H355" t="str">
            <v>DESPERDICIO</v>
          </cell>
          <cell r="K355" t="str">
            <v>%</v>
          </cell>
          <cell r="L355">
            <v>35860</v>
          </cell>
          <cell r="M355">
            <v>0.05</v>
          </cell>
          <cell r="N355">
            <v>1793</v>
          </cell>
        </row>
        <row r="356">
          <cell r="N356" t="str">
            <v>Sub-Total</v>
          </cell>
          <cell r="O356">
            <v>37653</v>
          </cell>
        </row>
        <row r="357">
          <cell r="H357" t="str">
            <v>III. TRANSPORTES</v>
          </cell>
        </row>
        <row r="358">
          <cell r="H358" t="str">
            <v>Material</v>
          </cell>
          <cell r="J358" t="str">
            <v>Vol., peso o cant.</v>
          </cell>
          <cell r="K358" t="str">
            <v>Distancia</v>
          </cell>
          <cell r="L358" t="str">
            <v>m3-km</v>
          </cell>
          <cell r="M358" t="str">
            <v>Tarifa</v>
          </cell>
          <cell r="N358" t="str">
            <v>Valor Unit.</v>
          </cell>
          <cell r="O358" t="str">
            <v>Valor Parcial</v>
          </cell>
        </row>
        <row r="359">
          <cell r="H359" t="str">
            <v>TRANSPORTES VARIOS</v>
          </cell>
        </row>
        <row r="363">
          <cell r="N363" t="str">
            <v>Sub-Total</v>
          </cell>
          <cell r="O363">
            <v>0</v>
          </cell>
        </row>
        <row r="364">
          <cell r="H364" t="str">
            <v>IV. MANO DE OBRA</v>
          </cell>
        </row>
        <row r="365">
          <cell r="H365" t="str">
            <v>Trabajador</v>
          </cell>
          <cell r="J365" t="str">
            <v>Jornal</v>
          </cell>
          <cell r="K365" t="str">
            <v>Prestaciones</v>
          </cell>
          <cell r="L365" t="str">
            <v>Jornal Total</v>
          </cell>
          <cell r="M365" t="str">
            <v>Rendimiento</v>
          </cell>
          <cell r="N365" t="str">
            <v>Valor Unit.</v>
          </cell>
          <cell r="O365" t="str">
            <v>Valor Parcial</v>
          </cell>
        </row>
        <row r="366">
          <cell r="G366">
            <v>1</v>
          </cell>
          <cell r="H366" t="str">
            <v>AYUDANTE</v>
          </cell>
          <cell r="J366">
            <v>18550</v>
          </cell>
          <cell r="K366">
            <v>12057.5</v>
          </cell>
          <cell r="L366">
            <v>30607.5</v>
          </cell>
          <cell r="M366">
            <v>20</v>
          </cell>
          <cell r="N366">
            <v>1530.375</v>
          </cell>
        </row>
        <row r="367">
          <cell r="G367">
            <v>2</v>
          </cell>
          <cell r="H367" t="str">
            <v>OFICIAL</v>
          </cell>
          <cell r="J367">
            <v>35000</v>
          </cell>
          <cell r="K367">
            <v>22750</v>
          </cell>
          <cell r="L367">
            <v>57750</v>
          </cell>
          <cell r="M367">
            <v>20</v>
          </cell>
          <cell r="N367">
            <v>2887.5</v>
          </cell>
        </row>
        <row r="373">
          <cell r="N373" t="str">
            <v>Sub-Total</v>
          </cell>
          <cell r="O373">
            <v>4417.875</v>
          </cell>
        </row>
        <row r="375">
          <cell r="E375">
            <v>8</v>
          </cell>
          <cell r="L375" t="str">
            <v>Total Costo Directo</v>
          </cell>
          <cell r="O375">
            <v>42600</v>
          </cell>
        </row>
        <row r="378">
          <cell r="H378" t="str">
            <v>ANÁLISIS DE PRECIOS UNITARIOS</v>
          </cell>
        </row>
        <row r="380">
          <cell r="H380" t="str">
            <v>PROPONENTE:</v>
          </cell>
          <cell r="I380" t="str">
            <v>ABRAHAM MARIA CUELLO</v>
          </cell>
          <cell r="K380" t="str">
            <v>PROYECTO U OBRA:</v>
          </cell>
          <cell r="L380" t="str">
            <v>EJECUCIÓN DE LAS OBRAS CIVILES NECESARIAS PARA LA CONSTRUCCIÓN DE LOS DESPACHOS JUDICIALES DE PLATO - MAGDALENA</v>
          </cell>
        </row>
        <row r="381">
          <cell r="F381">
            <v>9</v>
          </cell>
          <cell r="H381" t="str">
            <v>DESCRIPCION DEL ÍTEM:</v>
          </cell>
          <cell r="I381" t="str">
            <v>PUNTOS SANITARIOS DE 2"</v>
          </cell>
        </row>
        <row r="382">
          <cell r="F382">
            <v>9</v>
          </cell>
          <cell r="K382" t="str">
            <v>UNIDAD:</v>
          </cell>
          <cell r="L382" t="str">
            <v>UN</v>
          </cell>
        </row>
        <row r="383">
          <cell r="F383">
            <v>9</v>
          </cell>
          <cell r="H383" t="str">
            <v>ITEM:</v>
          </cell>
          <cell r="I383">
            <v>4.5999999999999988</v>
          </cell>
          <cell r="K383" t="str">
            <v>FECHA:</v>
          </cell>
          <cell r="L383" t="str">
            <v>II/2009</v>
          </cell>
        </row>
        <row r="385">
          <cell r="H385" t="str">
            <v>I. EQUIPO</v>
          </cell>
        </row>
        <row r="386">
          <cell r="H386" t="str">
            <v>Descripción</v>
          </cell>
          <cell r="K386" t="str">
            <v>Tipo</v>
          </cell>
          <cell r="L386" t="str">
            <v>Tarifa/Hora</v>
          </cell>
          <cell r="M386" t="str">
            <v>Rendimiento</v>
          </cell>
          <cell r="N386" t="str">
            <v>Valor Unit.</v>
          </cell>
          <cell r="O386" t="str">
            <v>Valor Parcial</v>
          </cell>
        </row>
        <row r="387">
          <cell r="H387" t="str">
            <v>HERRAMIENTA MENOR</v>
          </cell>
          <cell r="N387">
            <v>1572</v>
          </cell>
        </row>
        <row r="393">
          <cell r="N393" t="str">
            <v>Sub-Total</v>
          </cell>
          <cell r="O393">
            <v>1572</v>
          </cell>
        </row>
        <row r="394">
          <cell r="H394" t="str">
            <v>II. MATERIALES EN OBRA</v>
          </cell>
        </row>
        <row r="395">
          <cell r="H395" t="str">
            <v>Descripción</v>
          </cell>
          <cell r="K395" t="str">
            <v>Unidad</v>
          </cell>
          <cell r="L395" t="str">
            <v>Precio Unit.</v>
          </cell>
          <cell r="M395" t="str">
            <v>Cantidad</v>
          </cell>
          <cell r="N395" t="str">
            <v>Valor Unit.</v>
          </cell>
          <cell r="O395" t="str">
            <v>Valor Parcial</v>
          </cell>
        </row>
        <row r="396">
          <cell r="H396" t="str">
            <v>TUBERIA Y ACCESORIOS PVC SANITARIO DE 2"</v>
          </cell>
          <cell r="K396" t="str">
            <v>GB</v>
          </cell>
          <cell r="L396">
            <v>34500</v>
          </cell>
          <cell r="M396">
            <v>1</v>
          </cell>
          <cell r="N396">
            <v>34500</v>
          </cell>
        </row>
        <row r="397">
          <cell r="H397" t="str">
            <v>LIMPIADOR, SOLDADURA, OTROS</v>
          </cell>
          <cell r="K397" t="str">
            <v>GB</v>
          </cell>
          <cell r="L397">
            <v>5000</v>
          </cell>
          <cell r="M397">
            <v>1</v>
          </cell>
          <cell r="N397">
            <v>5000</v>
          </cell>
        </row>
        <row r="402">
          <cell r="H402" t="str">
            <v>DESPERDICIO</v>
          </cell>
          <cell r="K402" t="str">
            <v>%</v>
          </cell>
          <cell r="L402">
            <v>39500</v>
          </cell>
          <cell r="M402">
            <v>0.05</v>
          </cell>
          <cell r="N402">
            <v>1975</v>
          </cell>
        </row>
        <row r="403">
          <cell r="N403" t="str">
            <v>Sub-Total</v>
          </cell>
          <cell r="O403">
            <v>41475</v>
          </cell>
        </row>
        <row r="404">
          <cell r="H404" t="str">
            <v>III. TRANSPORTES</v>
          </cell>
        </row>
        <row r="405">
          <cell r="H405" t="str">
            <v>Material</v>
          </cell>
          <cell r="J405" t="str">
            <v>Vol., peso o cant.</v>
          </cell>
          <cell r="K405" t="str">
            <v>Distancia</v>
          </cell>
          <cell r="L405" t="str">
            <v>m3-km</v>
          </cell>
          <cell r="M405" t="str">
            <v>Tarifa</v>
          </cell>
          <cell r="N405" t="str">
            <v>Valor Unit.</v>
          </cell>
          <cell r="O405" t="str">
            <v>Valor Parcial</v>
          </cell>
        </row>
        <row r="406">
          <cell r="H406" t="str">
            <v>TRANSPORTES VARIOS</v>
          </cell>
        </row>
        <row r="410">
          <cell r="N410" t="str">
            <v>Sub-Total</v>
          </cell>
          <cell r="O410">
            <v>0</v>
          </cell>
        </row>
        <row r="411">
          <cell r="H411" t="str">
            <v>IV. MANO DE OBRA</v>
          </cell>
        </row>
        <row r="412">
          <cell r="H412" t="str">
            <v>Trabajador</v>
          </cell>
          <cell r="J412" t="str">
            <v>Jornal</v>
          </cell>
          <cell r="K412" t="str">
            <v>Prestaciones</v>
          </cell>
          <cell r="L412" t="str">
            <v>Jornal Total</v>
          </cell>
          <cell r="M412" t="str">
            <v>Rendimiento</v>
          </cell>
          <cell r="N412" t="str">
            <v>Valor Unit.</v>
          </cell>
          <cell r="O412" t="str">
            <v>Valor Parcial</v>
          </cell>
        </row>
        <row r="413">
          <cell r="G413">
            <v>1</v>
          </cell>
          <cell r="H413" t="str">
            <v>AYUDANTE</v>
          </cell>
          <cell r="J413">
            <v>18550</v>
          </cell>
          <cell r="K413">
            <v>12057.5</v>
          </cell>
          <cell r="L413">
            <v>30607.5</v>
          </cell>
          <cell r="M413">
            <v>3</v>
          </cell>
          <cell r="N413">
            <v>10202.5</v>
          </cell>
        </row>
        <row r="414">
          <cell r="G414">
            <v>2</v>
          </cell>
          <cell r="H414" t="str">
            <v>OFICIAL</v>
          </cell>
          <cell r="J414">
            <v>35000</v>
          </cell>
          <cell r="K414">
            <v>22750</v>
          </cell>
          <cell r="L414">
            <v>57750</v>
          </cell>
          <cell r="M414">
            <v>3</v>
          </cell>
          <cell r="N414">
            <v>19250</v>
          </cell>
        </row>
        <row r="420">
          <cell r="N420" t="str">
            <v>Sub-Total</v>
          </cell>
          <cell r="O420">
            <v>29452.5</v>
          </cell>
        </row>
        <row r="422">
          <cell r="E422">
            <v>9</v>
          </cell>
          <cell r="L422" t="str">
            <v>Total Costo Directo</v>
          </cell>
          <cell r="O422">
            <v>72500</v>
          </cell>
        </row>
        <row r="425">
          <cell r="H425" t="str">
            <v>ANÁLISIS DE PRECIOS UNITARIOS</v>
          </cell>
        </row>
        <row r="427">
          <cell r="H427" t="str">
            <v>PROPONENTE:</v>
          </cell>
          <cell r="I427" t="str">
            <v>ABRAHAM MARIA CUELLO</v>
          </cell>
          <cell r="K427" t="str">
            <v>PROYECTO U OBRA:</v>
          </cell>
          <cell r="L427" t="str">
            <v>EJECUCIÓN DE LAS OBRAS CIVILES NECESARIAS PARA LA CONSTRUCCIÓN DE LOS DESPACHOS JUDICIALES DE PLATO - MAGDALENA</v>
          </cell>
        </row>
        <row r="428">
          <cell r="F428">
            <v>10</v>
          </cell>
          <cell r="H428" t="str">
            <v>DESCRIPCION DEL ÍTEM:</v>
          </cell>
          <cell r="I428" t="str">
            <v>PUNTOS SANITARIOS DE 4"</v>
          </cell>
        </row>
        <row r="429">
          <cell r="F429">
            <v>10</v>
          </cell>
          <cell r="K429" t="str">
            <v>UNIDAD:</v>
          </cell>
          <cell r="L429" t="str">
            <v>UN</v>
          </cell>
        </row>
        <row r="430">
          <cell r="F430">
            <v>10</v>
          </cell>
          <cell r="H430" t="str">
            <v>ITEM:</v>
          </cell>
          <cell r="I430">
            <v>4.6999999999999984</v>
          </cell>
          <cell r="K430" t="str">
            <v>FECHA:</v>
          </cell>
          <cell r="L430" t="str">
            <v>II/2009</v>
          </cell>
        </row>
        <row r="432">
          <cell r="H432" t="str">
            <v>I. EQUIPO</v>
          </cell>
        </row>
        <row r="433">
          <cell r="H433" t="str">
            <v>Descripción</v>
          </cell>
          <cell r="K433" t="str">
            <v>Tipo</v>
          </cell>
          <cell r="L433" t="str">
            <v>Tarifa/Hora</v>
          </cell>
          <cell r="M433" t="str">
            <v>Rendimiento</v>
          </cell>
          <cell r="N433" t="str">
            <v>Valor Unit.</v>
          </cell>
          <cell r="O433" t="str">
            <v>Valor Parcial</v>
          </cell>
        </row>
        <row r="434">
          <cell r="H434" t="str">
            <v>HERRAMIENTA MENOR</v>
          </cell>
          <cell r="N434">
            <v>1622</v>
          </cell>
        </row>
        <row r="440">
          <cell r="N440" t="str">
            <v>Sub-Total</v>
          </cell>
          <cell r="O440">
            <v>1622</v>
          </cell>
        </row>
        <row r="441">
          <cell r="H441" t="str">
            <v>II. MATERIALES EN OBRA</v>
          </cell>
        </row>
        <row r="442">
          <cell r="H442" t="str">
            <v>Descripción</v>
          </cell>
          <cell r="K442" t="str">
            <v>Unidad</v>
          </cell>
          <cell r="L442" t="str">
            <v>Precio Unit.</v>
          </cell>
          <cell r="M442" t="str">
            <v>Cantidad</v>
          </cell>
          <cell r="N442" t="str">
            <v>Valor Unit.</v>
          </cell>
          <cell r="O442" t="str">
            <v>Valor Parcial</v>
          </cell>
        </row>
        <row r="443">
          <cell r="H443" t="str">
            <v>TUBERIA Y ACCESORIOS PVC SANITARIO DE 4"</v>
          </cell>
          <cell r="K443" t="str">
            <v>GB</v>
          </cell>
          <cell r="L443">
            <v>53500</v>
          </cell>
          <cell r="M443">
            <v>1</v>
          </cell>
          <cell r="N443">
            <v>53500</v>
          </cell>
        </row>
        <row r="444">
          <cell r="H444" t="str">
            <v>LIMPIADOR, SOLDADURA, OTROS</v>
          </cell>
          <cell r="K444" t="str">
            <v>GB</v>
          </cell>
          <cell r="L444">
            <v>5000</v>
          </cell>
          <cell r="M444">
            <v>1</v>
          </cell>
          <cell r="N444">
            <v>5000</v>
          </cell>
        </row>
        <row r="449">
          <cell r="H449" t="str">
            <v>DESPERDICIO</v>
          </cell>
          <cell r="K449" t="str">
            <v>%</v>
          </cell>
          <cell r="L449">
            <v>58500</v>
          </cell>
          <cell r="M449">
            <v>0.05</v>
          </cell>
          <cell r="N449">
            <v>2925</v>
          </cell>
        </row>
        <row r="450">
          <cell r="N450" t="str">
            <v>Sub-Total</v>
          </cell>
          <cell r="O450">
            <v>61425</v>
          </cell>
        </row>
        <row r="451">
          <cell r="H451" t="str">
            <v>III. TRANSPORTES</v>
          </cell>
        </row>
        <row r="452">
          <cell r="H452" t="str">
            <v>Material</v>
          </cell>
          <cell r="J452" t="str">
            <v>Vol., peso o cant.</v>
          </cell>
          <cell r="K452" t="str">
            <v>Distancia</v>
          </cell>
          <cell r="L452" t="str">
            <v>m3-km</v>
          </cell>
          <cell r="M452" t="str">
            <v>Tarifa</v>
          </cell>
          <cell r="N452" t="str">
            <v>Valor Unit.</v>
          </cell>
          <cell r="O452" t="str">
            <v>Valor Parcial</v>
          </cell>
        </row>
        <row r="453">
          <cell r="H453" t="str">
            <v>TRANSPORTES VARIOS</v>
          </cell>
        </row>
        <row r="457">
          <cell r="N457" t="str">
            <v>Sub-Total</v>
          </cell>
          <cell r="O457">
            <v>0</v>
          </cell>
        </row>
        <row r="458">
          <cell r="H458" t="str">
            <v>IV. MANO DE OBRA</v>
          </cell>
        </row>
        <row r="459">
          <cell r="H459" t="str">
            <v>Trabajador</v>
          </cell>
          <cell r="J459" t="str">
            <v>Jornal</v>
          </cell>
          <cell r="K459" t="str">
            <v>Prestaciones</v>
          </cell>
          <cell r="L459" t="str">
            <v>Jornal Total</v>
          </cell>
          <cell r="M459" t="str">
            <v>Rendimiento</v>
          </cell>
          <cell r="N459" t="str">
            <v>Valor Unit.</v>
          </cell>
          <cell r="O459" t="str">
            <v>Valor Parcial</v>
          </cell>
        </row>
        <row r="460">
          <cell r="G460">
            <v>1</v>
          </cell>
          <cell r="H460" t="str">
            <v>AYUDANTE</v>
          </cell>
          <cell r="J460">
            <v>18550</v>
          </cell>
          <cell r="K460">
            <v>12057.5</v>
          </cell>
          <cell r="L460">
            <v>30607.5</v>
          </cell>
          <cell r="M460">
            <v>3</v>
          </cell>
          <cell r="N460">
            <v>10202.5</v>
          </cell>
        </row>
        <row r="461">
          <cell r="G461">
            <v>2</v>
          </cell>
          <cell r="H461" t="str">
            <v>OFICIAL</v>
          </cell>
          <cell r="J461">
            <v>35000</v>
          </cell>
          <cell r="K461">
            <v>22750</v>
          </cell>
          <cell r="L461">
            <v>57750</v>
          </cell>
          <cell r="M461">
            <v>3</v>
          </cell>
          <cell r="N461">
            <v>19250</v>
          </cell>
        </row>
        <row r="467">
          <cell r="N467" t="str">
            <v>Sub-Total</v>
          </cell>
          <cell r="O467">
            <v>29452.5</v>
          </cell>
        </row>
        <row r="469">
          <cell r="E469">
            <v>10</v>
          </cell>
          <cell r="L469" t="str">
            <v>Total Costo Directo</v>
          </cell>
          <cell r="O469">
            <v>92500</v>
          </cell>
        </row>
        <row r="472">
          <cell r="H472" t="str">
            <v>ANÁLISIS DE PRECIOS UNITARIOS</v>
          </cell>
        </row>
        <row r="474">
          <cell r="H474" t="str">
            <v>PROPONENTE:</v>
          </cell>
          <cell r="I474" t="str">
            <v>ABRAHAM MARIA CUELLO</v>
          </cell>
          <cell r="K474" t="str">
            <v>PROYECTO U OBRA:</v>
          </cell>
          <cell r="L474" t="str">
            <v>EJECUCIÓN DE LAS OBRAS CIVILES NECESARIAS PARA LA CONSTRUCCIÓN DE LOS DESPACHOS JUDICIALES DE PLATO - MAGDALENA</v>
          </cell>
        </row>
        <row r="475">
          <cell r="F475">
            <v>11</v>
          </cell>
          <cell r="H475" t="str">
            <v>DESCRIPCION DEL ÍTEM:</v>
          </cell>
          <cell r="I475" t="str">
            <v>PUNTOS VENTILACION 2"</v>
          </cell>
        </row>
        <row r="476">
          <cell r="F476">
            <v>11</v>
          </cell>
          <cell r="K476" t="str">
            <v>UNIDAD:</v>
          </cell>
          <cell r="L476" t="str">
            <v>UN</v>
          </cell>
        </row>
        <row r="477">
          <cell r="F477">
            <v>11</v>
          </cell>
          <cell r="H477" t="str">
            <v>ITEM:</v>
          </cell>
          <cell r="I477">
            <v>4.799999999999998</v>
          </cell>
          <cell r="K477" t="str">
            <v>FECHA:</v>
          </cell>
          <cell r="L477" t="str">
            <v>II/2009</v>
          </cell>
        </row>
        <row r="479">
          <cell r="H479" t="str">
            <v>I. EQUIPO</v>
          </cell>
        </row>
        <row r="480">
          <cell r="H480" t="str">
            <v>Descripción</v>
          </cell>
          <cell r="K480" t="str">
            <v>Tipo</v>
          </cell>
          <cell r="L480" t="str">
            <v>Tarifa/Hora</v>
          </cell>
          <cell r="M480" t="str">
            <v>Rendimiento</v>
          </cell>
          <cell r="N480" t="str">
            <v>Valor Unit.</v>
          </cell>
          <cell r="O480" t="str">
            <v>Valor Parcial</v>
          </cell>
        </row>
        <row r="481">
          <cell r="H481" t="str">
            <v>HERRAMIENTA MENOR</v>
          </cell>
          <cell r="N481">
            <v>581</v>
          </cell>
        </row>
        <row r="487">
          <cell r="N487" t="str">
            <v>Sub-Total</v>
          </cell>
          <cell r="O487">
            <v>581</v>
          </cell>
        </row>
        <row r="488">
          <cell r="H488" t="str">
            <v>II. MATERIALES EN OBRA</v>
          </cell>
        </row>
        <row r="489">
          <cell r="H489" t="str">
            <v>Descripción</v>
          </cell>
          <cell r="K489" t="str">
            <v>Unidad</v>
          </cell>
          <cell r="L489" t="str">
            <v>Precio Unit.</v>
          </cell>
          <cell r="M489" t="str">
            <v>Cantidad</v>
          </cell>
          <cell r="N489" t="str">
            <v>Valor Unit.</v>
          </cell>
          <cell r="O489" t="str">
            <v>Valor Parcial</v>
          </cell>
        </row>
        <row r="490">
          <cell r="H490" t="str">
            <v>TUBERIA Y ACCESORIOS PVC SANITARIO DE 2"</v>
          </cell>
          <cell r="K490" t="str">
            <v>GB</v>
          </cell>
          <cell r="L490">
            <v>23450</v>
          </cell>
          <cell r="M490">
            <v>1</v>
          </cell>
          <cell r="N490">
            <v>23450</v>
          </cell>
        </row>
        <row r="491">
          <cell r="H491" t="str">
            <v>LIMPIADOR, SOLDADURA, OTROS</v>
          </cell>
          <cell r="K491" t="str">
            <v>GB</v>
          </cell>
          <cell r="L491">
            <v>2500</v>
          </cell>
          <cell r="M491">
            <v>1</v>
          </cell>
          <cell r="N491">
            <v>2500</v>
          </cell>
        </row>
        <row r="496">
          <cell r="H496" t="str">
            <v>DESPERDICIO</v>
          </cell>
          <cell r="K496" t="str">
            <v>%</v>
          </cell>
          <cell r="L496">
            <v>25950</v>
          </cell>
          <cell r="M496">
            <v>0.05</v>
          </cell>
          <cell r="N496">
            <v>1297.5</v>
          </cell>
        </row>
        <row r="497">
          <cell r="N497" t="str">
            <v>Sub-Total</v>
          </cell>
          <cell r="O497">
            <v>27247.5</v>
          </cell>
        </row>
        <row r="498">
          <cell r="H498" t="str">
            <v>III. TRANSPORTES</v>
          </cell>
        </row>
        <row r="499">
          <cell r="H499" t="str">
            <v>Material</v>
          </cell>
          <cell r="J499" t="str">
            <v>Vol., peso o cant.</v>
          </cell>
          <cell r="K499" t="str">
            <v>Distancia</v>
          </cell>
          <cell r="L499" t="str">
            <v>m3-km</v>
          </cell>
          <cell r="M499" t="str">
            <v>Tarifa</v>
          </cell>
          <cell r="N499" t="str">
            <v>Valor Unit.</v>
          </cell>
          <cell r="O499" t="str">
            <v>Valor Parcial</v>
          </cell>
        </row>
        <row r="500">
          <cell r="H500" t="str">
            <v>TRANSPORTES VARIOS</v>
          </cell>
        </row>
        <row r="504">
          <cell r="N504" t="str">
            <v>Sub-Total</v>
          </cell>
          <cell r="O504">
            <v>0</v>
          </cell>
        </row>
        <row r="505">
          <cell r="H505" t="str">
            <v>IV. MANO DE OBRA</v>
          </cell>
        </row>
        <row r="506">
          <cell r="H506" t="str">
            <v>Trabajador</v>
          </cell>
          <cell r="J506" t="str">
            <v>Jornal</v>
          </cell>
          <cell r="K506" t="str">
            <v>Prestaciones</v>
          </cell>
          <cell r="L506" t="str">
            <v>Jornal Total</v>
          </cell>
          <cell r="M506" t="str">
            <v>Rendimiento</v>
          </cell>
          <cell r="N506" t="str">
            <v>Valor Unit.</v>
          </cell>
          <cell r="O506" t="str">
            <v>Valor Parcial</v>
          </cell>
        </row>
        <row r="507">
          <cell r="G507">
            <v>1</v>
          </cell>
          <cell r="H507" t="str">
            <v>AYUDANTE</v>
          </cell>
          <cell r="J507">
            <v>18550</v>
          </cell>
          <cell r="K507">
            <v>12057.5</v>
          </cell>
          <cell r="L507">
            <v>30607.5</v>
          </cell>
          <cell r="M507">
            <v>5</v>
          </cell>
          <cell r="N507">
            <v>6121.5</v>
          </cell>
        </row>
        <row r="508">
          <cell r="G508">
            <v>2</v>
          </cell>
          <cell r="H508" t="str">
            <v>OFICIAL</v>
          </cell>
          <cell r="J508">
            <v>35000</v>
          </cell>
          <cell r="K508">
            <v>22750</v>
          </cell>
          <cell r="L508">
            <v>57750</v>
          </cell>
          <cell r="M508">
            <v>5</v>
          </cell>
          <cell r="N508">
            <v>11550</v>
          </cell>
        </row>
        <row r="514">
          <cell r="N514" t="str">
            <v>Sub-Total</v>
          </cell>
          <cell r="O514">
            <v>17671.5</v>
          </cell>
        </row>
        <row r="516">
          <cell r="E516">
            <v>11</v>
          </cell>
          <cell r="L516" t="str">
            <v>Total Costo Directo</v>
          </cell>
          <cell r="O516">
            <v>45500</v>
          </cell>
        </row>
        <row r="519">
          <cell r="H519" t="str">
            <v>ANÁLISIS DE PRECIOS UNITARIOS</v>
          </cell>
        </row>
        <row r="521">
          <cell r="H521" t="str">
            <v>PROPONENTE:</v>
          </cell>
          <cell r="I521" t="str">
            <v>ABRAHAM MARIA CUELLO</v>
          </cell>
          <cell r="K521" t="str">
            <v>PROYECTO U OBRA:</v>
          </cell>
          <cell r="L521" t="str">
            <v>EJECUCIÓN DE LAS OBRAS CIVILES NECESARIAS PARA LA CONSTRUCCIÓN DE LOS DESPACHOS JUDICIALES DE PLATO - MAGDALENA</v>
          </cell>
        </row>
        <row r="522">
          <cell r="F522">
            <v>12</v>
          </cell>
          <cell r="H522" t="str">
            <v>DESCRIPCION DEL ÍTEM:</v>
          </cell>
          <cell r="I522" t="str">
            <v>BAJANTE AGUAS LLUVIAS DE 3"</v>
          </cell>
        </row>
        <row r="523">
          <cell r="F523">
            <v>12</v>
          </cell>
          <cell r="K523" t="str">
            <v>UNIDAD:</v>
          </cell>
          <cell r="L523" t="str">
            <v>ML</v>
          </cell>
        </row>
        <row r="524">
          <cell r="F524">
            <v>12</v>
          </cell>
          <cell r="H524" t="str">
            <v>ITEM:</v>
          </cell>
          <cell r="I524">
            <v>4.8999999999999977</v>
          </cell>
          <cell r="K524" t="str">
            <v>FECHA:</v>
          </cell>
          <cell r="L524" t="str">
            <v>II/2009</v>
          </cell>
        </row>
        <row r="526">
          <cell r="H526" t="str">
            <v>I. EQUIPO</v>
          </cell>
        </row>
        <row r="527">
          <cell r="H527" t="str">
            <v>Descripción</v>
          </cell>
          <cell r="K527" t="str">
            <v>Tipo</v>
          </cell>
          <cell r="L527" t="str">
            <v>Tarifa/Hora</v>
          </cell>
          <cell r="M527" t="str">
            <v>Rendimiento</v>
          </cell>
          <cell r="N527" t="str">
            <v>Valor Unit.</v>
          </cell>
          <cell r="O527" t="str">
            <v>Valor Parcial</v>
          </cell>
        </row>
        <row r="528">
          <cell r="H528" t="str">
            <v>HERRAMIENTA MENOR</v>
          </cell>
          <cell r="N528">
            <v>1105</v>
          </cell>
        </row>
        <row r="534">
          <cell r="N534" t="str">
            <v>Sub-Total</v>
          </cell>
          <cell r="O534">
            <v>1105</v>
          </cell>
        </row>
        <row r="535">
          <cell r="H535" t="str">
            <v>II. MATERIALES EN OBRA</v>
          </cell>
        </row>
        <row r="536">
          <cell r="H536" t="str">
            <v>Descripción</v>
          </cell>
          <cell r="K536" t="str">
            <v>Unidad</v>
          </cell>
          <cell r="L536" t="str">
            <v>Precio Unit.</v>
          </cell>
          <cell r="M536" t="str">
            <v>Cantidad</v>
          </cell>
          <cell r="N536" t="str">
            <v>Valor Unit.</v>
          </cell>
          <cell r="O536" t="str">
            <v>Valor Parcial</v>
          </cell>
        </row>
        <row r="537">
          <cell r="G537">
            <v>71</v>
          </cell>
          <cell r="H537" t="str">
            <v>TUBERIA PVC A.LL. DE 3"</v>
          </cell>
          <cell r="K537" t="str">
            <v>ML</v>
          </cell>
          <cell r="L537">
            <v>10480</v>
          </cell>
          <cell r="M537">
            <v>1</v>
          </cell>
          <cell r="N537">
            <v>10480</v>
          </cell>
        </row>
        <row r="538">
          <cell r="H538" t="str">
            <v>LIMPIADOR, SOLDADURA, OTROS</v>
          </cell>
          <cell r="K538" t="str">
            <v>GB</v>
          </cell>
          <cell r="L538">
            <v>1000</v>
          </cell>
          <cell r="M538">
            <v>1</v>
          </cell>
          <cell r="N538">
            <v>1000</v>
          </cell>
        </row>
        <row r="539">
          <cell r="H539" t="str">
            <v>UNIONES, ABRAZADERAS</v>
          </cell>
          <cell r="K539" t="str">
            <v>GB</v>
          </cell>
          <cell r="L539">
            <v>4000</v>
          </cell>
          <cell r="M539">
            <v>1</v>
          </cell>
          <cell r="N539">
            <v>4000</v>
          </cell>
        </row>
        <row r="543">
          <cell r="H543" t="str">
            <v>DESPERDICIO</v>
          </cell>
          <cell r="K543" t="str">
            <v>%</v>
          </cell>
          <cell r="L543">
            <v>15480</v>
          </cell>
          <cell r="M543">
            <v>0.05</v>
          </cell>
          <cell r="N543">
            <v>774</v>
          </cell>
        </row>
        <row r="544">
          <cell r="N544" t="str">
            <v>Sub-Total</v>
          </cell>
          <cell r="O544">
            <v>16254</v>
          </cell>
        </row>
        <row r="545">
          <cell r="H545" t="str">
            <v>III. TRANSPORTES</v>
          </cell>
        </row>
        <row r="546">
          <cell r="H546" t="str">
            <v>Material</v>
          </cell>
          <cell r="J546" t="str">
            <v>Vol., peso o cant.</v>
          </cell>
          <cell r="K546" t="str">
            <v>Distancia</v>
          </cell>
          <cell r="L546" t="str">
            <v>m3-km</v>
          </cell>
          <cell r="M546" t="str">
            <v>Tarifa</v>
          </cell>
          <cell r="N546" t="str">
            <v>Valor Unit.</v>
          </cell>
          <cell r="O546" t="str">
            <v>Valor Parcial</v>
          </cell>
        </row>
        <row r="547">
          <cell r="H547" t="str">
            <v>TRANSPORTES VARIOS</v>
          </cell>
        </row>
        <row r="551">
          <cell r="N551" t="str">
            <v>Sub-Total</v>
          </cell>
          <cell r="O551">
            <v>0</v>
          </cell>
        </row>
        <row r="552">
          <cell r="H552" t="str">
            <v>IV. MANO DE OBRA</v>
          </cell>
        </row>
        <row r="553">
          <cell r="H553" t="str">
            <v>Trabajador</v>
          </cell>
          <cell r="J553" t="str">
            <v>Jornal</v>
          </cell>
          <cell r="K553" t="str">
            <v>Prestaciones</v>
          </cell>
          <cell r="L553" t="str">
            <v>Jornal Total</v>
          </cell>
          <cell r="M553" t="str">
            <v>Rendimiento</v>
          </cell>
          <cell r="N553" t="str">
            <v>Valor Unit.</v>
          </cell>
          <cell r="O553" t="str">
            <v>Valor Parcial</v>
          </cell>
        </row>
        <row r="554">
          <cell r="G554">
            <v>1</v>
          </cell>
          <cell r="H554" t="str">
            <v>AYUDANTE</v>
          </cell>
          <cell r="J554">
            <v>18550</v>
          </cell>
          <cell r="K554">
            <v>12057.5</v>
          </cell>
          <cell r="L554">
            <v>30607.5</v>
          </cell>
          <cell r="M554">
            <v>15</v>
          </cell>
          <cell r="N554">
            <v>2040.5</v>
          </cell>
        </row>
        <row r="555">
          <cell r="G555">
            <v>2</v>
          </cell>
          <cell r="H555" t="str">
            <v>OFICIAL</v>
          </cell>
          <cell r="J555">
            <v>35000</v>
          </cell>
          <cell r="K555">
            <v>22750</v>
          </cell>
          <cell r="L555">
            <v>57750</v>
          </cell>
          <cell r="M555">
            <v>15</v>
          </cell>
          <cell r="N555">
            <v>3850</v>
          </cell>
        </row>
        <row r="561">
          <cell r="N561" t="str">
            <v>Sub-Total</v>
          </cell>
          <cell r="O561">
            <v>5890.5</v>
          </cell>
        </row>
        <row r="563">
          <cell r="E563">
            <v>12</v>
          </cell>
          <cell r="L563" t="str">
            <v>Total Costo Directo</v>
          </cell>
          <cell r="O563">
            <v>23250</v>
          </cell>
        </row>
        <row r="566">
          <cell r="H566" t="str">
            <v>ANÁLISIS DE PRECIOS UNITARIOS</v>
          </cell>
        </row>
        <row r="568">
          <cell r="H568" t="str">
            <v>PROPONENTE:</v>
          </cell>
          <cell r="I568" t="str">
            <v>ABRAHAM MARIA CUELLO</v>
          </cell>
          <cell r="K568" t="str">
            <v>PROYECTO U OBRA:</v>
          </cell>
          <cell r="L568" t="str">
            <v>EJECUCIÓN DE LAS OBRAS CIVILES NECESARIAS PARA LA CONSTRUCCIÓN DE LOS DESPACHOS JUDICIALES DE PLATO - MAGDALENA</v>
          </cell>
        </row>
        <row r="569">
          <cell r="F569">
            <v>13</v>
          </cell>
          <cell r="H569" t="str">
            <v>DESCRIPCION DEL ÍTEM:</v>
          </cell>
          <cell r="I569" t="str">
            <v>BAJANTE AGUAS NEGRAS DE 2"</v>
          </cell>
        </row>
        <row r="570">
          <cell r="F570">
            <v>13</v>
          </cell>
          <cell r="K570" t="str">
            <v>UNIDAD:</v>
          </cell>
          <cell r="L570" t="str">
            <v>ML</v>
          </cell>
        </row>
        <row r="571">
          <cell r="F571">
            <v>13</v>
          </cell>
          <cell r="H571" t="str">
            <v>ITEM:</v>
          </cell>
          <cell r="I571">
            <v>4.0999999999999996</v>
          </cell>
          <cell r="K571" t="str">
            <v>FECHA:</v>
          </cell>
          <cell r="L571" t="str">
            <v>II/2009</v>
          </cell>
        </row>
        <row r="573">
          <cell r="H573" t="str">
            <v>I. EQUIPO</v>
          </cell>
        </row>
        <row r="574">
          <cell r="H574" t="str">
            <v>Descripción</v>
          </cell>
          <cell r="K574" t="str">
            <v>Tipo</v>
          </cell>
          <cell r="L574" t="str">
            <v>Tarifa/Hora</v>
          </cell>
          <cell r="M574" t="str">
            <v>Rendimiento</v>
          </cell>
          <cell r="N574" t="str">
            <v>Valor Unit.</v>
          </cell>
          <cell r="O574" t="str">
            <v>Valor Parcial</v>
          </cell>
        </row>
        <row r="575">
          <cell r="H575" t="str">
            <v>HERRAMIENTA MENOR</v>
          </cell>
          <cell r="N575">
            <v>312</v>
          </cell>
        </row>
        <row r="581">
          <cell r="N581" t="str">
            <v>Sub-Total</v>
          </cell>
          <cell r="O581">
            <v>312</v>
          </cell>
        </row>
        <row r="582">
          <cell r="H582" t="str">
            <v>II. MATERIALES EN OBRA</v>
          </cell>
        </row>
        <row r="583">
          <cell r="H583" t="str">
            <v>Descripción</v>
          </cell>
          <cell r="K583" t="str">
            <v>Unidad</v>
          </cell>
          <cell r="L583" t="str">
            <v>Precio Unit.</v>
          </cell>
          <cell r="M583" t="str">
            <v>Cantidad</v>
          </cell>
          <cell r="N583" t="str">
            <v>Valor Unit.</v>
          </cell>
          <cell r="O583" t="str">
            <v>Valor Parcial</v>
          </cell>
        </row>
        <row r="584">
          <cell r="G584">
            <v>61</v>
          </cell>
          <cell r="H584" t="str">
            <v>TUBERIA PVC SANITARIA DE 2"</v>
          </cell>
          <cell r="K584" t="str">
            <v>ML</v>
          </cell>
          <cell r="L584">
            <v>8140</v>
          </cell>
          <cell r="M584">
            <v>1</v>
          </cell>
          <cell r="N584">
            <v>8140</v>
          </cell>
        </row>
        <row r="585">
          <cell r="H585" t="str">
            <v>LIMPIADOR, SOLDADURA, OTROS</v>
          </cell>
          <cell r="K585" t="str">
            <v>GB</v>
          </cell>
          <cell r="L585">
            <v>1000</v>
          </cell>
          <cell r="M585">
            <v>1</v>
          </cell>
          <cell r="N585">
            <v>1000</v>
          </cell>
        </row>
        <row r="586">
          <cell r="H586" t="str">
            <v>UNIONES, ABRAZADERAS</v>
          </cell>
          <cell r="K586" t="str">
            <v>GB</v>
          </cell>
          <cell r="L586">
            <v>4000</v>
          </cell>
          <cell r="M586">
            <v>1</v>
          </cell>
          <cell r="N586">
            <v>4000</v>
          </cell>
        </row>
        <row r="590">
          <cell r="H590" t="str">
            <v>DESPERDICIO</v>
          </cell>
          <cell r="K590" t="str">
            <v>%</v>
          </cell>
          <cell r="L590">
            <v>13140</v>
          </cell>
          <cell r="M590">
            <v>0.05</v>
          </cell>
          <cell r="N590">
            <v>657</v>
          </cell>
        </row>
        <row r="591">
          <cell r="N591" t="str">
            <v>Sub-Total</v>
          </cell>
          <cell r="O591">
            <v>13797</v>
          </cell>
        </row>
        <row r="592">
          <cell r="H592" t="str">
            <v>III. TRANSPORTES</v>
          </cell>
        </row>
        <row r="593">
          <cell r="H593" t="str">
            <v>Material</v>
          </cell>
          <cell r="J593" t="str">
            <v>Vol., peso o cant.</v>
          </cell>
          <cell r="K593" t="str">
            <v>Distancia</v>
          </cell>
          <cell r="L593" t="str">
            <v>m3-km</v>
          </cell>
          <cell r="M593" t="str">
            <v>Tarifa</v>
          </cell>
          <cell r="N593" t="str">
            <v>Valor Unit.</v>
          </cell>
          <cell r="O593" t="str">
            <v>Valor Parcial</v>
          </cell>
        </row>
        <row r="594">
          <cell r="H594" t="str">
            <v>TRANSPORTES VARIOS</v>
          </cell>
        </row>
        <row r="598">
          <cell r="N598" t="str">
            <v>Sub-Total</v>
          </cell>
          <cell r="O598">
            <v>0</v>
          </cell>
        </row>
        <row r="599">
          <cell r="H599" t="str">
            <v>IV. MANO DE OBRA</v>
          </cell>
        </row>
        <row r="600">
          <cell r="H600" t="str">
            <v>Trabajador</v>
          </cell>
          <cell r="J600" t="str">
            <v>Jornal</v>
          </cell>
          <cell r="K600" t="str">
            <v>Prestaciones</v>
          </cell>
          <cell r="L600" t="str">
            <v>Jornal Total</v>
          </cell>
          <cell r="M600" t="str">
            <v>Rendimiento</v>
          </cell>
          <cell r="N600" t="str">
            <v>Valor Unit.</v>
          </cell>
          <cell r="O600" t="str">
            <v>Valor Parcial</v>
          </cell>
        </row>
        <row r="601">
          <cell r="G601">
            <v>1</v>
          </cell>
          <cell r="H601" t="str">
            <v>AYUDANTE</v>
          </cell>
          <cell r="J601">
            <v>18550</v>
          </cell>
          <cell r="K601">
            <v>12057.5</v>
          </cell>
          <cell r="L601">
            <v>30607.5</v>
          </cell>
          <cell r="M601">
            <v>15</v>
          </cell>
          <cell r="N601">
            <v>2040.5</v>
          </cell>
        </row>
        <row r="602">
          <cell r="G602">
            <v>2</v>
          </cell>
          <cell r="H602" t="str">
            <v>OFICIAL</v>
          </cell>
          <cell r="J602">
            <v>35000</v>
          </cell>
          <cell r="K602">
            <v>22750</v>
          </cell>
          <cell r="L602">
            <v>57750</v>
          </cell>
          <cell r="M602">
            <v>15</v>
          </cell>
          <cell r="N602">
            <v>3850</v>
          </cell>
        </row>
        <row r="608">
          <cell r="N608" t="str">
            <v>Sub-Total</v>
          </cell>
          <cell r="O608">
            <v>5890.5</v>
          </cell>
        </row>
        <row r="610">
          <cell r="E610">
            <v>13</v>
          </cell>
          <cell r="L610" t="str">
            <v>Total Costo Directo</v>
          </cell>
          <cell r="O610">
            <v>20000</v>
          </cell>
        </row>
        <row r="613">
          <cell r="H613" t="str">
            <v>ANÁLISIS DE PRECIOS UNITARIOS</v>
          </cell>
        </row>
        <row r="615">
          <cell r="H615" t="str">
            <v>PROPONENTE:</v>
          </cell>
          <cell r="I615" t="str">
            <v>ABRAHAM MARIA CUELLO</v>
          </cell>
          <cell r="K615" t="str">
            <v>PROYECTO U OBRA:</v>
          </cell>
          <cell r="L615" t="str">
            <v>EJECUCIÓN DE LAS OBRAS CIVILES NECESARIAS PARA LA CONSTRUCCIÓN DE LOS DESPACHOS JUDICIALES DE PLATO - MAGDALENA</v>
          </cell>
        </row>
        <row r="616">
          <cell r="F616">
            <v>14</v>
          </cell>
          <cell r="H616" t="str">
            <v>DESCRIPCION DEL ÍTEM:</v>
          </cell>
          <cell r="I616" t="str">
            <v>BAJANTE AGUAS NEGRAS DE 4"</v>
          </cell>
        </row>
        <row r="617">
          <cell r="F617">
            <v>14</v>
          </cell>
          <cell r="K617" t="str">
            <v>UNIDAD:</v>
          </cell>
          <cell r="L617" t="str">
            <v>ML</v>
          </cell>
        </row>
        <row r="618">
          <cell r="F618">
            <v>14</v>
          </cell>
          <cell r="H618" t="str">
            <v>ITEM:</v>
          </cell>
          <cell r="I618">
            <v>4.1099999999999994</v>
          </cell>
          <cell r="K618" t="str">
            <v>FECHA:</v>
          </cell>
          <cell r="L618" t="str">
            <v>II/2009</v>
          </cell>
        </row>
        <row r="620">
          <cell r="H620" t="str">
            <v>I. EQUIPO</v>
          </cell>
        </row>
        <row r="621">
          <cell r="H621" t="str">
            <v>Descripción</v>
          </cell>
          <cell r="K621" t="str">
            <v>Tipo</v>
          </cell>
          <cell r="L621" t="str">
            <v>Tarifa/Hora</v>
          </cell>
          <cell r="M621" t="str">
            <v>Rendimiento</v>
          </cell>
          <cell r="N621" t="str">
            <v>Valor Unit.</v>
          </cell>
          <cell r="O621" t="str">
            <v>Valor Parcial</v>
          </cell>
        </row>
        <row r="622">
          <cell r="H622" t="str">
            <v>HERRAMIENTA MENOR</v>
          </cell>
          <cell r="N622">
            <v>996</v>
          </cell>
        </row>
        <row r="628">
          <cell r="N628" t="str">
            <v>Sub-Total</v>
          </cell>
          <cell r="O628">
            <v>996</v>
          </cell>
        </row>
        <row r="629">
          <cell r="H629" t="str">
            <v>II. MATERIALES EN OBRA</v>
          </cell>
        </row>
        <row r="630">
          <cell r="H630" t="str">
            <v>Descripción</v>
          </cell>
          <cell r="K630" t="str">
            <v>Unidad</v>
          </cell>
          <cell r="L630" t="str">
            <v>Precio Unit.</v>
          </cell>
          <cell r="M630" t="str">
            <v>Cantidad</v>
          </cell>
          <cell r="N630" t="str">
            <v>Valor Unit.</v>
          </cell>
          <cell r="O630" t="str">
            <v>Valor Parcial</v>
          </cell>
        </row>
        <row r="631">
          <cell r="G631">
            <v>62</v>
          </cell>
          <cell r="H631" t="str">
            <v>TUBERIA PVC SANITARIA DE 4"</v>
          </cell>
          <cell r="K631" t="str">
            <v>ML</v>
          </cell>
          <cell r="L631">
            <v>15420</v>
          </cell>
          <cell r="M631">
            <v>1</v>
          </cell>
          <cell r="N631">
            <v>15420</v>
          </cell>
        </row>
        <row r="632">
          <cell r="H632" t="str">
            <v>LIMPIADOR, SOLDADURA, OTROS</v>
          </cell>
          <cell r="K632" t="str">
            <v>GB</v>
          </cell>
          <cell r="L632">
            <v>3000</v>
          </cell>
          <cell r="M632">
            <v>1</v>
          </cell>
          <cell r="N632">
            <v>3000</v>
          </cell>
        </row>
        <row r="633">
          <cell r="H633" t="str">
            <v>UNIONES, ABRAZADERAS</v>
          </cell>
          <cell r="K633" t="str">
            <v>GB</v>
          </cell>
          <cell r="L633">
            <v>6000</v>
          </cell>
          <cell r="M633">
            <v>1</v>
          </cell>
          <cell r="N633">
            <v>6000</v>
          </cell>
        </row>
        <row r="637">
          <cell r="H637" t="str">
            <v>DESPERDICIO</v>
          </cell>
          <cell r="K637" t="str">
            <v>%</v>
          </cell>
          <cell r="L637">
            <v>24420</v>
          </cell>
          <cell r="M637">
            <v>0.05</v>
          </cell>
          <cell r="N637">
            <v>1221</v>
          </cell>
        </row>
        <row r="638">
          <cell r="N638" t="str">
            <v>Sub-Total</v>
          </cell>
          <cell r="O638">
            <v>25641</v>
          </cell>
        </row>
        <row r="639">
          <cell r="H639" t="str">
            <v>III. TRANSPORTES</v>
          </cell>
        </row>
        <row r="640">
          <cell r="H640" t="str">
            <v>Material</v>
          </cell>
          <cell r="J640" t="str">
            <v>Vol., peso o cant.</v>
          </cell>
          <cell r="K640" t="str">
            <v>Distancia</v>
          </cell>
          <cell r="L640" t="str">
            <v>m3-km</v>
          </cell>
          <cell r="M640" t="str">
            <v>Tarifa</v>
          </cell>
          <cell r="N640" t="str">
            <v>Valor Unit.</v>
          </cell>
          <cell r="O640" t="str">
            <v>Valor Parcial</v>
          </cell>
        </row>
        <row r="641">
          <cell r="H641" t="str">
            <v>TRANSPORTES VARIOS</v>
          </cell>
        </row>
        <row r="645">
          <cell r="N645" t="str">
            <v>Sub-Total</v>
          </cell>
          <cell r="O645">
            <v>0</v>
          </cell>
        </row>
        <row r="646">
          <cell r="H646" t="str">
            <v>IV. MANO DE OBRA</v>
          </cell>
        </row>
        <row r="647">
          <cell r="H647" t="str">
            <v>Trabajador</v>
          </cell>
          <cell r="J647" t="str">
            <v>Jornal</v>
          </cell>
          <cell r="K647" t="str">
            <v>Prestaciones</v>
          </cell>
          <cell r="L647" t="str">
            <v>Jornal Total</v>
          </cell>
          <cell r="M647" t="str">
            <v>Rendimiento</v>
          </cell>
          <cell r="N647" t="str">
            <v>Valor Unit.</v>
          </cell>
          <cell r="O647" t="str">
            <v>Valor Parcial</v>
          </cell>
        </row>
        <row r="648">
          <cell r="G648">
            <v>1</v>
          </cell>
          <cell r="H648" t="str">
            <v>AYUDANTE</v>
          </cell>
          <cell r="J648">
            <v>18550</v>
          </cell>
          <cell r="K648">
            <v>12057.5</v>
          </cell>
          <cell r="L648">
            <v>30607.5</v>
          </cell>
          <cell r="M648">
            <v>12</v>
          </cell>
          <cell r="N648">
            <v>2550.625</v>
          </cell>
        </row>
        <row r="649">
          <cell r="G649">
            <v>2</v>
          </cell>
          <cell r="H649" t="str">
            <v>OFICIAL</v>
          </cell>
          <cell r="J649">
            <v>35000</v>
          </cell>
          <cell r="K649">
            <v>22750</v>
          </cell>
          <cell r="L649">
            <v>57750</v>
          </cell>
          <cell r="M649">
            <v>12</v>
          </cell>
          <cell r="N649">
            <v>4812.5</v>
          </cell>
        </row>
        <row r="655">
          <cell r="N655" t="str">
            <v>Sub-Total</v>
          </cell>
          <cell r="O655">
            <v>7363.125</v>
          </cell>
        </row>
        <row r="657">
          <cell r="E657">
            <v>14</v>
          </cell>
          <cell r="L657" t="str">
            <v>Total Costo Directo</v>
          </cell>
          <cell r="O657">
            <v>34000</v>
          </cell>
        </row>
        <row r="660">
          <cell r="H660" t="str">
            <v>ANÁLISIS DE PRECIOS UNITARIOS</v>
          </cell>
        </row>
        <row r="662">
          <cell r="H662" t="str">
            <v>PROPONENTE:</v>
          </cell>
          <cell r="I662" t="str">
            <v>ABRAHAM MARIA CUELLO</v>
          </cell>
          <cell r="K662" t="str">
            <v>PROYECTO U OBRA:</v>
          </cell>
          <cell r="L662" t="str">
            <v>EJECUCIÓN DE LAS OBRAS CIVILES NECESARIAS PARA LA CONSTRUCCIÓN DE LOS DESPACHOS JUDICIALES DE PLATO - MAGDALENA</v>
          </cell>
        </row>
        <row r="663">
          <cell r="F663">
            <v>15</v>
          </cell>
          <cell r="H663" t="str">
            <v>DESCRIPCION DEL ÍTEM:</v>
          </cell>
          <cell r="I663" t="str">
            <v>CAJAS DE INSPECCION DE 0.80x0.80</v>
          </cell>
        </row>
        <row r="664">
          <cell r="F664">
            <v>15</v>
          </cell>
          <cell r="K664" t="str">
            <v>UNIDAD:</v>
          </cell>
          <cell r="L664" t="str">
            <v>UN</v>
          </cell>
        </row>
        <row r="665">
          <cell r="F665">
            <v>15</v>
          </cell>
          <cell r="H665" t="str">
            <v>ITEM:</v>
          </cell>
          <cell r="I665">
            <v>4.1199999999999992</v>
          </cell>
          <cell r="K665" t="str">
            <v>FECHA:</v>
          </cell>
          <cell r="L665" t="str">
            <v>II/2009</v>
          </cell>
        </row>
        <row r="667">
          <cell r="H667" t="str">
            <v>I. EQUIPO</v>
          </cell>
        </row>
        <row r="668">
          <cell r="H668" t="str">
            <v>Descripción</v>
          </cell>
          <cell r="K668" t="str">
            <v>Tipo</v>
          </cell>
          <cell r="L668" t="str">
            <v>Tarifa/Hora</v>
          </cell>
          <cell r="M668" t="str">
            <v>Rendimiento</v>
          </cell>
          <cell r="N668" t="str">
            <v>Valor Unit.</v>
          </cell>
          <cell r="O668" t="str">
            <v>Valor Parcial</v>
          </cell>
        </row>
        <row r="669">
          <cell r="H669" t="str">
            <v>HERRAMIENTA MENOR</v>
          </cell>
          <cell r="N669">
            <v>3267</v>
          </cell>
        </row>
        <row r="675">
          <cell r="N675" t="str">
            <v>Sub-Total</v>
          </cell>
          <cell r="O675">
            <v>3267</v>
          </cell>
        </row>
        <row r="676">
          <cell r="H676" t="str">
            <v>II. MATERIALES EN OBRA</v>
          </cell>
        </row>
        <row r="677">
          <cell r="H677" t="str">
            <v>Descripción</v>
          </cell>
          <cell r="K677" t="str">
            <v>Unidad</v>
          </cell>
          <cell r="L677" t="str">
            <v>Precio Unit.</v>
          </cell>
          <cell r="M677" t="str">
            <v>Cantidad</v>
          </cell>
          <cell r="N677" t="str">
            <v>Valor Unit.</v>
          </cell>
          <cell r="O677" t="str">
            <v>Valor Parcial</v>
          </cell>
        </row>
        <row r="678">
          <cell r="G678">
            <v>4</v>
          </cell>
          <cell r="H678" t="str">
            <v>ALAMBRE NEGRO</v>
          </cell>
          <cell r="K678" t="str">
            <v>KG</v>
          </cell>
          <cell r="L678">
            <v>2200</v>
          </cell>
          <cell r="M678">
            <v>0.16</v>
          </cell>
          <cell r="N678">
            <v>352</v>
          </cell>
        </row>
        <row r="679">
          <cell r="G679">
            <v>10</v>
          </cell>
          <cell r="H679" t="str">
            <v>BLOQUE DE CONCRETO DE 0.20</v>
          </cell>
          <cell r="K679" t="str">
            <v>UN</v>
          </cell>
          <cell r="L679">
            <v>1500</v>
          </cell>
          <cell r="M679">
            <v>24</v>
          </cell>
          <cell r="N679">
            <v>36000</v>
          </cell>
        </row>
        <row r="680">
          <cell r="G680">
            <v>19</v>
          </cell>
          <cell r="H680" t="str">
            <v>CONCRETO DE 3.000 PSI</v>
          </cell>
          <cell r="K680" t="str">
            <v>M3</v>
          </cell>
          <cell r="L680">
            <v>303054</v>
          </cell>
          <cell r="M680">
            <v>0.57599999999999996</v>
          </cell>
          <cell r="N680">
            <v>174559.10399999999</v>
          </cell>
        </row>
        <row r="681">
          <cell r="G681">
            <v>39</v>
          </cell>
          <cell r="H681" t="str">
            <v>MORTERO 1:3</v>
          </cell>
          <cell r="K681" t="str">
            <v>M3</v>
          </cell>
          <cell r="L681">
            <v>326928</v>
          </cell>
          <cell r="M681">
            <v>0.06</v>
          </cell>
          <cell r="N681">
            <v>19615.68</v>
          </cell>
        </row>
        <row r="682">
          <cell r="G682">
            <v>51</v>
          </cell>
          <cell r="H682" t="str">
            <v>SIKA 1</v>
          </cell>
          <cell r="K682" t="str">
            <v>KG</v>
          </cell>
          <cell r="L682">
            <v>6380</v>
          </cell>
          <cell r="M682">
            <v>1.5</v>
          </cell>
          <cell r="N682">
            <v>9570</v>
          </cell>
        </row>
        <row r="683">
          <cell r="G683">
            <v>72</v>
          </cell>
          <cell r="H683" t="str">
            <v>HIERRO</v>
          </cell>
          <cell r="K683" t="str">
            <v>KG</v>
          </cell>
          <cell r="L683">
            <v>2500</v>
          </cell>
          <cell r="M683">
            <v>8</v>
          </cell>
          <cell r="N683">
            <v>20000</v>
          </cell>
        </row>
        <row r="684">
          <cell r="H684" t="str">
            <v>DESPERDICIO</v>
          </cell>
          <cell r="K684" t="str">
            <v>%</v>
          </cell>
          <cell r="L684">
            <v>260096.78399999999</v>
          </cell>
          <cell r="M684">
            <v>0.05</v>
          </cell>
          <cell r="N684">
            <v>13004.8392</v>
          </cell>
        </row>
        <row r="685">
          <cell r="N685" t="str">
            <v>Sub-Total</v>
          </cell>
          <cell r="O685">
            <v>273101.62319999997</v>
          </cell>
        </row>
        <row r="686">
          <cell r="H686" t="str">
            <v>III. TRANSPORTES</v>
          </cell>
        </row>
        <row r="687">
          <cell r="H687" t="str">
            <v>Material</v>
          </cell>
          <cell r="J687" t="str">
            <v>Vol., peso o cant.</v>
          </cell>
          <cell r="K687" t="str">
            <v>Distancia</v>
          </cell>
          <cell r="L687" t="str">
            <v>m3-km</v>
          </cell>
          <cell r="M687" t="str">
            <v>Tarifa</v>
          </cell>
          <cell r="N687" t="str">
            <v>Valor Unit.</v>
          </cell>
          <cell r="O687" t="str">
            <v>Valor Parcial</v>
          </cell>
        </row>
        <row r="688">
          <cell r="H688" t="str">
            <v>TRANSPORTES VARIOS</v>
          </cell>
        </row>
        <row r="692">
          <cell r="N692" t="str">
            <v>Sub-Total</v>
          </cell>
          <cell r="O692">
            <v>0</v>
          </cell>
        </row>
        <row r="693">
          <cell r="H693" t="str">
            <v>IV. MANO DE OBRA</v>
          </cell>
        </row>
        <row r="694">
          <cell r="H694" t="str">
            <v>Trabajador</v>
          </cell>
          <cell r="J694" t="str">
            <v>Jornal</v>
          </cell>
          <cell r="K694" t="str">
            <v>Prestaciones</v>
          </cell>
          <cell r="L694" t="str">
            <v>Jornal Total</v>
          </cell>
          <cell r="M694" t="str">
            <v>Rendimiento</v>
          </cell>
          <cell r="N694" t="str">
            <v>Valor Unit.</v>
          </cell>
          <cell r="O694" t="str">
            <v>Valor Parcial</v>
          </cell>
        </row>
        <row r="695">
          <cell r="G695">
            <v>1</v>
          </cell>
          <cell r="H695" t="str">
            <v>AYUDANTE</v>
          </cell>
          <cell r="J695">
            <v>18550</v>
          </cell>
          <cell r="K695">
            <v>12057.5</v>
          </cell>
          <cell r="L695">
            <v>30607.5</v>
          </cell>
          <cell r="M695">
            <v>1.2</v>
          </cell>
          <cell r="N695">
            <v>25506.25</v>
          </cell>
        </row>
        <row r="696">
          <cell r="G696">
            <v>2</v>
          </cell>
          <cell r="H696" t="str">
            <v>OFICIAL</v>
          </cell>
          <cell r="J696">
            <v>35000</v>
          </cell>
          <cell r="K696">
            <v>22750</v>
          </cell>
          <cell r="L696">
            <v>57750</v>
          </cell>
          <cell r="M696">
            <v>1.2</v>
          </cell>
          <cell r="N696">
            <v>48125</v>
          </cell>
        </row>
        <row r="702">
          <cell r="N702" t="str">
            <v>Sub-Total</v>
          </cell>
          <cell r="O702">
            <v>73631.25</v>
          </cell>
        </row>
        <row r="704">
          <cell r="E704">
            <v>15</v>
          </cell>
          <cell r="L704" t="str">
            <v>Total Costo Directo</v>
          </cell>
          <cell r="O704">
            <v>350000</v>
          </cell>
        </row>
        <row r="707">
          <cell r="H707" t="str">
            <v>ANÁLISIS DE PRECIOS UNITARIOS</v>
          </cell>
        </row>
        <row r="709">
          <cell r="H709" t="str">
            <v>PROPONENTE:</v>
          </cell>
          <cell r="I709" t="str">
            <v>ABRAHAM MARIA CUELLO</v>
          </cell>
          <cell r="K709" t="str">
            <v>PROYECTO U OBRA:</v>
          </cell>
          <cell r="L709" t="str">
            <v>EJECUCIÓN DE LAS OBRAS CIVILES NECESARIAS PARA LA CONSTRUCCIÓN DE LOS DESPACHOS JUDICIALES DE PLATO - MAGDALENA</v>
          </cell>
        </row>
        <row r="710">
          <cell r="F710">
            <v>16</v>
          </cell>
          <cell r="H710" t="str">
            <v>DESCRIPCION DEL ÍTEM:</v>
          </cell>
          <cell r="I710" t="str">
            <v>DOMICILIARIA DE ALCANTARILLADO EN 6"</v>
          </cell>
        </row>
        <row r="711">
          <cell r="F711">
            <v>16</v>
          </cell>
          <cell r="K711" t="str">
            <v>UNIDAD:</v>
          </cell>
          <cell r="L711" t="str">
            <v>UN</v>
          </cell>
        </row>
        <row r="712">
          <cell r="F712">
            <v>16</v>
          </cell>
          <cell r="H712" t="str">
            <v>ITEM:</v>
          </cell>
          <cell r="I712">
            <v>4.129999999999999</v>
          </cell>
          <cell r="K712" t="str">
            <v>FECHA:</v>
          </cell>
          <cell r="L712" t="str">
            <v>II/2009</v>
          </cell>
        </row>
        <row r="714">
          <cell r="H714" t="str">
            <v>I. EQUIPO</v>
          </cell>
        </row>
        <row r="715">
          <cell r="H715" t="str">
            <v>Descripción</v>
          </cell>
          <cell r="K715" t="str">
            <v>Tipo</v>
          </cell>
          <cell r="L715" t="str">
            <v>Tarifa/Hora</v>
          </cell>
          <cell r="M715" t="str">
            <v>Rendimiento</v>
          </cell>
          <cell r="N715" t="str">
            <v>Valor Unit.</v>
          </cell>
          <cell r="O715" t="str">
            <v>Valor Parcial</v>
          </cell>
        </row>
        <row r="716">
          <cell r="H716" t="str">
            <v>HERRAMIENTA MENOR</v>
          </cell>
          <cell r="N716">
            <v>98867</v>
          </cell>
        </row>
        <row r="717">
          <cell r="H717" t="str">
            <v>ROTURA DE VIA</v>
          </cell>
          <cell r="N717">
            <v>150000</v>
          </cell>
        </row>
        <row r="722">
          <cell r="N722" t="str">
            <v>Sub-Total</v>
          </cell>
          <cell r="O722">
            <v>248867</v>
          </cell>
        </row>
        <row r="723">
          <cell r="H723" t="str">
            <v>II. MATERIALES EN OBRA</v>
          </cell>
        </row>
        <row r="724">
          <cell r="H724" t="str">
            <v>Descripción</v>
          </cell>
          <cell r="K724" t="str">
            <v>Unidad</v>
          </cell>
          <cell r="L724" t="str">
            <v>Precio Unit.</v>
          </cell>
          <cell r="M724" t="str">
            <v>Cantidad</v>
          </cell>
          <cell r="N724" t="str">
            <v>Valor Unit.</v>
          </cell>
          <cell r="O724" t="str">
            <v>Valor Parcial</v>
          </cell>
        </row>
        <row r="725">
          <cell r="G725">
            <v>63</v>
          </cell>
          <cell r="H725" t="str">
            <v>TUBERIA PVC SANITARIA DE 6"</v>
          </cell>
          <cell r="K725" t="str">
            <v>ML</v>
          </cell>
          <cell r="L725">
            <v>34860</v>
          </cell>
          <cell r="M725">
            <v>15</v>
          </cell>
          <cell r="N725">
            <v>522900</v>
          </cell>
        </row>
        <row r="726">
          <cell r="H726" t="str">
            <v>UNIONES, LIMPIADOR, SOLDADURA, OTROS</v>
          </cell>
          <cell r="K726" t="str">
            <v>GB</v>
          </cell>
          <cell r="L726">
            <v>100000</v>
          </cell>
          <cell r="M726">
            <v>1</v>
          </cell>
          <cell r="N726">
            <v>100000</v>
          </cell>
        </row>
        <row r="727">
          <cell r="H727" t="str">
            <v>EXCAVACION</v>
          </cell>
          <cell r="K727" t="str">
            <v>M3</v>
          </cell>
          <cell r="L727">
            <v>26500</v>
          </cell>
          <cell r="M727">
            <v>13.499999999999998</v>
          </cell>
          <cell r="N727">
            <v>357749.99999999994</v>
          </cell>
        </row>
        <row r="728">
          <cell r="H728" t="str">
            <v>RELLENO CON MATERIAL SELECIONADO</v>
          </cell>
          <cell r="K728" t="str">
            <v>M3</v>
          </cell>
          <cell r="L728">
            <v>45000</v>
          </cell>
          <cell r="M728">
            <v>13.499999999999998</v>
          </cell>
          <cell r="N728">
            <v>607499.99999999988</v>
          </cell>
        </row>
        <row r="731">
          <cell r="H731" t="str">
            <v>DESPERDICIO</v>
          </cell>
          <cell r="K731" t="str">
            <v>%</v>
          </cell>
          <cell r="L731">
            <v>1588150</v>
          </cell>
          <cell r="M731">
            <v>0.05</v>
          </cell>
          <cell r="N731">
            <v>79407.5</v>
          </cell>
        </row>
        <row r="732">
          <cell r="N732" t="str">
            <v>Sub-Total</v>
          </cell>
          <cell r="O732">
            <v>1667557.5</v>
          </cell>
        </row>
        <row r="733">
          <cell r="H733" t="str">
            <v>III. TRANSPORTES</v>
          </cell>
        </row>
        <row r="734">
          <cell r="H734" t="str">
            <v>Material</v>
          </cell>
          <cell r="J734" t="str">
            <v>Vol., peso o cant.</v>
          </cell>
          <cell r="K734" t="str">
            <v>Distancia</v>
          </cell>
          <cell r="L734" t="str">
            <v>m3-km</v>
          </cell>
          <cell r="M734" t="str">
            <v>Tarifa</v>
          </cell>
          <cell r="N734" t="str">
            <v>Valor Unit.</v>
          </cell>
          <cell r="O734" t="str">
            <v>Valor Parcial</v>
          </cell>
        </row>
        <row r="739">
          <cell r="N739" t="str">
            <v>Sub-Total</v>
          </cell>
          <cell r="O739">
            <v>0</v>
          </cell>
        </row>
        <row r="740">
          <cell r="H740" t="str">
            <v>IV. MANO DE OBRA</v>
          </cell>
        </row>
        <row r="741">
          <cell r="H741" t="str">
            <v>Trabajador</v>
          </cell>
          <cell r="J741" t="str">
            <v>Jornal</v>
          </cell>
          <cell r="K741" t="str">
            <v>Prestaciones</v>
          </cell>
          <cell r="L741" t="str">
            <v>Jornal Total</v>
          </cell>
          <cell r="M741" t="str">
            <v>Rendimiento</v>
          </cell>
          <cell r="N741" t="str">
            <v>Valor Unit.</v>
          </cell>
          <cell r="O741" t="str">
            <v>Valor Parcial</v>
          </cell>
        </row>
        <row r="742">
          <cell r="G742">
            <v>1</v>
          </cell>
          <cell r="H742" t="str">
            <v>AYUDANTE</v>
          </cell>
          <cell r="J742">
            <v>18550</v>
          </cell>
          <cell r="K742">
            <v>12057.5</v>
          </cell>
          <cell r="L742">
            <v>30607.5</v>
          </cell>
          <cell r="M742">
            <v>0.1</v>
          </cell>
          <cell r="N742">
            <v>306075</v>
          </cell>
        </row>
        <row r="743">
          <cell r="G743">
            <v>2</v>
          </cell>
          <cell r="H743" t="str">
            <v>OFICIAL</v>
          </cell>
          <cell r="J743">
            <v>35000</v>
          </cell>
          <cell r="K743">
            <v>22750</v>
          </cell>
          <cell r="L743">
            <v>57750</v>
          </cell>
          <cell r="M743">
            <v>0.1</v>
          </cell>
          <cell r="N743">
            <v>577500</v>
          </cell>
        </row>
        <row r="749">
          <cell r="N749" t="str">
            <v>Sub-Total</v>
          </cell>
          <cell r="O749">
            <v>883575</v>
          </cell>
        </row>
        <row r="751">
          <cell r="E751">
            <v>16</v>
          </cell>
          <cell r="L751" t="str">
            <v>Total Costo Directo</v>
          </cell>
          <cell r="O751">
            <v>2800000</v>
          </cell>
        </row>
        <row r="754">
          <cell r="H754" t="str">
            <v>ANÁLISIS DE PRECIOS UNITARIOS</v>
          </cell>
        </row>
        <row r="756">
          <cell r="H756" t="str">
            <v>PROPONENTE:</v>
          </cell>
          <cell r="I756" t="str">
            <v>ABRAHAM MARIA CUELLO</v>
          </cell>
          <cell r="K756" t="str">
            <v>PROYECTO U OBRA:</v>
          </cell>
          <cell r="L756" t="str">
            <v>EJECUCIÓN DE LAS OBRAS CIVILES NECESARIAS PARA LA CONSTRUCCIÓN DE LOS DESPACHOS JUDICIALES DE PLATO - MAGDALENA</v>
          </cell>
        </row>
        <row r="757">
          <cell r="F757">
            <v>17</v>
          </cell>
          <cell r="H757" t="str">
            <v>DESCRIPCION DEL ÍTEM:</v>
          </cell>
          <cell r="I757" t="str">
            <v>TUBERIA PVC PRESION DE 1/2"</v>
          </cell>
        </row>
        <row r="758">
          <cell r="F758">
            <v>17</v>
          </cell>
          <cell r="K758" t="str">
            <v>UNIDAD:</v>
          </cell>
          <cell r="L758" t="str">
            <v>ML</v>
          </cell>
        </row>
        <row r="759">
          <cell r="F759">
            <v>17</v>
          </cell>
          <cell r="H759" t="str">
            <v>ITEM:</v>
          </cell>
          <cell r="I759">
            <v>4.1399999999999988</v>
          </cell>
          <cell r="K759" t="str">
            <v>FECHA:</v>
          </cell>
          <cell r="L759" t="str">
            <v>II/2009</v>
          </cell>
        </row>
        <row r="761">
          <cell r="H761" t="str">
            <v>I. EQUIPO</v>
          </cell>
        </row>
        <row r="762">
          <cell r="H762" t="str">
            <v>Descripción</v>
          </cell>
          <cell r="K762" t="str">
            <v>Tipo</v>
          </cell>
          <cell r="L762" t="str">
            <v>Tarifa/Hora</v>
          </cell>
          <cell r="M762" t="str">
            <v>Rendimiento</v>
          </cell>
          <cell r="N762" t="str">
            <v>Valor Unit.</v>
          </cell>
          <cell r="O762" t="str">
            <v>Valor Parcial</v>
          </cell>
        </row>
        <row r="763">
          <cell r="H763" t="str">
            <v>HERRAMIENTA MENOR</v>
          </cell>
          <cell r="N763">
            <v>427</v>
          </cell>
        </row>
        <row r="769">
          <cell r="N769" t="str">
            <v>Sub-Total</v>
          </cell>
          <cell r="O769">
            <v>427</v>
          </cell>
        </row>
        <row r="770">
          <cell r="H770" t="str">
            <v>II. MATERIALES EN OBRA</v>
          </cell>
        </row>
        <row r="771">
          <cell r="H771" t="str">
            <v>Descripción</v>
          </cell>
          <cell r="K771" t="str">
            <v>Unidad</v>
          </cell>
          <cell r="L771" t="str">
            <v>Precio Unit.</v>
          </cell>
          <cell r="M771" t="str">
            <v>Cantidad</v>
          </cell>
          <cell r="N771" t="str">
            <v>Valor Unit.</v>
          </cell>
          <cell r="O771" t="str">
            <v>Valor Parcial</v>
          </cell>
        </row>
        <row r="772">
          <cell r="G772">
            <v>58</v>
          </cell>
          <cell r="H772" t="str">
            <v>TUBERIA PVC PRESION DE 1/2"</v>
          </cell>
          <cell r="K772" t="str">
            <v>ML</v>
          </cell>
          <cell r="L772">
            <v>4360</v>
          </cell>
          <cell r="M772">
            <v>1</v>
          </cell>
          <cell r="N772">
            <v>4360</v>
          </cell>
        </row>
        <row r="773">
          <cell r="H773" t="str">
            <v>LIMPIADOR, SOLDADURA, UNIONES</v>
          </cell>
          <cell r="K773" t="str">
            <v>GB</v>
          </cell>
          <cell r="L773">
            <v>1000</v>
          </cell>
          <cell r="M773">
            <v>1</v>
          </cell>
          <cell r="N773">
            <v>1000</v>
          </cell>
        </row>
        <row r="778">
          <cell r="H778" t="str">
            <v>DESPERDICIO</v>
          </cell>
          <cell r="K778" t="str">
            <v>%</v>
          </cell>
          <cell r="L778">
            <v>5360</v>
          </cell>
          <cell r="M778">
            <v>0.05</v>
          </cell>
          <cell r="N778">
            <v>268</v>
          </cell>
        </row>
        <row r="779">
          <cell r="N779" t="str">
            <v>Sub-Total</v>
          </cell>
          <cell r="O779">
            <v>5628</v>
          </cell>
        </row>
        <row r="780">
          <cell r="H780" t="str">
            <v>III. TRANSPORTES</v>
          </cell>
        </row>
        <row r="781">
          <cell r="H781" t="str">
            <v>Material</v>
          </cell>
          <cell r="J781" t="str">
            <v>Vol., peso o cant.</v>
          </cell>
          <cell r="K781" t="str">
            <v>Distancia</v>
          </cell>
          <cell r="L781" t="str">
            <v>m3-km</v>
          </cell>
          <cell r="M781" t="str">
            <v>Tarifa</v>
          </cell>
          <cell r="N781" t="str">
            <v>Valor Unit.</v>
          </cell>
          <cell r="O781" t="str">
            <v>Valor Parcial</v>
          </cell>
        </row>
        <row r="786">
          <cell r="N786" t="str">
            <v>Sub-Total</v>
          </cell>
          <cell r="O786">
            <v>0</v>
          </cell>
        </row>
        <row r="787">
          <cell r="H787" t="str">
            <v>IV. MANO DE OBRA</v>
          </cell>
        </row>
        <row r="788">
          <cell r="H788" t="str">
            <v>Trabajador</v>
          </cell>
          <cell r="J788" t="str">
            <v>Jornal</v>
          </cell>
          <cell r="K788" t="str">
            <v>Prestaciones</v>
          </cell>
          <cell r="L788" t="str">
            <v>Jornal Total</v>
          </cell>
          <cell r="M788" t="str">
            <v>Rendimiento</v>
          </cell>
          <cell r="N788" t="str">
            <v>Valor Unit.</v>
          </cell>
          <cell r="O788" t="str">
            <v>Valor Parcial</v>
          </cell>
        </row>
        <row r="789">
          <cell r="G789">
            <v>1</v>
          </cell>
          <cell r="H789" t="str">
            <v>AYUDANTE</v>
          </cell>
          <cell r="J789">
            <v>18550</v>
          </cell>
          <cell r="K789">
            <v>12057.5</v>
          </cell>
          <cell r="L789">
            <v>30607.5</v>
          </cell>
          <cell r="M789">
            <v>30</v>
          </cell>
          <cell r="N789">
            <v>1020.25</v>
          </cell>
        </row>
        <row r="790">
          <cell r="G790">
            <v>2</v>
          </cell>
          <cell r="H790" t="str">
            <v>OFICIAL</v>
          </cell>
          <cell r="J790">
            <v>35000</v>
          </cell>
          <cell r="K790">
            <v>22750</v>
          </cell>
          <cell r="L790">
            <v>57750</v>
          </cell>
          <cell r="M790">
            <v>30</v>
          </cell>
          <cell r="N790">
            <v>1925</v>
          </cell>
        </row>
        <row r="796">
          <cell r="N796" t="str">
            <v>Sub-Total</v>
          </cell>
          <cell r="O796">
            <v>2945.25</v>
          </cell>
        </row>
        <row r="798">
          <cell r="E798">
            <v>17</v>
          </cell>
          <cell r="L798" t="str">
            <v>Total Costo Directo</v>
          </cell>
          <cell r="O798">
            <v>9000</v>
          </cell>
        </row>
        <row r="801">
          <cell r="H801" t="str">
            <v>ANÁLISIS DE PRECIOS UNITARIOS</v>
          </cell>
        </row>
        <row r="803">
          <cell r="H803" t="str">
            <v>PROPONENTE:</v>
          </cell>
          <cell r="I803" t="str">
            <v>ABRAHAM MARIA CUELLO</v>
          </cell>
          <cell r="K803" t="str">
            <v>PROYECTO U OBRA:</v>
          </cell>
          <cell r="L803" t="str">
            <v>EJECUCIÓN DE LAS OBRAS CIVILES NECESARIAS PARA LA CONSTRUCCIÓN DE LOS DESPACHOS JUDICIALES DE PLATO - MAGDALENA</v>
          </cell>
        </row>
        <row r="804">
          <cell r="F804">
            <v>18</v>
          </cell>
          <cell r="H804" t="str">
            <v>DESCRIPCION DEL ÍTEM:</v>
          </cell>
          <cell r="I804" t="str">
            <v>TUBERIA PVC PRESION DE 3/4"</v>
          </cell>
        </row>
        <row r="805">
          <cell r="F805">
            <v>18</v>
          </cell>
          <cell r="K805" t="str">
            <v>UNIDAD:</v>
          </cell>
          <cell r="L805" t="str">
            <v>ML</v>
          </cell>
        </row>
        <row r="806">
          <cell r="F806">
            <v>18</v>
          </cell>
          <cell r="H806" t="str">
            <v>ITEM:</v>
          </cell>
          <cell r="I806">
            <v>4.1499999999999986</v>
          </cell>
          <cell r="K806" t="str">
            <v>FECHA:</v>
          </cell>
          <cell r="L806" t="str">
            <v>II/2009</v>
          </cell>
        </row>
        <row r="808">
          <cell r="H808" t="str">
            <v>I. EQUIPO</v>
          </cell>
        </row>
        <row r="809">
          <cell r="H809" t="str">
            <v>Descripción</v>
          </cell>
          <cell r="K809" t="str">
            <v>Tipo</v>
          </cell>
          <cell r="L809" t="str">
            <v>Tarifa/Hora</v>
          </cell>
          <cell r="M809" t="str">
            <v>Rendimiento</v>
          </cell>
          <cell r="N809" t="str">
            <v>Valor Unit.</v>
          </cell>
          <cell r="O809" t="str">
            <v>Valor Parcial</v>
          </cell>
        </row>
        <row r="810">
          <cell r="H810" t="str">
            <v>HERRAMIENTA MENOR</v>
          </cell>
          <cell r="N810">
            <v>440</v>
          </cell>
        </row>
        <row r="816">
          <cell r="N816" t="str">
            <v>Sub-Total</v>
          </cell>
          <cell r="O816">
            <v>440</v>
          </cell>
        </row>
        <row r="817">
          <cell r="H817" t="str">
            <v>II. MATERIALES EN OBRA</v>
          </cell>
        </row>
        <row r="818">
          <cell r="H818" t="str">
            <v>Descripción</v>
          </cell>
          <cell r="K818" t="str">
            <v>Unidad</v>
          </cell>
          <cell r="L818" t="str">
            <v>Precio Unit.</v>
          </cell>
          <cell r="M818" t="str">
            <v>Cantidad</v>
          </cell>
          <cell r="N818" t="str">
            <v>Valor Unit.</v>
          </cell>
          <cell r="O818" t="str">
            <v>Valor Parcial</v>
          </cell>
        </row>
        <row r="819">
          <cell r="G819">
            <v>60</v>
          </cell>
          <cell r="H819" t="str">
            <v>TUBERIA PVC PRESION DE 3/4"</v>
          </cell>
          <cell r="K819" t="str">
            <v>ML</v>
          </cell>
          <cell r="L819">
            <v>5300</v>
          </cell>
          <cell r="M819">
            <v>1</v>
          </cell>
          <cell r="N819">
            <v>5300</v>
          </cell>
        </row>
        <row r="820">
          <cell r="H820" t="str">
            <v>LIMPIADOR, SOLDADURA, UNIONES</v>
          </cell>
          <cell r="K820" t="str">
            <v>GB</v>
          </cell>
          <cell r="L820">
            <v>1000</v>
          </cell>
          <cell r="M820">
            <v>1</v>
          </cell>
          <cell r="N820">
            <v>1000</v>
          </cell>
        </row>
        <row r="825">
          <cell r="H825" t="str">
            <v>DESPERDICIO</v>
          </cell>
          <cell r="K825" t="str">
            <v>%</v>
          </cell>
          <cell r="L825">
            <v>6300</v>
          </cell>
          <cell r="M825">
            <v>0.05</v>
          </cell>
          <cell r="N825">
            <v>315</v>
          </cell>
        </row>
        <row r="826">
          <cell r="N826" t="str">
            <v>Sub-Total</v>
          </cell>
          <cell r="O826">
            <v>6615</v>
          </cell>
        </row>
        <row r="827">
          <cell r="H827" t="str">
            <v>III. TRANSPORTES</v>
          </cell>
        </row>
        <row r="828">
          <cell r="H828" t="str">
            <v>Material</v>
          </cell>
          <cell r="J828" t="str">
            <v>Vol., peso o cant.</v>
          </cell>
          <cell r="K828" t="str">
            <v>Distancia</v>
          </cell>
          <cell r="L828" t="str">
            <v>m3-km</v>
          </cell>
          <cell r="M828" t="str">
            <v>Tarifa</v>
          </cell>
          <cell r="N828" t="str">
            <v>Valor Unit.</v>
          </cell>
          <cell r="O828" t="str">
            <v>Valor Parcial</v>
          </cell>
        </row>
        <row r="833">
          <cell r="N833" t="str">
            <v>Sub-Total</v>
          </cell>
          <cell r="O833">
            <v>0</v>
          </cell>
        </row>
        <row r="834">
          <cell r="H834" t="str">
            <v>IV. MANO DE OBRA</v>
          </cell>
        </row>
        <row r="835">
          <cell r="H835" t="str">
            <v>Trabajador</v>
          </cell>
          <cell r="J835" t="str">
            <v>Jornal</v>
          </cell>
          <cell r="K835" t="str">
            <v>Prestaciones</v>
          </cell>
          <cell r="L835" t="str">
            <v>Jornal Total</v>
          </cell>
          <cell r="M835" t="str">
            <v>Rendimiento</v>
          </cell>
          <cell r="N835" t="str">
            <v>Valor Unit.</v>
          </cell>
          <cell r="O835" t="str">
            <v>Valor Parcial</v>
          </cell>
        </row>
        <row r="836">
          <cell r="G836">
            <v>1</v>
          </cell>
          <cell r="H836" t="str">
            <v>AYUDANTE</v>
          </cell>
          <cell r="J836">
            <v>18550</v>
          </cell>
          <cell r="K836">
            <v>12057.5</v>
          </cell>
          <cell r="L836">
            <v>30607.5</v>
          </cell>
          <cell r="M836">
            <v>30</v>
          </cell>
          <cell r="N836">
            <v>1020.25</v>
          </cell>
        </row>
        <row r="837">
          <cell r="G837">
            <v>2</v>
          </cell>
          <cell r="H837" t="str">
            <v>OFICIAL</v>
          </cell>
          <cell r="J837">
            <v>35000</v>
          </cell>
          <cell r="K837">
            <v>22750</v>
          </cell>
          <cell r="L837">
            <v>57750</v>
          </cell>
          <cell r="M837">
            <v>30</v>
          </cell>
          <cell r="N837">
            <v>1925</v>
          </cell>
        </row>
        <row r="843">
          <cell r="N843" t="str">
            <v>Sub-Total</v>
          </cell>
          <cell r="O843">
            <v>2945.25</v>
          </cell>
        </row>
        <row r="845">
          <cell r="E845">
            <v>18</v>
          </cell>
          <cell r="L845" t="str">
            <v>Total Costo Directo</v>
          </cell>
          <cell r="O845">
            <v>10000</v>
          </cell>
        </row>
        <row r="848">
          <cell r="H848" t="str">
            <v>ANÁLISIS DE PRECIOS UNITARIOS</v>
          </cell>
        </row>
        <row r="850">
          <cell r="H850" t="str">
            <v>PROPONENTE:</v>
          </cell>
          <cell r="I850" t="str">
            <v>ABRAHAM MARIA CUELLO</v>
          </cell>
          <cell r="K850" t="str">
            <v>PROYECTO U OBRA:</v>
          </cell>
          <cell r="L850" t="str">
            <v>EJECUCIÓN DE LAS OBRAS CIVILES NECESARIAS PARA LA CONSTRUCCIÓN DE LOS DESPACHOS JUDICIALES DE PLATO - MAGDALENA</v>
          </cell>
        </row>
        <row r="851">
          <cell r="F851">
            <v>19</v>
          </cell>
          <cell r="H851" t="str">
            <v>DESCRIPCION DEL ÍTEM:</v>
          </cell>
          <cell r="I851" t="str">
            <v>TUBERIA PVC PRESION DE 1"</v>
          </cell>
        </row>
        <row r="852">
          <cell r="F852">
            <v>19</v>
          </cell>
          <cell r="K852" t="str">
            <v>UNIDAD:</v>
          </cell>
          <cell r="L852" t="str">
            <v>ML</v>
          </cell>
        </row>
        <row r="853">
          <cell r="F853">
            <v>19</v>
          </cell>
          <cell r="H853" t="str">
            <v>ITEM:</v>
          </cell>
          <cell r="I853">
            <v>4.1599999999999984</v>
          </cell>
          <cell r="K853" t="str">
            <v>FECHA:</v>
          </cell>
          <cell r="L853" t="str">
            <v>II/2009</v>
          </cell>
        </row>
        <row r="855">
          <cell r="H855" t="str">
            <v>I. EQUIPO</v>
          </cell>
        </row>
        <row r="856">
          <cell r="H856" t="str">
            <v>Descripción</v>
          </cell>
          <cell r="K856" t="str">
            <v>Tipo</v>
          </cell>
          <cell r="L856" t="str">
            <v>Tarifa/Hora</v>
          </cell>
          <cell r="M856" t="str">
            <v>Rendimiento</v>
          </cell>
          <cell r="N856" t="str">
            <v>Valor Unit.</v>
          </cell>
          <cell r="O856" t="str">
            <v>Valor Parcial</v>
          </cell>
        </row>
        <row r="857">
          <cell r="H857" t="str">
            <v>HERRAMIENTA MENOR</v>
          </cell>
          <cell r="N857">
            <v>496</v>
          </cell>
        </row>
        <row r="863">
          <cell r="N863" t="str">
            <v>Sub-Total</v>
          </cell>
          <cell r="O863">
            <v>496</v>
          </cell>
        </row>
        <row r="864">
          <cell r="H864" t="str">
            <v>II. MATERIALES EN OBRA</v>
          </cell>
        </row>
        <row r="865">
          <cell r="H865" t="str">
            <v>Descripción</v>
          </cell>
          <cell r="K865" t="str">
            <v>Unidad</v>
          </cell>
          <cell r="L865" t="str">
            <v>Precio Unit.</v>
          </cell>
          <cell r="M865" t="str">
            <v>Cantidad</v>
          </cell>
          <cell r="N865" t="str">
            <v>Valor Unit.</v>
          </cell>
          <cell r="O865" t="str">
            <v>Valor Parcial</v>
          </cell>
        </row>
        <row r="866">
          <cell r="G866">
            <v>57</v>
          </cell>
          <cell r="H866" t="str">
            <v>TUBERIA PVC PRESION DE 1"</v>
          </cell>
          <cell r="K866" t="str">
            <v>ML</v>
          </cell>
          <cell r="L866">
            <v>6450</v>
          </cell>
          <cell r="M866">
            <v>1</v>
          </cell>
          <cell r="N866">
            <v>6450</v>
          </cell>
        </row>
        <row r="867">
          <cell r="H867" t="str">
            <v>LIMPIADOR, SOLDADURA, UNIONES</v>
          </cell>
          <cell r="K867" t="str">
            <v>GB</v>
          </cell>
          <cell r="L867">
            <v>1000</v>
          </cell>
          <cell r="M867">
            <v>1</v>
          </cell>
          <cell r="N867">
            <v>1000</v>
          </cell>
        </row>
        <row r="872">
          <cell r="H872" t="str">
            <v>DESPERDICIO</v>
          </cell>
          <cell r="K872" t="str">
            <v>%</v>
          </cell>
          <cell r="L872">
            <v>7450</v>
          </cell>
          <cell r="M872">
            <v>0.05</v>
          </cell>
          <cell r="N872">
            <v>372.5</v>
          </cell>
        </row>
        <row r="873">
          <cell r="N873" t="str">
            <v>Sub-Total</v>
          </cell>
          <cell r="O873">
            <v>7822.5</v>
          </cell>
        </row>
        <row r="874">
          <cell r="H874" t="str">
            <v>III. TRANSPORTES</v>
          </cell>
        </row>
        <row r="875">
          <cell r="H875" t="str">
            <v>Material</v>
          </cell>
          <cell r="J875" t="str">
            <v>Vol., peso o cant.</v>
          </cell>
          <cell r="K875" t="str">
            <v>Distancia</v>
          </cell>
          <cell r="L875" t="str">
            <v>m3-km</v>
          </cell>
          <cell r="M875" t="str">
            <v>Tarifa</v>
          </cell>
          <cell r="N875" t="str">
            <v>Valor Unit.</v>
          </cell>
          <cell r="O875" t="str">
            <v>Valor Parcial</v>
          </cell>
        </row>
        <row r="880">
          <cell r="N880" t="str">
            <v>Sub-Total</v>
          </cell>
          <cell r="O880">
            <v>0</v>
          </cell>
        </row>
        <row r="881">
          <cell r="H881" t="str">
            <v>IV. MANO DE OBRA</v>
          </cell>
        </row>
        <row r="882">
          <cell r="H882" t="str">
            <v>Trabajador</v>
          </cell>
          <cell r="J882" t="str">
            <v>Jornal</v>
          </cell>
          <cell r="K882" t="str">
            <v>Prestaciones</v>
          </cell>
          <cell r="L882" t="str">
            <v>Jornal Total</v>
          </cell>
          <cell r="M882" t="str">
            <v>Rendimiento</v>
          </cell>
          <cell r="N882" t="str">
            <v>Valor Unit.</v>
          </cell>
          <cell r="O882" t="str">
            <v>Valor Parcial</v>
          </cell>
        </row>
        <row r="883">
          <cell r="G883">
            <v>1</v>
          </cell>
          <cell r="H883" t="str">
            <v>AYUDANTE</v>
          </cell>
          <cell r="J883">
            <v>18550</v>
          </cell>
          <cell r="K883">
            <v>12057.5</v>
          </cell>
          <cell r="L883">
            <v>30607.5</v>
          </cell>
          <cell r="M883">
            <v>24</v>
          </cell>
          <cell r="N883">
            <v>1275.3125</v>
          </cell>
        </row>
        <row r="884">
          <cell r="G884">
            <v>2</v>
          </cell>
          <cell r="H884" t="str">
            <v>OFICIAL</v>
          </cell>
          <cell r="J884">
            <v>35000</v>
          </cell>
          <cell r="K884">
            <v>22750</v>
          </cell>
          <cell r="L884">
            <v>57750</v>
          </cell>
          <cell r="M884">
            <v>24</v>
          </cell>
          <cell r="N884">
            <v>2406.25</v>
          </cell>
        </row>
        <row r="890">
          <cell r="N890" t="str">
            <v>Sub-Total</v>
          </cell>
          <cell r="O890">
            <v>3681.5625</v>
          </cell>
        </row>
        <row r="892">
          <cell r="E892">
            <v>19</v>
          </cell>
          <cell r="L892" t="str">
            <v>Total Costo Directo</v>
          </cell>
          <cell r="O892">
            <v>12000</v>
          </cell>
        </row>
        <row r="895">
          <cell r="H895" t="str">
            <v>ANÁLISIS DE PRECIOS UNITARIOS</v>
          </cell>
        </row>
        <row r="897">
          <cell r="H897" t="str">
            <v>PROPONENTE:</v>
          </cell>
          <cell r="I897" t="str">
            <v>ABRAHAM MARIA CUELLO</v>
          </cell>
          <cell r="K897" t="str">
            <v>PROYECTO U OBRA:</v>
          </cell>
          <cell r="L897" t="str">
            <v>EJECUCIÓN DE LAS OBRAS CIVILES NECESARIAS PARA LA CONSTRUCCIÓN DE LOS DESPACHOS JUDICIALES DE PLATO - MAGDALENA</v>
          </cell>
        </row>
        <row r="898">
          <cell r="F898">
            <v>20</v>
          </cell>
          <cell r="H898" t="str">
            <v>DESCRIPCION DEL ÍTEM:</v>
          </cell>
          <cell r="I898" t="str">
            <v>TUBERIA PVC PRESION DE 1-1/2"</v>
          </cell>
        </row>
        <row r="899">
          <cell r="F899">
            <v>20</v>
          </cell>
          <cell r="K899" t="str">
            <v>UNIDAD:</v>
          </cell>
          <cell r="L899" t="str">
            <v>ML</v>
          </cell>
        </row>
        <row r="900">
          <cell r="F900">
            <v>20</v>
          </cell>
          <cell r="H900" t="str">
            <v>ITEM:</v>
          </cell>
          <cell r="I900">
            <v>4.1699999999999982</v>
          </cell>
          <cell r="K900" t="str">
            <v>FECHA:</v>
          </cell>
          <cell r="L900" t="str">
            <v>II/2009</v>
          </cell>
        </row>
        <row r="902">
          <cell r="H902" t="str">
            <v>I. EQUIPO</v>
          </cell>
        </row>
        <row r="903">
          <cell r="H903" t="str">
            <v>Descripción</v>
          </cell>
          <cell r="K903" t="str">
            <v>Tipo</v>
          </cell>
          <cell r="L903" t="str">
            <v>Tarifa/Hora</v>
          </cell>
          <cell r="M903" t="str">
            <v>Rendimiento</v>
          </cell>
          <cell r="N903" t="str">
            <v>Valor Unit.</v>
          </cell>
          <cell r="O903" t="str">
            <v>Valor Parcial</v>
          </cell>
        </row>
        <row r="904">
          <cell r="H904" t="str">
            <v>HERRAMIENTA MENOR</v>
          </cell>
          <cell r="N904">
            <v>514</v>
          </cell>
        </row>
        <row r="910">
          <cell r="N910" t="str">
            <v>Sub-Total</v>
          </cell>
          <cell r="O910">
            <v>514</v>
          </cell>
        </row>
        <row r="911">
          <cell r="H911" t="str">
            <v>II. MATERIALES EN OBRA</v>
          </cell>
        </row>
        <row r="912">
          <cell r="H912" t="str">
            <v>Descripción</v>
          </cell>
          <cell r="K912" t="str">
            <v>Unidad</v>
          </cell>
          <cell r="L912" t="str">
            <v>Precio Unit.</v>
          </cell>
          <cell r="M912" t="str">
            <v>Cantidad</v>
          </cell>
          <cell r="N912" t="str">
            <v>Valor Unit.</v>
          </cell>
          <cell r="O912" t="str">
            <v>Valor Parcial</v>
          </cell>
        </row>
        <row r="913">
          <cell r="G913">
            <v>59</v>
          </cell>
          <cell r="H913" t="str">
            <v>TUBERIA PVC PRESION DE 1-1/2"</v>
          </cell>
          <cell r="K913" t="str">
            <v>ML</v>
          </cell>
          <cell r="L913">
            <v>9290</v>
          </cell>
          <cell r="M913">
            <v>1</v>
          </cell>
          <cell r="N913">
            <v>9290</v>
          </cell>
        </row>
        <row r="914">
          <cell r="H914" t="str">
            <v>LIMPIADOR, SOLDADURA, UNIONES</v>
          </cell>
          <cell r="K914" t="str">
            <v>GB</v>
          </cell>
          <cell r="L914">
            <v>1000</v>
          </cell>
          <cell r="M914">
            <v>1</v>
          </cell>
          <cell r="N914">
            <v>1000</v>
          </cell>
        </row>
        <row r="919">
          <cell r="H919" t="str">
            <v>DESPERDICIO</v>
          </cell>
          <cell r="K919" t="str">
            <v>%</v>
          </cell>
          <cell r="L919">
            <v>10290</v>
          </cell>
          <cell r="M919">
            <v>0.05</v>
          </cell>
          <cell r="N919">
            <v>514.5</v>
          </cell>
        </row>
        <row r="920">
          <cell r="N920" t="str">
            <v>Sub-Total</v>
          </cell>
          <cell r="O920">
            <v>10804.5</v>
          </cell>
        </row>
        <row r="921">
          <cell r="H921" t="str">
            <v>III. TRANSPORTES</v>
          </cell>
        </row>
        <row r="922">
          <cell r="H922" t="str">
            <v>Material</v>
          </cell>
          <cell r="J922" t="str">
            <v>Vol., peso o cant.</v>
          </cell>
          <cell r="K922" t="str">
            <v>Distancia</v>
          </cell>
          <cell r="L922" t="str">
            <v>m3-km</v>
          </cell>
          <cell r="M922" t="str">
            <v>Tarifa</v>
          </cell>
          <cell r="N922" t="str">
            <v>Valor Unit.</v>
          </cell>
          <cell r="O922" t="str">
            <v>Valor Parcial</v>
          </cell>
        </row>
        <row r="927">
          <cell r="N927" t="str">
            <v>Sub-Total</v>
          </cell>
          <cell r="O927">
            <v>0</v>
          </cell>
        </row>
        <row r="928">
          <cell r="H928" t="str">
            <v>IV. MANO DE OBRA</v>
          </cell>
        </row>
        <row r="929">
          <cell r="H929" t="str">
            <v>Trabajador</v>
          </cell>
          <cell r="J929" t="str">
            <v>Jornal</v>
          </cell>
          <cell r="K929" t="str">
            <v>Prestaciones</v>
          </cell>
          <cell r="L929" t="str">
            <v>Jornal Total</v>
          </cell>
          <cell r="M929" t="str">
            <v>Rendimiento</v>
          </cell>
          <cell r="N929" t="str">
            <v>Valor Unit.</v>
          </cell>
          <cell r="O929" t="str">
            <v>Valor Parcial</v>
          </cell>
        </row>
        <row r="930">
          <cell r="G930">
            <v>1</v>
          </cell>
          <cell r="H930" t="str">
            <v>AYUDANTE</v>
          </cell>
          <cell r="J930">
            <v>18550</v>
          </cell>
          <cell r="K930">
            <v>12057.5</v>
          </cell>
          <cell r="L930">
            <v>30607.5</v>
          </cell>
          <cell r="M930">
            <v>24</v>
          </cell>
          <cell r="N930">
            <v>1275.3125</v>
          </cell>
        </row>
        <row r="931">
          <cell r="G931">
            <v>2</v>
          </cell>
          <cell r="H931" t="str">
            <v>OFICIAL</v>
          </cell>
          <cell r="J931">
            <v>35000</v>
          </cell>
          <cell r="K931">
            <v>22750</v>
          </cell>
          <cell r="L931">
            <v>57750</v>
          </cell>
          <cell r="M931">
            <v>24</v>
          </cell>
          <cell r="N931">
            <v>2406.25</v>
          </cell>
        </row>
        <row r="937">
          <cell r="N937" t="str">
            <v>Sub-Total</v>
          </cell>
          <cell r="O937">
            <v>3681.5625</v>
          </cell>
        </row>
        <row r="939">
          <cell r="E939">
            <v>20</v>
          </cell>
          <cell r="L939" t="str">
            <v>Total Costo Directo</v>
          </cell>
          <cell r="O939">
            <v>15000</v>
          </cell>
        </row>
        <row r="942">
          <cell r="H942" t="str">
            <v>ANÁLISIS DE PRECIOS UNITARIOS</v>
          </cell>
        </row>
        <row r="944">
          <cell r="H944" t="str">
            <v>PROPONENTE:</v>
          </cell>
          <cell r="I944" t="str">
            <v>ABRAHAM MARIA CUELLO</v>
          </cell>
          <cell r="K944" t="str">
            <v>PROYECTO U OBRA:</v>
          </cell>
          <cell r="L944" t="str">
            <v>EJECUCIÓN DE LAS OBRAS CIVILES NECESARIAS PARA LA CONSTRUCCIÓN DE LOS DESPACHOS JUDICIALES DE PLATO - MAGDALENA</v>
          </cell>
        </row>
        <row r="945">
          <cell r="F945">
            <v>21</v>
          </cell>
          <cell r="H945" t="str">
            <v>DESCRIPCION DEL ÍTEM:</v>
          </cell>
          <cell r="I945" t="str">
            <v>DOMICILIARIA DE ACUEDUCTO EN 1-1/2" (INCLUYE CONTADOR)</v>
          </cell>
        </row>
        <row r="946">
          <cell r="F946">
            <v>21</v>
          </cell>
          <cell r="K946" t="str">
            <v>UNIDAD:</v>
          </cell>
          <cell r="L946" t="str">
            <v>UN</v>
          </cell>
        </row>
        <row r="947">
          <cell r="F947">
            <v>21</v>
          </cell>
          <cell r="H947" t="str">
            <v>ITEM:</v>
          </cell>
          <cell r="I947">
            <v>4.1799999999999979</v>
          </cell>
          <cell r="K947" t="str">
            <v>FECHA:</v>
          </cell>
          <cell r="L947" t="str">
            <v>II/2009</v>
          </cell>
        </row>
        <row r="949">
          <cell r="H949" t="str">
            <v>I. EQUIPO</v>
          </cell>
        </row>
        <row r="950">
          <cell r="H950" t="str">
            <v>Descripción</v>
          </cell>
          <cell r="K950" t="str">
            <v>Tipo</v>
          </cell>
          <cell r="L950" t="str">
            <v>Tarifa/Hora</v>
          </cell>
          <cell r="M950" t="str">
            <v>Rendimiento</v>
          </cell>
          <cell r="N950" t="str">
            <v>Valor Unit.</v>
          </cell>
          <cell r="O950" t="str">
            <v>Valor Parcial</v>
          </cell>
        </row>
        <row r="951">
          <cell r="H951" t="str">
            <v>HERRAMIENTA MENOR</v>
          </cell>
          <cell r="N951">
            <v>76595</v>
          </cell>
        </row>
        <row r="952">
          <cell r="H952" t="str">
            <v>ROTURA DE VIA</v>
          </cell>
          <cell r="N952">
            <v>150000</v>
          </cell>
        </row>
        <row r="957">
          <cell r="N957" t="str">
            <v>Sub-Total</v>
          </cell>
          <cell r="O957">
            <v>226595</v>
          </cell>
        </row>
        <row r="958">
          <cell r="H958" t="str">
            <v>II. MATERIALES EN OBRA</v>
          </cell>
        </row>
        <row r="959">
          <cell r="H959" t="str">
            <v>Descripción</v>
          </cell>
          <cell r="K959" t="str">
            <v>Unidad</v>
          </cell>
          <cell r="L959" t="str">
            <v>Precio Unit.</v>
          </cell>
          <cell r="M959" t="str">
            <v>Cantidad</v>
          </cell>
          <cell r="N959" t="str">
            <v>Valor Unit.</v>
          </cell>
          <cell r="O959" t="str">
            <v>Valor Parcial</v>
          </cell>
        </row>
        <row r="960">
          <cell r="G960">
            <v>59</v>
          </cell>
          <cell r="H960" t="str">
            <v>TUBERIA PVC PRESION DE 1-1/2"</v>
          </cell>
          <cell r="K960" t="str">
            <v>ML</v>
          </cell>
          <cell r="L960">
            <v>9290</v>
          </cell>
          <cell r="M960">
            <v>15</v>
          </cell>
          <cell r="N960">
            <v>139350</v>
          </cell>
        </row>
        <row r="961">
          <cell r="H961" t="str">
            <v>UNIONES, LIMPIADOR, SOLDADURA, OTROS</v>
          </cell>
          <cell r="K961" t="str">
            <v>GB</v>
          </cell>
          <cell r="L961">
            <v>100000</v>
          </cell>
          <cell r="M961">
            <v>1</v>
          </cell>
          <cell r="N961">
            <v>100000</v>
          </cell>
        </row>
        <row r="962">
          <cell r="H962" t="str">
            <v>EXCAVACION</v>
          </cell>
          <cell r="K962" t="str">
            <v>M3</v>
          </cell>
          <cell r="L962">
            <v>26500</v>
          </cell>
          <cell r="M962">
            <v>13.499999999999998</v>
          </cell>
          <cell r="N962">
            <v>357749.99999999994</v>
          </cell>
        </row>
        <row r="963">
          <cell r="H963" t="str">
            <v>RELLENO CON MATERIAL SELECIONADO</v>
          </cell>
          <cell r="K963" t="str">
            <v>M3</v>
          </cell>
          <cell r="L963">
            <v>45000</v>
          </cell>
          <cell r="M963">
            <v>13.499999999999998</v>
          </cell>
          <cell r="N963">
            <v>607499.99999999988</v>
          </cell>
        </row>
        <row r="964">
          <cell r="H964" t="str">
            <v>CONTADOR</v>
          </cell>
          <cell r="K964" t="str">
            <v>UN</v>
          </cell>
          <cell r="L964">
            <v>1</v>
          </cell>
          <cell r="M964">
            <v>500000</v>
          </cell>
          <cell r="N964">
            <v>500000</v>
          </cell>
        </row>
        <row r="965">
          <cell r="H965" t="str">
            <v>CALA CONTADOR, REGISTROS, OTROS</v>
          </cell>
          <cell r="K965" t="str">
            <v>GB</v>
          </cell>
          <cell r="L965">
            <v>350000</v>
          </cell>
          <cell r="M965">
            <v>1</v>
          </cell>
          <cell r="N965">
            <v>350000</v>
          </cell>
        </row>
        <row r="966">
          <cell r="H966" t="str">
            <v>DESPERDICIO</v>
          </cell>
          <cell r="K966" t="str">
            <v>%</v>
          </cell>
          <cell r="L966">
            <v>2054600</v>
          </cell>
          <cell r="M966">
            <v>0.05</v>
          </cell>
          <cell r="N966">
            <v>102730</v>
          </cell>
        </row>
        <row r="967">
          <cell r="N967" t="str">
            <v>Sub-Total</v>
          </cell>
          <cell r="O967">
            <v>2157330</v>
          </cell>
        </row>
        <row r="968">
          <cell r="H968" t="str">
            <v>III. TRANSPORTES</v>
          </cell>
        </row>
        <row r="969">
          <cell r="H969" t="str">
            <v>Material</v>
          </cell>
          <cell r="J969" t="str">
            <v>Vol., peso o cant.</v>
          </cell>
          <cell r="K969" t="str">
            <v>Distancia</v>
          </cell>
          <cell r="L969" t="str">
            <v>m3-km</v>
          </cell>
          <cell r="M969" t="str">
            <v>Tarifa</v>
          </cell>
          <cell r="N969" t="str">
            <v>Valor Unit.</v>
          </cell>
          <cell r="O969" t="str">
            <v>Valor Parcial</v>
          </cell>
        </row>
        <row r="974">
          <cell r="N974" t="str">
            <v>Sub-Total</v>
          </cell>
          <cell r="O974">
            <v>0</v>
          </cell>
        </row>
        <row r="975">
          <cell r="H975" t="str">
            <v>IV. MANO DE OBRA</v>
          </cell>
        </row>
        <row r="976">
          <cell r="H976" t="str">
            <v>Trabajador</v>
          </cell>
          <cell r="J976" t="str">
            <v>Jornal</v>
          </cell>
          <cell r="K976" t="str">
            <v>Prestaciones</v>
          </cell>
          <cell r="L976" t="str">
            <v>Jornal Total</v>
          </cell>
          <cell r="M976" t="str">
            <v>Rendimiento</v>
          </cell>
          <cell r="N976" t="str">
            <v>Valor Unit.</v>
          </cell>
          <cell r="O976" t="str">
            <v>Valor Parcial</v>
          </cell>
        </row>
        <row r="977">
          <cell r="G977">
            <v>1</v>
          </cell>
          <cell r="H977" t="str">
            <v>AYUDANTE</v>
          </cell>
          <cell r="J977">
            <v>18550</v>
          </cell>
          <cell r="K977">
            <v>12057.5</v>
          </cell>
          <cell r="L977">
            <v>30607.5</v>
          </cell>
          <cell r="M977">
            <v>0.1</v>
          </cell>
          <cell r="N977">
            <v>306075</v>
          </cell>
        </row>
        <row r="978">
          <cell r="G978">
            <v>2</v>
          </cell>
          <cell r="H978" t="str">
            <v>OFICIAL</v>
          </cell>
          <cell r="J978">
            <v>35000</v>
          </cell>
          <cell r="K978">
            <v>22750</v>
          </cell>
          <cell r="L978">
            <v>57750</v>
          </cell>
          <cell r="M978">
            <v>0.1</v>
          </cell>
          <cell r="N978">
            <v>577500</v>
          </cell>
        </row>
        <row r="984">
          <cell r="N984" t="str">
            <v>Sub-Total</v>
          </cell>
          <cell r="O984">
            <v>883575</v>
          </cell>
        </row>
        <row r="986">
          <cell r="E986">
            <v>21</v>
          </cell>
          <cell r="L986" t="str">
            <v>Total Costo Directo</v>
          </cell>
          <cell r="O986">
            <v>3267500</v>
          </cell>
        </row>
        <row r="989">
          <cell r="H989" t="str">
            <v>ANÁLISIS DE PRECIOS UNITARIOS</v>
          </cell>
        </row>
        <row r="991">
          <cell r="H991" t="str">
            <v>PROPONENTE:</v>
          </cell>
          <cell r="I991" t="str">
            <v>ABRAHAM MARIA CUELLO</v>
          </cell>
          <cell r="K991" t="str">
            <v>PROYECTO U OBRA:</v>
          </cell>
          <cell r="L991" t="str">
            <v>EJECUCIÓN DE LAS OBRAS CIVILES NECESARIAS PARA LA CONSTRUCCIÓN DE LOS DESPACHOS JUDICIALES DE PLATO - MAGDALENA</v>
          </cell>
        </row>
        <row r="992">
          <cell r="F992">
            <v>22</v>
          </cell>
          <cell r="H992" t="str">
            <v>DESCRIPCION DEL ÍTEM:</v>
          </cell>
          <cell r="I992" t="str">
            <v>TANQUE DE 2.0 M3</v>
          </cell>
        </row>
        <row r="993">
          <cell r="F993">
            <v>22</v>
          </cell>
          <cell r="K993" t="str">
            <v>UNIDAD:</v>
          </cell>
          <cell r="L993" t="str">
            <v>UN</v>
          </cell>
        </row>
        <row r="994">
          <cell r="F994">
            <v>22</v>
          </cell>
          <cell r="H994" t="str">
            <v>ITEM:</v>
          </cell>
          <cell r="I994">
            <v>4.1899999999999977</v>
          </cell>
          <cell r="K994" t="str">
            <v>FECHA:</v>
          </cell>
          <cell r="L994" t="str">
            <v>II/2009</v>
          </cell>
        </row>
        <row r="996">
          <cell r="H996" t="str">
            <v>I. EQUIPO</v>
          </cell>
        </row>
        <row r="997">
          <cell r="H997" t="str">
            <v>Descripción</v>
          </cell>
          <cell r="K997" t="str">
            <v>Tipo</v>
          </cell>
          <cell r="L997" t="str">
            <v>Tarifa/Hora</v>
          </cell>
          <cell r="M997" t="str">
            <v>Rendimiento</v>
          </cell>
          <cell r="N997" t="str">
            <v>Valor Unit.</v>
          </cell>
          <cell r="O997" t="str">
            <v>Valor Parcial</v>
          </cell>
        </row>
        <row r="998">
          <cell r="H998" t="str">
            <v>HERRAMIENTA MENOR</v>
          </cell>
          <cell r="N998">
            <v>88383</v>
          </cell>
        </row>
        <row r="1004">
          <cell r="N1004" t="str">
            <v>Sub-Total</v>
          </cell>
          <cell r="O1004">
            <v>88383</v>
          </cell>
        </row>
        <row r="1005">
          <cell r="H1005" t="str">
            <v>II. MATERIALES EN OBRA</v>
          </cell>
        </row>
        <row r="1006">
          <cell r="H1006" t="str">
            <v>Descripción</v>
          </cell>
          <cell r="K1006" t="str">
            <v>Unidad</v>
          </cell>
          <cell r="L1006" t="str">
            <v>Precio Unit.</v>
          </cell>
          <cell r="M1006" t="str">
            <v>Cantidad</v>
          </cell>
          <cell r="N1006" t="str">
            <v>Valor Unit.</v>
          </cell>
          <cell r="O1006" t="str">
            <v>Valor Parcial</v>
          </cell>
        </row>
        <row r="1007">
          <cell r="G1007">
            <v>53</v>
          </cell>
          <cell r="H1007" t="str">
            <v>TANQUE DE 2.0 M3</v>
          </cell>
          <cell r="K1007" t="str">
            <v>UN</v>
          </cell>
          <cell r="L1007">
            <v>615290</v>
          </cell>
          <cell r="M1007">
            <v>1</v>
          </cell>
          <cell r="N1007">
            <v>615290</v>
          </cell>
        </row>
        <row r="1008">
          <cell r="H1008" t="str">
            <v>VALVULAS, CHEQUES Y ACCESORIOS</v>
          </cell>
          <cell r="K1008" t="str">
            <v>GB</v>
          </cell>
          <cell r="L1008">
            <v>250000</v>
          </cell>
          <cell r="M1008">
            <v>1</v>
          </cell>
          <cell r="N1008">
            <v>250000</v>
          </cell>
        </row>
        <row r="1009">
          <cell r="H1009" t="str">
            <v>EXCAVACION</v>
          </cell>
          <cell r="K1009" t="str">
            <v>M3</v>
          </cell>
          <cell r="L1009">
            <v>26500</v>
          </cell>
          <cell r="M1009">
            <v>2</v>
          </cell>
          <cell r="N1009">
            <v>53000</v>
          </cell>
        </row>
        <row r="1013">
          <cell r="H1013" t="str">
            <v>DESPERDICIO</v>
          </cell>
          <cell r="K1013" t="str">
            <v>%</v>
          </cell>
          <cell r="L1013">
            <v>918290</v>
          </cell>
          <cell r="M1013">
            <v>0.05</v>
          </cell>
          <cell r="N1013">
            <v>45914.5</v>
          </cell>
        </row>
        <row r="1014">
          <cell r="N1014" t="str">
            <v>Sub-Total</v>
          </cell>
          <cell r="O1014">
            <v>964204.5</v>
          </cell>
        </row>
        <row r="1015">
          <cell r="H1015" t="str">
            <v>III. TRANSPORTES</v>
          </cell>
        </row>
        <row r="1016">
          <cell r="H1016" t="str">
            <v>Material</v>
          </cell>
          <cell r="J1016" t="str">
            <v>Vol., peso o cant.</v>
          </cell>
          <cell r="K1016" t="str">
            <v>Distancia</v>
          </cell>
          <cell r="L1016" t="str">
            <v>m3-km</v>
          </cell>
          <cell r="M1016" t="str">
            <v>Tarifa</v>
          </cell>
          <cell r="N1016" t="str">
            <v>Valor Unit.</v>
          </cell>
          <cell r="O1016" t="str">
            <v>Valor Parcial</v>
          </cell>
        </row>
        <row r="1017">
          <cell r="H1017" t="str">
            <v>TRANSPORTES VARIOS</v>
          </cell>
          <cell r="N1017">
            <v>250000</v>
          </cell>
        </row>
        <row r="1021">
          <cell r="N1021" t="str">
            <v>Sub-Total</v>
          </cell>
          <cell r="O1021">
            <v>250000</v>
          </cell>
        </row>
        <row r="1022">
          <cell r="H1022" t="str">
            <v>IV. MANO DE OBRA</v>
          </cell>
        </row>
        <row r="1023">
          <cell r="H1023" t="str">
            <v>Trabajador</v>
          </cell>
          <cell r="J1023" t="str">
            <v>Jornal</v>
          </cell>
          <cell r="K1023" t="str">
            <v>Prestaciones</v>
          </cell>
          <cell r="L1023" t="str">
            <v>Jornal Total</v>
          </cell>
          <cell r="M1023" t="str">
            <v>Rendimiento</v>
          </cell>
          <cell r="N1023" t="str">
            <v>Valor Unit.</v>
          </cell>
          <cell r="O1023" t="str">
            <v>Valor Parcial</v>
          </cell>
        </row>
        <row r="1024">
          <cell r="G1024">
            <v>1</v>
          </cell>
          <cell r="H1024" t="str">
            <v>AYUDANTE</v>
          </cell>
          <cell r="J1024">
            <v>18550</v>
          </cell>
          <cell r="K1024">
            <v>12057.5</v>
          </cell>
          <cell r="L1024">
            <v>30607.5</v>
          </cell>
          <cell r="M1024">
            <v>0.2</v>
          </cell>
          <cell r="N1024">
            <v>153037.5</v>
          </cell>
        </row>
        <row r="1025">
          <cell r="G1025">
            <v>2</v>
          </cell>
          <cell r="H1025" t="str">
            <v>OFICIAL</v>
          </cell>
          <cell r="J1025">
            <v>35000</v>
          </cell>
          <cell r="K1025">
            <v>22750</v>
          </cell>
          <cell r="L1025">
            <v>57750</v>
          </cell>
          <cell r="M1025">
            <v>0.4</v>
          </cell>
          <cell r="N1025">
            <v>144375</v>
          </cell>
        </row>
        <row r="1031">
          <cell r="N1031" t="str">
            <v>Sub-Total</v>
          </cell>
          <cell r="O1031">
            <v>297412.5</v>
          </cell>
        </row>
        <row r="1033">
          <cell r="E1033">
            <v>22</v>
          </cell>
          <cell r="L1033" t="str">
            <v>Total Costo Directo</v>
          </cell>
          <cell r="O1033">
            <v>1600000</v>
          </cell>
        </row>
        <row r="1036">
          <cell r="H1036" t="str">
            <v>ANÁLISIS DE PRECIOS UNITARIOS</v>
          </cell>
        </row>
        <row r="1038">
          <cell r="H1038" t="str">
            <v>PROPONENTE:</v>
          </cell>
          <cell r="I1038" t="str">
            <v>ABRAHAM MARIA CUELLO</v>
          </cell>
          <cell r="K1038" t="str">
            <v>PROYECTO U OBRA:</v>
          </cell>
          <cell r="L1038" t="str">
            <v>EJECUCIÓN DE LAS OBRAS CIVILES NECESARIAS PARA LA CONSTRUCCIÓN DE LOS DESPACHOS JUDICIALES DE PLATO - MAGDALENA</v>
          </cell>
        </row>
        <row r="1039">
          <cell r="F1039">
            <v>23</v>
          </cell>
          <cell r="H1039" t="str">
            <v>DESCRIPCION DEL ÍTEM:</v>
          </cell>
          <cell r="I1039" t="str">
            <v>PUNTOS HIDRAULICOS DE 1/2" Y 3/4"</v>
          </cell>
        </row>
        <row r="1040">
          <cell r="F1040">
            <v>23</v>
          </cell>
          <cell r="K1040" t="str">
            <v>UNIDAD:</v>
          </cell>
          <cell r="L1040" t="str">
            <v>UN</v>
          </cell>
        </row>
        <row r="1041">
          <cell r="F1041">
            <v>23</v>
          </cell>
          <cell r="H1041" t="str">
            <v>ITEM:</v>
          </cell>
          <cell r="I1041">
            <v>4.1999999999999975</v>
          </cell>
          <cell r="K1041" t="str">
            <v>FECHA:</v>
          </cell>
          <cell r="L1041" t="str">
            <v>II/2009</v>
          </cell>
        </row>
        <row r="1043">
          <cell r="H1043" t="str">
            <v>I. EQUIPO</v>
          </cell>
        </row>
        <row r="1044">
          <cell r="H1044" t="str">
            <v>Descripción</v>
          </cell>
          <cell r="K1044" t="str">
            <v>Tipo</v>
          </cell>
          <cell r="L1044" t="str">
            <v>Tarifa/Hora</v>
          </cell>
          <cell r="M1044" t="str">
            <v>Rendimiento</v>
          </cell>
          <cell r="N1044" t="str">
            <v>Valor Unit.</v>
          </cell>
          <cell r="O1044" t="str">
            <v>Valor Parcial</v>
          </cell>
        </row>
        <row r="1045">
          <cell r="H1045" t="str">
            <v>HERRAMIENTA MENOR</v>
          </cell>
          <cell r="N1045">
            <v>1375</v>
          </cell>
        </row>
        <row r="1051">
          <cell r="N1051" t="str">
            <v>Sub-Total</v>
          </cell>
          <cell r="O1051">
            <v>1375</v>
          </cell>
        </row>
        <row r="1052">
          <cell r="H1052" t="str">
            <v>II. MATERIALES EN OBRA</v>
          </cell>
        </row>
        <row r="1053">
          <cell r="H1053" t="str">
            <v>Descripción</v>
          </cell>
          <cell r="K1053" t="str">
            <v>Unidad</v>
          </cell>
          <cell r="L1053" t="str">
            <v>Precio Unit.</v>
          </cell>
          <cell r="M1053" t="str">
            <v>Cantidad</v>
          </cell>
          <cell r="N1053" t="str">
            <v>Valor Unit.</v>
          </cell>
          <cell r="O1053" t="str">
            <v>Valor Parcial</v>
          </cell>
        </row>
        <row r="1054">
          <cell r="G1054">
            <v>58</v>
          </cell>
          <cell r="H1054" t="str">
            <v>TUBERIA PVC PRESION DE 1/2"</v>
          </cell>
          <cell r="K1054" t="str">
            <v>ML</v>
          </cell>
          <cell r="L1054">
            <v>4360</v>
          </cell>
          <cell r="M1054">
            <v>2</v>
          </cell>
          <cell r="N1054">
            <v>8720</v>
          </cell>
        </row>
        <row r="1055">
          <cell r="G1055">
            <v>60</v>
          </cell>
          <cell r="H1055" t="str">
            <v>TUBERIA PVC PRESION DE 3/4"</v>
          </cell>
          <cell r="K1055" t="str">
            <v>ML</v>
          </cell>
          <cell r="L1055">
            <v>5300</v>
          </cell>
          <cell r="M1055">
            <v>2</v>
          </cell>
          <cell r="N1055">
            <v>10600</v>
          </cell>
        </row>
        <row r="1056">
          <cell r="H1056" t="str">
            <v>LIMPIADOS, SOLDADURA, ACCESORIOS</v>
          </cell>
          <cell r="K1056" t="str">
            <v>GB</v>
          </cell>
          <cell r="L1056">
            <v>5000</v>
          </cell>
          <cell r="M1056">
            <v>1</v>
          </cell>
          <cell r="N1056">
            <v>5000</v>
          </cell>
        </row>
        <row r="1060">
          <cell r="H1060" t="str">
            <v>DESPERDICIO</v>
          </cell>
          <cell r="K1060" t="str">
            <v>%</v>
          </cell>
          <cell r="L1060">
            <v>24320</v>
          </cell>
          <cell r="M1060">
            <v>0.05</v>
          </cell>
          <cell r="N1060">
            <v>1216</v>
          </cell>
        </row>
        <row r="1061">
          <cell r="N1061" t="str">
            <v>Sub-Total</v>
          </cell>
          <cell r="O1061">
            <v>25536</v>
          </cell>
        </row>
        <row r="1062">
          <cell r="H1062" t="str">
            <v>III. TRANSPORTES</v>
          </cell>
        </row>
        <row r="1063">
          <cell r="H1063" t="str">
            <v>Material</v>
          </cell>
          <cell r="J1063" t="str">
            <v>Vol., peso o cant.</v>
          </cell>
          <cell r="K1063" t="str">
            <v>Distancia</v>
          </cell>
          <cell r="L1063" t="str">
            <v>m3-km</v>
          </cell>
          <cell r="M1063" t="str">
            <v>Tarifa</v>
          </cell>
          <cell r="N1063" t="str">
            <v>Valor Unit.</v>
          </cell>
          <cell r="O1063" t="str">
            <v>Valor Parcial</v>
          </cell>
        </row>
        <row r="1064">
          <cell r="H1064" t="str">
            <v>TRANSPORTES VARIOS</v>
          </cell>
        </row>
        <row r="1068">
          <cell r="N1068" t="str">
            <v>Sub-Total</v>
          </cell>
          <cell r="O1068">
            <v>0</v>
          </cell>
        </row>
        <row r="1069">
          <cell r="H1069" t="str">
            <v>IV. MANO DE OBRA</v>
          </cell>
        </row>
        <row r="1070">
          <cell r="H1070" t="str">
            <v>Trabajador</v>
          </cell>
          <cell r="J1070" t="str">
            <v>Jornal</v>
          </cell>
          <cell r="K1070" t="str">
            <v>Prestaciones</v>
          </cell>
          <cell r="L1070" t="str">
            <v>Jornal Total</v>
          </cell>
          <cell r="M1070" t="str">
            <v>Rendimiento</v>
          </cell>
          <cell r="N1070" t="str">
            <v>Valor Unit.</v>
          </cell>
          <cell r="O1070" t="str">
            <v>Valor Parcial</v>
          </cell>
        </row>
        <row r="1071">
          <cell r="G1071">
            <v>1</v>
          </cell>
          <cell r="H1071" t="str">
            <v>AYUDANTE</v>
          </cell>
          <cell r="J1071">
            <v>18550</v>
          </cell>
          <cell r="K1071">
            <v>12057.5</v>
          </cell>
          <cell r="L1071">
            <v>30607.5</v>
          </cell>
          <cell r="M1071">
            <v>4</v>
          </cell>
          <cell r="N1071">
            <v>7651.875</v>
          </cell>
        </row>
        <row r="1072">
          <cell r="G1072">
            <v>2</v>
          </cell>
          <cell r="H1072" t="str">
            <v>OFICIAL</v>
          </cell>
          <cell r="J1072">
            <v>35000</v>
          </cell>
          <cell r="K1072">
            <v>22750</v>
          </cell>
          <cell r="L1072">
            <v>57750</v>
          </cell>
          <cell r="M1072">
            <v>4</v>
          </cell>
          <cell r="N1072">
            <v>14437.5</v>
          </cell>
        </row>
        <row r="1078">
          <cell r="N1078" t="str">
            <v>Sub-Total</v>
          </cell>
          <cell r="O1078">
            <v>22089.375</v>
          </cell>
        </row>
        <row r="1080">
          <cell r="E1080">
            <v>23</v>
          </cell>
          <cell r="L1080" t="str">
            <v>Total Costo Directo</v>
          </cell>
          <cell r="O1080">
            <v>49000</v>
          </cell>
        </row>
        <row r="1083">
          <cell r="H1083" t="str">
            <v>ANÁLISIS DE PRECIOS UNITARIOS</v>
          </cell>
        </row>
        <row r="1085">
          <cell r="H1085" t="str">
            <v>PROPONENTE:</v>
          </cell>
          <cell r="I1085" t="str">
            <v>ABRAHAM MARIA CUELLO</v>
          </cell>
          <cell r="K1085" t="str">
            <v>PROYECTO U OBRA:</v>
          </cell>
          <cell r="L1085" t="str">
            <v>EJECUCIÓN DE LAS OBRAS CIVILES NECESARIAS PARA LA CONSTRUCCIÓN DE LOS DESPACHOS JUDICIALES DE PLATO - MAGDALENA</v>
          </cell>
        </row>
        <row r="1086">
          <cell r="F1086">
            <v>24</v>
          </cell>
          <cell r="H1086" t="str">
            <v>DESCRIPCION DEL ÍTEM:</v>
          </cell>
          <cell r="I1086" t="str">
            <v>SISTEMA DE BOMBEO</v>
          </cell>
        </row>
        <row r="1087">
          <cell r="F1087">
            <v>24</v>
          </cell>
          <cell r="K1087" t="str">
            <v>UNIDAD:</v>
          </cell>
          <cell r="L1087" t="str">
            <v>UN</v>
          </cell>
        </row>
        <row r="1088">
          <cell r="F1088">
            <v>24</v>
          </cell>
          <cell r="H1088" t="str">
            <v>ITEM:</v>
          </cell>
          <cell r="I1088">
            <v>4.2099999999999973</v>
          </cell>
          <cell r="K1088" t="str">
            <v>FECHA:</v>
          </cell>
          <cell r="L1088" t="str">
            <v>II/2009</v>
          </cell>
        </row>
        <row r="1090">
          <cell r="H1090" t="str">
            <v>I. EQUIPO</v>
          </cell>
        </row>
        <row r="1091">
          <cell r="H1091" t="str">
            <v>Descripción</v>
          </cell>
          <cell r="K1091" t="str">
            <v>Tipo</v>
          </cell>
          <cell r="L1091" t="str">
            <v>Tarifa/Hora</v>
          </cell>
          <cell r="M1091" t="str">
            <v>Rendimiento</v>
          </cell>
          <cell r="N1091" t="str">
            <v>Valor Unit.</v>
          </cell>
          <cell r="O1091" t="str">
            <v>Valor Parcial</v>
          </cell>
        </row>
        <row r="1092">
          <cell r="H1092" t="str">
            <v>HERRAMIENTA MENOR</v>
          </cell>
          <cell r="L1092" t="e">
            <v>#N/A</v>
          </cell>
          <cell r="M1092">
            <v>20</v>
          </cell>
          <cell r="N1092" t="e">
            <v>#N/A</v>
          </cell>
        </row>
        <row r="1093">
          <cell r="H1093" t="e">
            <v>#N/A</v>
          </cell>
          <cell r="L1093" t="e">
            <v>#N/A</v>
          </cell>
          <cell r="N1093" t="e">
            <v>#N/A</v>
          </cell>
        </row>
        <row r="1094">
          <cell r="H1094" t="e">
            <v>#N/A</v>
          </cell>
          <cell r="L1094" t="e">
            <v>#N/A</v>
          </cell>
          <cell r="N1094" t="e">
            <v>#N/A</v>
          </cell>
        </row>
        <row r="1095">
          <cell r="H1095" t="e">
            <v>#N/A</v>
          </cell>
          <cell r="L1095" t="e">
            <v>#N/A</v>
          </cell>
          <cell r="N1095" t="e">
            <v>#N/A</v>
          </cell>
        </row>
        <row r="1096">
          <cell r="H1096" t="e">
            <v>#N/A</v>
          </cell>
          <cell r="L1096" t="e">
            <v>#N/A</v>
          </cell>
          <cell r="N1096" t="e">
            <v>#N/A</v>
          </cell>
        </row>
        <row r="1097">
          <cell r="H1097" t="e">
            <v>#N/A</v>
          </cell>
          <cell r="L1097" t="e">
            <v>#N/A</v>
          </cell>
          <cell r="N1097" t="e">
            <v>#N/A</v>
          </cell>
        </row>
        <row r="1098">
          <cell r="N1098" t="str">
            <v>Sub-Total</v>
          </cell>
          <cell r="O1098" t="e">
            <v>#N/A</v>
          </cell>
        </row>
        <row r="1099">
          <cell r="H1099" t="str">
            <v>II. MATERIALES EN OBRA</v>
          </cell>
        </row>
        <row r="1100">
          <cell r="H1100" t="str">
            <v>Descripción</v>
          </cell>
          <cell r="K1100" t="str">
            <v>Unidad</v>
          </cell>
          <cell r="L1100" t="str">
            <v>Precio Unit.</v>
          </cell>
          <cell r="M1100" t="str">
            <v>Cantidad</v>
          </cell>
          <cell r="N1100" t="str">
            <v>Valor Unit.</v>
          </cell>
          <cell r="O1100" t="str">
            <v>Valor Parcial</v>
          </cell>
        </row>
        <row r="1101">
          <cell r="H1101" t="e">
            <v>#N/A</v>
          </cell>
          <cell r="K1101" t="e">
            <v>#N/A</v>
          </cell>
          <cell r="L1101" t="e">
            <v>#N/A</v>
          </cell>
          <cell r="N1101" t="e">
            <v>#N/A</v>
          </cell>
        </row>
        <row r="1102">
          <cell r="H1102" t="e">
            <v>#N/A</v>
          </cell>
          <cell r="K1102" t="e">
            <v>#N/A</v>
          </cell>
          <cell r="L1102" t="e">
            <v>#N/A</v>
          </cell>
          <cell r="N1102" t="e">
            <v>#N/A</v>
          </cell>
        </row>
        <row r="1103">
          <cell r="H1103" t="e">
            <v>#N/A</v>
          </cell>
          <cell r="K1103" t="e">
            <v>#N/A</v>
          </cell>
          <cell r="L1103" t="e">
            <v>#N/A</v>
          </cell>
          <cell r="N1103" t="e">
            <v>#N/A</v>
          </cell>
        </row>
        <row r="1104">
          <cell r="H1104" t="e">
            <v>#N/A</v>
          </cell>
          <cell r="K1104" t="e">
            <v>#N/A</v>
          </cell>
          <cell r="L1104" t="e">
            <v>#N/A</v>
          </cell>
          <cell r="N1104" t="e">
            <v>#N/A</v>
          </cell>
        </row>
        <row r="1105">
          <cell r="H1105" t="e">
            <v>#N/A</v>
          </cell>
          <cell r="K1105" t="e">
            <v>#N/A</v>
          </cell>
          <cell r="L1105" t="e">
            <v>#N/A</v>
          </cell>
          <cell r="N1105" t="e">
            <v>#N/A</v>
          </cell>
        </row>
        <row r="1106">
          <cell r="H1106" t="e">
            <v>#N/A</v>
          </cell>
          <cell r="K1106" t="e">
            <v>#N/A</v>
          </cell>
          <cell r="L1106" t="e">
            <v>#N/A</v>
          </cell>
          <cell r="N1106" t="e">
            <v>#N/A</v>
          </cell>
        </row>
        <row r="1107">
          <cell r="H1107" t="str">
            <v>DESPERDICIO</v>
          </cell>
          <cell r="K1107" t="str">
            <v>%</v>
          </cell>
          <cell r="L1107" t="e">
            <v>#N/A</v>
          </cell>
          <cell r="M1107">
            <v>0.05</v>
          </cell>
          <cell r="N1107" t="e">
            <v>#N/A</v>
          </cell>
        </row>
        <row r="1108">
          <cell r="N1108" t="str">
            <v>Sub-Total</v>
          </cell>
          <cell r="O1108" t="e">
            <v>#N/A</v>
          </cell>
        </row>
        <row r="1109">
          <cell r="H1109" t="str">
            <v>III. TRANSPORTES</v>
          </cell>
        </row>
        <row r="1110">
          <cell r="H1110" t="str">
            <v>Material</v>
          </cell>
          <cell r="J1110" t="str">
            <v>Vol., peso o cant.</v>
          </cell>
          <cell r="K1110" t="str">
            <v>Distancia</v>
          </cell>
          <cell r="L1110" t="str">
            <v>m3-km</v>
          </cell>
          <cell r="M1110" t="str">
            <v>Tarifa</v>
          </cell>
          <cell r="N1110" t="str">
            <v>Valor Unit.</v>
          </cell>
          <cell r="O1110" t="str">
            <v>Valor Parcial</v>
          </cell>
        </row>
        <row r="1111">
          <cell r="H1111" t="str">
            <v>TRANSPORTES VARIOS</v>
          </cell>
        </row>
        <row r="1115">
          <cell r="N1115" t="str">
            <v>Sub-Total</v>
          </cell>
          <cell r="O1115">
            <v>0</v>
          </cell>
        </row>
        <row r="1116">
          <cell r="H1116" t="str">
            <v>IV. MANO DE OBRA</v>
          </cell>
        </row>
        <row r="1117">
          <cell r="H1117" t="str">
            <v>Trabajador</v>
          </cell>
          <cell r="J1117" t="str">
            <v>Jornal</v>
          </cell>
          <cell r="K1117" t="str">
            <v>Prestaciones</v>
          </cell>
          <cell r="L1117" t="str">
            <v>Jornal Total</v>
          </cell>
          <cell r="M1117" t="str">
            <v>Rendimiento</v>
          </cell>
          <cell r="N1117" t="str">
            <v>Valor Unit.</v>
          </cell>
          <cell r="O1117" t="str">
            <v>Valor Parcial</v>
          </cell>
        </row>
        <row r="1118">
          <cell r="H1118" t="e">
            <v>#N/A</v>
          </cell>
          <cell r="J1118" t="e">
            <v>#N/A</v>
          </cell>
          <cell r="K1118" t="e">
            <v>#N/A</v>
          </cell>
          <cell r="L1118" t="e">
            <v>#N/A</v>
          </cell>
          <cell r="N1118" t="e">
            <v>#N/A</v>
          </cell>
        </row>
        <row r="1119">
          <cell r="H1119" t="e">
            <v>#N/A</v>
          </cell>
          <cell r="J1119" t="e">
            <v>#N/A</v>
          </cell>
          <cell r="K1119" t="e">
            <v>#N/A</v>
          </cell>
          <cell r="L1119" t="e">
            <v>#N/A</v>
          </cell>
          <cell r="N1119" t="e">
            <v>#N/A</v>
          </cell>
        </row>
        <row r="1120">
          <cell r="H1120" t="e">
            <v>#N/A</v>
          </cell>
          <cell r="J1120" t="e">
            <v>#N/A</v>
          </cell>
          <cell r="K1120" t="e">
            <v>#N/A</v>
          </cell>
          <cell r="L1120" t="e">
            <v>#N/A</v>
          </cell>
          <cell r="N1120" t="e">
            <v>#N/A</v>
          </cell>
        </row>
        <row r="1121">
          <cell r="H1121" t="e">
            <v>#N/A</v>
          </cell>
          <cell r="J1121" t="e">
            <v>#N/A</v>
          </cell>
          <cell r="K1121" t="e">
            <v>#N/A</v>
          </cell>
          <cell r="L1121" t="e">
            <v>#N/A</v>
          </cell>
          <cell r="N1121" t="e">
            <v>#N/A</v>
          </cell>
        </row>
        <row r="1122">
          <cell r="H1122" t="e">
            <v>#N/A</v>
          </cell>
          <cell r="J1122" t="e">
            <v>#N/A</v>
          </cell>
          <cell r="K1122" t="e">
            <v>#N/A</v>
          </cell>
          <cell r="L1122" t="e">
            <v>#N/A</v>
          </cell>
          <cell r="N1122" t="e">
            <v>#N/A</v>
          </cell>
        </row>
        <row r="1123">
          <cell r="H1123" t="e">
            <v>#N/A</v>
          </cell>
          <cell r="J1123" t="e">
            <v>#N/A</v>
          </cell>
          <cell r="K1123" t="e">
            <v>#N/A</v>
          </cell>
          <cell r="L1123" t="e">
            <v>#N/A</v>
          </cell>
          <cell r="N1123" t="e">
            <v>#N/A</v>
          </cell>
        </row>
        <row r="1124">
          <cell r="H1124" t="e">
            <v>#N/A</v>
          </cell>
          <cell r="J1124" t="e">
            <v>#N/A</v>
          </cell>
          <cell r="K1124" t="e">
            <v>#N/A</v>
          </cell>
          <cell r="L1124" t="e">
            <v>#N/A</v>
          </cell>
          <cell r="N1124" t="e">
            <v>#N/A</v>
          </cell>
        </row>
        <row r="1125">
          <cell r="N1125" t="str">
            <v>Sub-Total</v>
          </cell>
          <cell r="O1125" t="e">
            <v>#N/A</v>
          </cell>
        </row>
        <row r="1127">
          <cell r="E1127">
            <v>24</v>
          </cell>
          <cell r="L1127" t="str">
            <v>Total Costo Directo</v>
          </cell>
          <cell r="O1127" t="e">
            <v>#N/A</v>
          </cell>
        </row>
        <row r="1130">
          <cell r="H1130" t="str">
            <v>ANÁLISIS DE PRECIOS UNITARIOS</v>
          </cell>
        </row>
        <row r="1132">
          <cell r="H1132" t="str">
            <v>PROPONENTE:</v>
          </cell>
          <cell r="I1132" t="str">
            <v>ABRAHAM MARIA CUELLO</v>
          </cell>
          <cell r="K1132" t="str">
            <v>PROYECTO U OBRA:</v>
          </cell>
          <cell r="L1132" t="str">
            <v>EJECUCIÓN DE LAS OBRAS CIVILES NECESARIAS PARA LA CONSTRUCCIÓN DE LOS DESPACHOS JUDICIALES DE PLATO - MAGDALENA</v>
          </cell>
        </row>
        <row r="1133">
          <cell r="F1133">
            <v>25</v>
          </cell>
          <cell r="H1133" t="str">
            <v>DESCRIPCION DEL ÍTEM:</v>
          </cell>
          <cell r="I1133" t="str">
            <v>DESAGUE TANQUE (INCLUYE REBOSE Y VALVULA DE CORTE</v>
          </cell>
        </row>
        <row r="1134">
          <cell r="F1134">
            <v>25</v>
          </cell>
          <cell r="K1134" t="str">
            <v>UNIDAD:</v>
          </cell>
          <cell r="L1134" t="str">
            <v>UN</v>
          </cell>
        </row>
        <row r="1135">
          <cell r="F1135">
            <v>25</v>
          </cell>
          <cell r="H1135" t="str">
            <v>ITEM:</v>
          </cell>
          <cell r="I1135">
            <v>4.2199999999999971</v>
          </cell>
          <cell r="K1135" t="str">
            <v>FECHA:</v>
          </cell>
          <cell r="L1135" t="str">
            <v>II/2009</v>
          </cell>
        </row>
        <row r="1137">
          <cell r="H1137" t="str">
            <v>I. EQUIPO</v>
          </cell>
        </row>
        <row r="1138">
          <cell r="H1138" t="str">
            <v>Descripción</v>
          </cell>
          <cell r="K1138" t="str">
            <v>Tipo</v>
          </cell>
          <cell r="L1138" t="str">
            <v>Tarifa/Hora</v>
          </cell>
          <cell r="M1138" t="str">
            <v>Rendimiento</v>
          </cell>
          <cell r="N1138" t="str">
            <v>Valor Unit.</v>
          </cell>
          <cell r="O1138" t="str">
            <v>Valor Parcial</v>
          </cell>
        </row>
        <row r="1139">
          <cell r="H1139" t="str">
            <v>HERRAMIENTA MENOR</v>
          </cell>
          <cell r="L1139" t="e">
            <v>#N/A</v>
          </cell>
          <cell r="M1139">
            <v>20</v>
          </cell>
          <cell r="N1139" t="e">
            <v>#N/A</v>
          </cell>
        </row>
        <row r="1140">
          <cell r="H1140" t="e">
            <v>#N/A</v>
          </cell>
          <cell r="L1140" t="e">
            <v>#N/A</v>
          </cell>
          <cell r="N1140" t="e">
            <v>#N/A</v>
          </cell>
        </row>
        <row r="1141">
          <cell r="H1141" t="e">
            <v>#N/A</v>
          </cell>
          <cell r="L1141" t="e">
            <v>#N/A</v>
          </cell>
          <cell r="N1141" t="e">
            <v>#N/A</v>
          </cell>
        </row>
        <row r="1142">
          <cell r="H1142" t="e">
            <v>#N/A</v>
          </cell>
          <cell r="L1142" t="e">
            <v>#N/A</v>
          </cell>
          <cell r="N1142" t="e">
            <v>#N/A</v>
          </cell>
        </row>
        <row r="1143">
          <cell r="H1143" t="e">
            <v>#N/A</v>
          </cell>
          <cell r="L1143" t="e">
            <v>#N/A</v>
          </cell>
          <cell r="N1143" t="e">
            <v>#N/A</v>
          </cell>
        </row>
        <row r="1144">
          <cell r="H1144" t="e">
            <v>#N/A</v>
          </cell>
          <cell r="L1144" t="e">
            <v>#N/A</v>
          </cell>
          <cell r="N1144" t="e">
            <v>#N/A</v>
          </cell>
        </row>
        <row r="1145">
          <cell r="N1145" t="str">
            <v>Sub-Total</v>
          </cell>
          <cell r="O1145" t="e">
            <v>#N/A</v>
          </cell>
        </row>
        <row r="1146">
          <cell r="H1146" t="str">
            <v>II. MATERIALES EN OBRA</v>
          </cell>
        </row>
        <row r="1147">
          <cell r="H1147" t="str">
            <v>Descripción</v>
          </cell>
          <cell r="K1147" t="str">
            <v>Unidad</v>
          </cell>
          <cell r="L1147" t="str">
            <v>Precio Unit.</v>
          </cell>
          <cell r="M1147" t="str">
            <v>Cantidad</v>
          </cell>
          <cell r="N1147" t="str">
            <v>Valor Unit.</v>
          </cell>
          <cell r="O1147" t="str">
            <v>Valor Parcial</v>
          </cell>
        </row>
        <row r="1148">
          <cell r="H1148" t="e">
            <v>#N/A</v>
          </cell>
          <cell r="K1148" t="e">
            <v>#N/A</v>
          </cell>
          <cell r="L1148" t="e">
            <v>#N/A</v>
          </cell>
          <cell r="N1148" t="e">
            <v>#N/A</v>
          </cell>
        </row>
        <row r="1149">
          <cell r="H1149" t="e">
            <v>#N/A</v>
          </cell>
          <cell r="K1149" t="e">
            <v>#N/A</v>
          </cell>
          <cell r="L1149" t="e">
            <v>#N/A</v>
          </cell>
          <cell r="N1149" t="e">
            <v>#N/A</v>
          </cell>
        </row>
        <row r="1150">
          <cell r="H1150" t="e">
            <v>#N/A</v>
          </cell>
          <cell r="K1150" t="e">
            <v>#N/A</v>
          </cell>
          <cell r="L1150" t="e">
            <v>#N/A</v>
          </cell>
          <cell r="N1150" t="e">
            <v>#N/A</v>
          </cell>
        </row>
        <row r="1151">
          <cell r="H1151" t="e">
            <v>#N/A</v>
          </cell>
          <cell r="K1151" t="e">
            <v>#N/A</v>
          </cell>
          <cell r="L1151" t="e">
            <v>#N/A</v>
          </cell>
          <cell r="N1151" t="e">
            <v>#N/A</v>
          </cell>
        </row>
        <row r="1152">
          <cell r="H1152" t="e">
            <v>#N/A</v>
          </cell>
          <cell r="K1152" t="e">
            <v>#N/A</v>
          </cell>
          <cell r="L1152" t="e">
            <v>#N/A</v>
          </cell>
          <cell r="N1152" t="e">
            <v>#N/A</v>
          </cell>
        </row>
        <row r="1153">
          <cell r="H1153" t="e">
            <v>#N/A</v>
          </cell>
          <cell r="K1153" t="e">
            <v>#N/A</v>
          </cell>
          <cell r="L1153" t="e">
            <v>#N/A</v>
          </cell>
          <cell r="N1153" t="e">
            <v>#N/A</v>
          </cell>
        </row>
        <row r="1154">
          <cell r="H1154" t="str">
            <v>DESPERDICIO</v>
          </cell>
          <cell r="K1154" t="str">
            <v>%</v>
          </cell>
          <cell r="L1154" t="e">
            <v>#N/A</v>
          </cell>
          <cell r="M1154">
            <v>0.05</v>
          </cell>
          <cell r="N1154" t="e">
            <v>#N/A</v>
          </cell>
        </row>
        <row r="1155">
          <cell r="N1155" t="str">
            <v>Sub-Total</v>
          </cell>
          <cell r="O1155" t="e">
            <v>#N/A</v>
          </cell>
        </row>
        <row r="1156">
          <cell r="H1156" t="str">
            <v>III. TRANSPORTES</v>
          </cell>
        </row>
        <row r="1157">
          <cell r="H1157" t="str">
            <v>Material</v>
          </cell>
          <cell r="J1157" t="str">
            <v>Vol., peso o cant.</v>
          </cell>
          <cell r="K1157" t="str">
            <v>Distancia</v>
          </cell>
          <cell r="L1157" t="str">
            <v>m3-km</v>
          </cell>
          <cell r="M1157" t="str">
            <v>Tarifa</v>
          </cell>
          <cell r="N1157" t="str">
            <v>Valor Unit.</v>
          </cell>
          <cell r="O1157" t="str">
            <v>Valor Parcial</v>
          </cell>
        </row>
        <row r="1158">
          <cell r="H1158" t="str">
            <v>TRANSPORTES VARIOS</v>
          </cell>
        </row>
        <row r="1162">
          <cell r="N1162" t="str">
            <v>Sub-Total</v>
          </cell>
          <cell r="O1162">
            <v>0</v>
          </cell>
        </row>
        <row r="1163">
          <cell r="H1163" t="str">
            <v>IV. MANO DE OBRA</v>
          </cell>
        </row>
        <row r="1164">
          <cell r="H1164" t="str">
            <v>Trabajador</v>
          </cell>
          <cell r="J1164" t="str">
            <v>Jornal</v>
          </cell>
          <cell r="K1164" t="str">
            <v>Prestaciones</v>
          </cell>
          <cell r="L1164" t="str">
            <v>Jornal Total</v>
          </cell>
          <cell r="M1164" t="str">
            <v>Rendimiento</v>
          </cell>
          <cell r="N1164" t="str">
            <v>Valor Unit.</v>
          </cell>
          <cell r="O1164" t="str">
            <v>Valor Parcial</v>
          </cell>
        </row>
        <row r="1165">
          <cell r="H1165" t="e">
            <v>#N/A</v>
          </cell>
          <cell r="J1165" t="e">
            <v>#N/A</v>
          </cell>
          <cell r="K1165" t="e">
            <v>#N/A</v>
          </cell>
          <cell r="L1165" t="e">
            <v>#N/A</v>
          </cell>
          <cell r="N1165" t="e">
            <v>#N/A</v>
          </cell>
        </row>
        <row r="1166">
          <cell r="H1166" t="e">
            <v>#N/A</v>
          </cell>
          <cell r="J1166" t="e">
            <v>#N/A</v>
          </cell>
          <cell r="K1166" t="e">
            <v>#N/A</v>
          </cell>
          <cell r="L1166" t="e">
            <v>#N/A</v>
          </cell>
          <cell r="N1166" t="e">
            <v>#N/A</v>
          </cell>
        </row>
        <row r="1167">
          <cell r="H1167" t="e">
            <v>#N/A</v>
          </cell>
          <cell r="J1167" t="e">
            <v>#N/A</v>
          </cell>
          <cell r="K1167" t="e">
            <v>#N/A</v>
          </cell>
          <cell r="L1167" t="e">
            <v>#N/A</v>
          </cell>
          <cell r="N1167" t="e">
            <v>#N/A</v>
          </cell>
        </row>
        <row r="1168">
          <cell r="H1168" t="e">
            <v>#N/A</v>
          </cell>
          <cell r="J1168" t="e">
            <v>#N/A</v>
          </cell>
          <cell r="K1168" t="e">
            <v>#N/A</v>
          </cell>
          <cell r="L1168" t="e">
            <v>#N/A</v>
          </cell>
          <cell r="N1168" t="e">
            <v>#N/A</v>
          </cell>
        </row>
        <row r="1169">
          <cell r="H1169" t="e">
            <v>#N/A</v>
          </cell>
          <cell r="J1169" t="e">
            <v>#N/A</v>
          </cell>
          <cell r="K1169" t="e">
            <v>#N/A</v>
          </cell>
          <cell r="L1169" t="e">
            <v>#N/A</v>
          </cell>
          <cell r="N1169" t="e">
            <v>#N/A</v>
          </cell>
        </row>
        <row r="1170">
          <cell r="H1170" t="e">
            <v>#N/A</v>
          </cell>
          <cell r="J1170" t="e">
            <v>#N/A</v>
          </cell>
          <cell r="K1170" t="e">
            <v>#N/A</v>
          </cell>
          <cell r="L1170" t="e">
            <v>#N/A</v>
          </cell>
          <cell r="N1170" t="e">
            <v>#N/A</v>
          </cell>
        </row>
        <row r="1171">
          <cell r="H1171" t="e">
            <v>#N/A</v>
          </cell>
          <cell r="J1171" t="e">
            <v>#N/A</v>
          </cell>
          <cell r="K1171" t="e">
            <v>#N/A</v>
          </cell>
          <cell r="L1171" t="e">
            <v>#N/A</v>
          </cell>
          <cell r="N1171" t="e">
            <v>#N/A</v>
          </cell>
        </row>
        <row r="1172">
          <cell r="N1172" t="str">
            <v>Sub-Total</v>
          </cell>
          <cell r="O1172" t="e">
            <v>#N/A</v>
          </cell>
        </row>
        <row r="1174">
          <cell r="E1174">
            <v>25</v>
          </cell>
          <cell r="L1174" t="str">
            <v>Total Costo Directo</v>
          </cell>
          <cell r="O1174" t="e">
            <v>#N/A</v>
          </cell>
        </row>
        <row r="1177">
          <cell r="H1177" t="str">
            <v>ANÁLISIS DE PRECIOS UNITARIOS</v>
          </cell>
        </row>
        <row r="1179">
          <cell r="H1179" t="str">
            <v>PROPONENTE:</v>
          </cell>
          <cell r="I1179" t="str">
            <v>ABRAHAM MARIA CUELLO</v>
          </cell>
          <cell r="K1179" t="str">
            <v>PROYECTO U OBRA:</v>
          </cell>
          <cell r="L1179" t="str">
            <v>EJECUCIÓN DE LAS OBRAS CIVILES NECESARIAS PARA LA CONSTRUCCIÓN DE LOS DESPACHOS JUDICIALES DE PLATO - MAGDALENA</v>
          </cell>
        </row>
        <row r="1180">
          <cell r="F1180">
            <v>26</v>
          </cell>
          <cell r="H1180" t="str">
            <v>DESCRIPCION DEL ÍTEM:</v>
          </cell>
          <cell r="I1180" t="str">
            <v>MAMPOSTERIA BLOQUE No. 5 e=0.12</v>
          </cell>
        </row>
        <row r="1181">
          <cell r="F1181">
            <v>26</v>
          </cell>
          <cell r="K1181" t="str">
            <v>UNIDAD:</v>
          </cell>
          <cell r="L1181" t="str">
            <v>M2</v>
          </cell>
        </row>
        <row r="1182">
          <cell r="F1182">
            <v>26</v>
          </cell>
          <cell r="H1182" t="str">
            <v>ITEM:</v>
          </cell>
          <cell r="I1182">
            <v>5.0999999999999996</v>
          </cell>
          <cell r="K1182" t="str">
            <v>FECHA:</v>
          </cell>
          <cell r="L1182" t="str">
            <v>II/2009</v>
          </cell>
        </row>
        <row r="1184">
          <cell r="H1184" t="str">
            <v>I. EQUIPO</v>
          </cell>
        </row>
        <row r="1185">
          <cell r="H1185" t="str">
            <v>Descripción</v>
          </cell>
          <cell r="K1185" t="str">
            <v>Tipo</v>
          </cell>
          <cell r="L1185" t="str">
            <v>Tarifa/Hora</v>
          </cell>
          <cell r="M1185" t="str">
            <v>Rendimiento</v>
          </cell>
          <cell r="N1185" t="str">
            <v>Valor Unit.</v>
          </cell>
          <cell r="O1185" t="str">
            <v>Valor Parcial</v>
          </cell>
        </row>
        <row r="1186">
          <cell r="H1186" t="str">
            <v>HERRAMIENTA MENOR</v>
          </cell>
          <cell r="N1186">
            <v>442</v>
          </cell>
        </row>
        <row r="1187">
          <cell r="G1187">
            <v>1</v>
          </cell>
          <cell r="H1187" t="str">
            <v>ANDAMIOS</v>
          </cell>
          <cell r="L1187">
            <v>1200</v>
          </cell>
          <cell r="M1187">
            <v>2</v>
          </cell>
          <cell r="N1187">
            <v>600</v>
          </cell>
        </row>
        <row r="1192">
          <cell r="N1192" t="str">
            <v>Sub-Total</v>
          </cell>
          <cell r="O1192">
            <v>1042</v>
          </cell>
        </row>
        <row r="1193">
          <cell r="H1193" t="str">
            <v>II. MATERIALES EN OBRA</v>
          </cell>
        </row>
        <row r="1194">
          <cell r="H1194" t="str">
            <v>Descripción</v>
          </cell>
          <cell r="K1194" t="str">
            <v>Unidad</v>
          </cell>
          <cell r="L1194" t="str">
            <v>Precio Unit.</v>
          </cell>
          <cell r="M1194" t="str">
            <v>Cantidad</v>
          </cell>
          <cell r="N1194" t="str">
            <v>Valor Unit.</v>
          </cell>
          <cell r="O1194" t="str">
            <v>Valor Parcial</v>
          </cell>
        </row>
        <row r="1195">
          <cell r="G1195">
            <v>31</v>
          </cell>
          <cell r="H1195" t="str">
            <v>LADRILLO EN ARCILLA e=0.12 MTS</v>
          </cell>
          <cell r="K1195" t="str">
            <v>UN</v>
          </cell>
          <cell r="L1195">
            <v>1650</v>
          </cell>
          <cell r="M1195">
            <v>13</v>
          </cell>
          <cell r="N1195">
            <v>21450</v>
          </cell>
        </row>
        <row r="1196">
          <cell r="G1196">
            <v>39</v>
          </cell>
          <cell r="H1196" t="str">
            <v>MORTERO 1:3</v>
          </cell>
          <cell r="K1196" t="str">
            <v>M3</v>
          </cell>
          <cell r="L1196">
            <v>326928</v>
          </cell>
          <cell r="M1196">
            <v>0.02</v>
          </cell>
          <cell r="N1196">
            <v>6538.56</v>
          </cell>
        </row>
        <row r="1197">
          <cell r="H1197" t="str">
            <v>OTROS</v>
          </cell>
          <cell r="K1197" t="str">
            <v>GB</v>
          </cell>
          <cell r="L1197">
            <v>500</v>
          </cell>
          <cell r="M1197">
            <v>1</v>
          </cell>
          <cell r="N1197">
            <v>500</v>
          </cell>
        </row>
        <row r="1201">
          <cell r="H1201" t="str">
            <v>DESPERDICIO</v>
          </cell>
          <cell r="K1201" t="str">
            <v>%</v>
          </cell>
          <cell r="L1201">
            <v>28488.560000000001</v>
          </cell>
          <cell r="M1201">
            <v>0.05</v>
          </cell>
          <cell r="N1201">
            <v>1424.4280000000001</v>
          </cell>
        </row>
        <row r="1202">
          <cell r="N1202" t="str">
            <v>Sub-Total</v>
          </cell>
          <cell r="O1202">
            <v>29912.988000000001</v>
          </cell>
        </row>
        <row r="1203">
          <cell r="H1203" t="str">
            <v>III. TRANSPORTES</v>
          </cell>
        </row>
        <row r="1204">
          <cell r="H1204" t="str">
            <v>Material</v>
          </cell>
          <cell r="J1204" t="str">
            <v>Vol., peso o cant.</v>
          </cell>
          <cell r="K1204" t="str">
            <v>Distancia</v>
          </cell>
          <cell r="L1204" t="str">
            <v>m3-km</v>
          </cell>
          <cell r="M1204" t="str">
            <v>Tarifa</v>
          </cell>
          <cell r="N1204" t="str">
            <v>Valor Unit.</v>
          </cell>
          <cell r="O1204" t="str">
            <v>Valor Parcial</v>
          </cell>
        </row>
        <row r="1205">
          <cell r="H1205" t="str">
            <v>TRANSPORTES VARIOS</v>
          </cell>
        </row>
        <row r="1209">
          <cell r="N1209" t="str">
            <v>Sub-Total</v>
          </cell>
          <cell r="O1209">
            <v>0</v>
          </cell>
        </row>
        <row r="1210">
          <cell r="H1210" t="str">
            <v>IV. MANO DE OBRA</v>
          </cell>
        </row>
        <row r="1211">
          <cell r="H1211" t="str">
            <v>Trabajador</v>
          </cell>
          <cell r="J1211" t="str">
            <v>Jornal</v>
          </cell>
          <cell r="K1211" t="str">
            <v>Prestaciones</v>
          </cell>
          <cell r="L1211" t="str">
            <v>Jornal Total</v>
          </cell>
          <cell r="M1211" t="str">
            <v>Rendimiento</v>
          </cell>
          <cell r="N1211" t="str">
            <v>Valor Unit.</v>
          </cell>
          <cell r="O1211" t="str">
            <v>Valor Parcial</v>
          </cell>
        </row>
        <row r="1212">
          <cell r="G1212">
            <v>1</v>
          </cell>
          <cell r="H1212" t="str">
            <v>AYUDANTE</v>
          </cell>
          <cell r="J1212">
            <v>18550</v>
          </cell>
          <cell r="K1212">
            <v>12057.5</v>
          </cell>
          <cell r="L1212">
            <v>30607.5</v>
          </cell>
          <cell r="M1212">
            <v>8</v>
          </cell>
          <cell r="N1212">
            <v>3825.9375</v>
          </cell>
        </row>
        <row r="1213">
          <cell r="G1213">
            <v>2</v>
          </cell>
          <cell r="H1213" t="str">
            <v>OFICIAL</v>
          </cell>
          <cell r="J1213">
            <v>35000</v>
          </cell>
          <cell r="K1213">
            <v>22750</v>
          </cell>
          <cell r="L1213">
            <v>57750</v>
          </cell>
          <cell r="M1213">
            <v>8</v>
          </cell>
          <cell r="N1213">
            <v>7218.75</v>
          </cell>
        </row>
        <row r="1219">
          <cell r="N1219" t="str">
            <v>Sub-Total</v>
          </cell>
          <cell r="O1219">
            <v>11044.6875</v>
          </cell>
        </row>
        <row r="1221">
          <cell r="E1221">
            <v>26</v>
          </cell>
          <cell r="L1221" t="str">
            <v>Total Costo Directo</v>
          </cell>
          <cell r="O1221">
            <v>42000</v>
          </cell>
        </row>
        <row r="1224">
          <cell r="H1224" t="str">
            <v>ANÁLISIS DE PRECIOS UNITARIOS</v>
          </cell>
        </row>
        <row r="1226">
          <cell r="H1226" t="str">
            <v>PROPONENTE:</v>
          </cell>
          <cell r="I1226" t="str">
            <v>ABRAHAM MARIA CUELLO</v>
          </cell>
          <cell r="K1226" t="str">
            <v>PROYECTO U OBRA:</v>
          </cell>
          <cell r="L1226" t="str">
            <v>EJECUCIÓN DE LAS OBRAS CIVILES NECESARIAS PARA LA CONSTRUCCIÓN DE LOS DESPACHOS JUDICIALES DE PLATO - MAGDALENA</v>
          </cell>
        </row>
        <row r="1227">
          <cell r="F1227">
            <v>27</v>
          </cell>
          <cell r="H1227" t="str">
            <v>DESCRIPCION DEL ÍTEM:</v>
          </cell>
          <cell r="I1227" t="str">
            <v>DINTEL EN CONCRETO</v>
          </cell>
        </row>
        <row r="1228">
          <cell r="F1228">
            <v>27</v>
          </cell>
          <cell r="K1228" t="str">
            <v>UNIDAD:</v>
          </cell>
          <cell r="L1228" t="str">
            <v>ML</v>
          </cell>
        </row>
        <row r="1229">
          <cell r="F1229">
            <v>27</v>
          </cell>
          <cell r="H1229" t="str">
            <v>ITEM:</v>
          </cell>
          <cell r="I1229">
            <v>5.1999999999999993</v>
          </cell>
          <cell r="K1229" t="str">
            <v>FECHA:</v>
          </cell>
          <cell r="L1229" t="str">
            <v>II/2009</v>
          </cell>
        </row>
        <row r="1231">
          <cell r="H1231" t="str">
            <v>I. EQUIPO</v>
          </cell>
        </row>
        <row r="1232">
          <cell r="H1232" t="str">
            <v>Descripción</v>
          </cell>
          <cell r="K1232" t="str">
            <v>Tipo</v>
          </cell>
          <cell r="L1232" t="str">
            <v>Tarifa/Hora</v>
          </cell>
          <cell r="M1232" t="str">
            <v>Rendimiento</v>
          </cell>
          <cell r="N1232" t="str">
            <v>Valor Unit.</v>
          </cell>
          <cell r="O1232" t="str">
            <v>Valor Parcial</v>
          </cell>
        </row>
        <row r="1233">
          <cell r="H1233" t="str">
            <v>HERRAMIENTA MENOR</v>
          </cell>
          <cell r="N1233">
            <v>1564</v>
          </cell>
        </row>
        <row r="1234">
          <cell r="H1234" t="str">
            <v>FORMALETA</v>
          </cell>
          <cell r="L1234">
            <v>100</v>
          </cell>
          <cell r="M1234">
            <v>1</v>
          </cell>
          <cell r="N1234">
            <v>100</v>
          </cell>
        </row>
        <row r="1239">
          <cell r="N1239" t="str">
            <v>Sub-Total</v>
          </cell>
          <cell r="O1239">
            <v>1664</v>
          </cell>
        </row>
        <row r="1240">
          <cell r="H1240" t="str">
            <v>II. MATERIALES EN OBRA</v>
          </cell>
        </row>
        <row r="1241">
          <cell r="H1241" t="str">
            <v>Descripción</v>
          </cell>
          <cell r="K1241" t="str">
            <v>Unidad</v>
          </cell>
          <cell r="L1241" t="str">
            <v>Precio Unit.</v>
          </cell>
          <cell r="M1241" t="str">
            <v>Cantidad</v>
          </cell>
          <cell r="N1241" t="str">
            <v>Valor Unit.</v>
          </cell>
          <cell r="O1241" t="str">
            <v>Valor Parcial</v>
          </cell>
        </row>
        <row r="1242">
          <cell r="G1242">
            <v>19</v>
          </cell>
          <cell r="H1242" t="str">
            <v>CONCRETO DE 3.000 PSI</v>
          </cell>
          <cell r="K1242" t="str">
            <v>M3</v>
          </cell>
          <cell r="L1242">
            <v>303054</v>
          </cell>
          <cell r="M1242">
            <v>0.03</v>
          </cell>
          <cell r="N1242">
            <v>9091.619999999999</v>
          </cell>
        </row>
        <row r="1243">
          <cell r="G1243">
            <v>4</v>
          </cell>
          <cell r="H1243" t="str">
            <v>ALAMBRE NEGRO</v>
          </cell>
          <cell r="K1243" t="str">
            <v>KG</v>
          </cell>
          <cell r="L1243">
            <v>2200</v>
          </cell>
          <cell r="M1243">
            <v>0.06</v>
          </cell>
          <cell r="N1243">
            <v>132</v>
          </cell>
        </row>
        <row r="1244">
          <cell r="G1244">
            <v>72</v>
          </cell>
          <cell r="H1244" t="str">
            <v>HIERRO</v>
          </cell>
          <cell r="K1244" t="str">
            <v>KG</v>
          </cell>
          <cell r="L1244">
            <v>2500</v>
          </cell>
          <cell r="M1244">
            <v>3</v>
          </cell>
          <cell r="N1244">
            <v>7500</v>
          </cell>
        </row>
        <row r="1245">
          <cell r="H1245" t="str">
            <v>ACPM Y OTROS</v>
          </cell>
          <cell r="K1245" t="str">
            <v>GB</v>
          </cell>
          <cell r="L1245">
            <v>1000</v>
          </cell>
          <cell r="M1245">
            <v>1</v>
          </cell>
          <cell r="N1245">
            <v>1000</v>
          </cell>
        </row>
        <row r="1248">
          <cell r="H1248" t="str">
            <v>DESPERDICIO</v>
          </cell>
          <cell r="K1248" t="str">
            <v>%</v>
          </cell>
          <cell r="L1248">
            <v>17723.62</v>
          </cell>
          <cell r="M1248">
            <v>0.05</v>
          </cell>
          <cell r="N1248">
            <v>886.18100000000004</v>
          </cell>
        </row>
        <row r="1249">
          <cell r="N1249" t="str">
            <v>Sub-Total</v>
          </cell>
          <cell r="O1249">
            <v>18609.800999999999</v>
          </cell>
        </row>
        <row r="1250">
          <cell r="H1250" t="str">
            <v>III. TRANSPORTES</v>
          </cell>
        </row>
        <row r="1251">
          <cell r="H1251" t="str">
            <v>Material</v>
          </cell>
          <cell r="J1251" t="str">
            <v>Vol., peso o cant.</v>
          </cell>
          <cell r="K1251" t="str">
            <v>Distancia</v>
          </cell>
          <cell r="L1251" t="str">
            <v>m3-km</v>
          </cell>
          <cell r="M1251" t="str">
            <v>Tarifa</v>
          </cell>
          <cell r="N1251" t="str">
            <v>Valor Unit.</v>
          </cell>
          <cell r="O1251" t="str">
            <v>Valor Parcial</v>
          </cell>
        </row>
        <row r="1252">
          <cell r="H1252" t="str">
            <v>TRANSPORTES VARIOS</v>
          </cell>
        </row>
        <row r="1256">
          <cell r="N1256" t="str">
            <v>Sub-Total</v>
          </cell>
          <cell r="O1256">
            <v>0</v>
          </cell>
        </row>
        <row r="1257">
          <cell r="H1257" t="str">
            <v>IV. MANO DE OBRA</v>
          </cell>
        </row>
        <row r="1258">
          <cell r="H1258" t="str">
            <v>Trabajador</v>
          </cell>
          <cell r="J1258" t="str">
            <v>Jornal</v>
          </cell>
          <cell r="K1258" t="str">
            <v>Prestaciones</v>
          </cell>
          <cell r="L1258" t="str">
            <v>Jornal Total</v>
          </cell>
          <cell r="M1258" t="str">
            <v>Rendimiento</v>
          </cell>
          <cell r="N1258" t="str">
            <v>Valor Unit.</v>
          </cell>
          <cell r="O1258" t="str">
            <v>Valor Parcial</v>
          </cell>
        </row>
        <row r="1259">
          <cell r="G1259">
            <v>1</v>
          </cell>
          <cell r="H1259" t="str">
            <v>AYUDANTE</v>
          </cell>
          <cell r="J1259">
            <v>18550</v>
          </cell>
          <cell r="K1259">
            <v>12057.5</v>
          </cell>
          <cell r="L1259">
            <v>30607.5</v>
          </cell>
          <cell r="M1259">
            <v>6</v>
          </cell>
          <cell r="N1259">
            <v>5101.25</v>
          </cell>
        </row>
        <row r="1260">
          <cell r="G1260">
            <v>2</v>
          </cell>
          <cell r="H1260" t="str">
            <v>OFICIAL</v>
          </cell>
          <cell r="J1260">
            <v>35000</v>
          </cell>
          <cell r="K1260">
            <v>22750</v>
          </cell>
          <cell r="L1260">
            <v>57750</v>
          </cell>
          <cell r="M1260">
            <v>6</v>
          </cell>
          <cell r="N1260">
            <v>9625</v>
          </cell>
        </row>
        <row r="1266">
          <cell r="N1266" t="str">
            <v>Sub-Total</v>
          </cell>
          <cell r="O1266">
            <v>14726.25</v>
          </cell>
        </row>
        <row r="1268">
          <cell r="E1268">
            <v>27</v>
          </cell>
          <cell r="L1268" t="str">
            <v>Total Costo Directo</v>
          </cell>
          <cell r="O1268">
            <v>35000</v>
          </cell>
        </row>
        <row r="1271">
          <cell r="H1271" t="str">
            <v>ANÁLISIS DE PRECIOS UNITARIOS</v>
          </cell>
        </row>
        <row r="1273">
          <cell r="H1273" t="str">
            <v>PROPONENTE:</v>
          </cell>
          <cell r="I1273" t="str">
            <v>ABRAHAM MARIA CUELLO</v>
          </cell>
          <cell r="K1273" t="str">
            <v>PROYECTO U OBRA:</v>
          </cell>
          <cell r="L1273" t="str">
            <v>EJECUCIÓN DE LAS OBRAS CIVILES NECESARIAS PARA LA CONSTRUCCIÓN DE LOS DESPACHOS JUDICIALES DE PLATO - MAGDALENA</v>
          </cell>
        </row>
        <row r="1274">
          <cell r="F1274">
            <v>28</v>
          </cell>
          <cell r="H1274" t="str">
            <v>DESCRIPCION DEL ÍTEM:</v>
          </cell>
          <cell r="I1274" t="str">
            <v>ESCALERA EN MAMPOSTERIA  EN PATIO</v>
          </cell>
        </row>
        <row r="1275">
          <cell r="F1275">
            <v>28</v>
          </cell>
          <cell r="K1275" t="str">
            <v>UNIDAD:</v>
          </cell>
          <cell r="L1275" t="str">
            <v>UN</v>
          </cell>
        </row>
        <row r="1276">
          <cell r="F1276">
            <v>28</v>
          </cell>
          <cell r="H1276" t="str">
            <v>ITEM:</v>
          </cell>
          <cell r="I1276">
            <v>5.2999999999999989</v>
          </cell>
          <cell r="K1276" t="str">
            <v>FECHA:</v>
          </cell>
          <cell r="L1276" t="str">
            <v>II/2009</v>
          </cell>
        </row>
        <row r="1278">
          <cell r="H1278" t="str">
            <v>I. EQUIPO</v>
          </cell>
        </row>
        <row r="1279">
          <cell r="H1279" t="str">
            <v>Descripción</v>
          </cell>
          <cell r="K1279" t="str">
            <v>Tipo</v>
          </cell>
          <cell r="L1279" t="str">
            <v>Tarifa/Hora</v>
          </cell>
          <cell r="M1279" t="str">
            <v>Rendimiento</v>
          </cell>
          <cell r="N1279" t="str">
            <v>Valor Unit.</v>
          </cell>
          <cell r="O1279" t="str">
            <v>Valor Parcial</v>
          </cell>
        </row>
        <row r="1280">
          <cell r="H1280" t="str">
            <v>HERRAMIENTA MENOR</v>
          </cell>
          <cell r="L1280" t="e">
            <v>#N/A</v>
          </cell>
          <cell r="M1280">
            <v>20</v>
          </cell>
          <cell r="N1280" t="e">
            <v>#N/A</v>
          </cell>
        </row>
        <row r="1281">
          <cell r="H1281" t="e">
            <v>#N/A</v>
          </cell>
          <cell r="L1281" t="e">
            <v>#N/A</v>
          </cell>
          <cell r="N1281" t="e">
            <v>#N/A</v>
          </cell>
        </row>
        <row r="1282">
          <cell r="H1282" t="e">
            <v>#N/A</v>
          </cell>
          <cell r="L1282" t="e">
            <v>#N/A</v>
          </cell>
          <cell r="N1282" t="e">
            <v>#N/A</v>
          </cell>
        </row>
        <row r="1283">
          <cell r="H1283" t="e">
            <v>#N/A</v>
          </cell>
          <cell r="L1283" t="e">
            <v>#N/A</v>
          </cell>
          <cell r="N1283" t="e">
            <v>#N/A</v>
          </cell>
        </row>
        <row r="1284">
          <cell r="H1284" t="e">
            <v>#N/A</v>
          </cell>
          <cell r="L1284" t="e">
            <v>#N/A</v>
          </cell>
          <cell r="N1284" t="e">
            <v>#N/A</v>
          </cell>
        </row>
        <row r="1285">
          <cell r="H1285" t="e">
            <v>#N/A</v>
          </cell>
          <cell r="L1285" t="e">
            <v>#N/A</v>
          </cell>
          <cell r="N1285" t="e">
            <v>#N/A</v>
          </cell>
        </row>
        <row r="1286">
          <cell r="N1286" t="str">
            <v>Sub-Total</v>
          </cell>
          <cell r="O1286" t="e">
            <v>#N/A</v>
          </cell>
        </row>
        <row r="1287">
          <cell r="H1287" t="str">
            <v>II. MATERIALES EN OBRA</v>
          </cell>
        </row>
        <row r="1288">
          <cell r="H1288" t="str">
            <v>Descripción</v>
          </cell>
          <cell r="K1288" t="str">
            <v>Unidad</v>
          </cell>
          <cell r="L1288" t="str">
            <v>Precio Unit.</v>
          </cell>
          <cell r="M1288" t="str">
            <v>Cantidad</v>
          </cell>
          <cell r="N1288" t="str">
            <v>Valor Unit.</v>
          </cell>
          <cell r="O1288" t="str">
            <v>Valor Parcial</v>
          </cell>
        </row>
        <row r="1289">
          <cell r="H1289" t="e">
            <v>#N/A</v>
          </cell>
          <cell r="K1289" t="e">
            <v>#N/A</v>
          </cell>
          <cell r="L1289" t="e">
            <v>#N/A</v>
          </cell>
          <cell r="N1289" t="e">
            <v>#N/A</v>
          </cell>
        </row>
        <row r="1290">
          <cell r="H1290" t="e">
            <v>#N/A</v>
          </cell>
          <cell r="K1290" t="e">
            <v>#N/A</v>
          </cell>
          <cell r="L1290" t="e">
            <v>#N/A</v>
          </cell>
          <cell r="N1290" t="e">
            <v>#N/A</v>
          </cell>
        </row>
        <row r="1291">
          <cell r="H1291" t="e">
            <v>#N/A</v>
          </cell>
          <cell r="K1291" t="e">
            <v>#N/A</v>
          </cell>
          <cell r="L1291" t="e">
            <v>#N/A</v>
          </cell>
          <cell r="N1291" t="e">
            <v>#N/A</v>
          </cell>
        </row>
        <row r="1292">
          <cell r="H1292" t="e">
            <v>#N/A</v>
          </cell>
          <cell r="K1292" t="e">
            <v>#N/A</v>
          </cell>
          <cell r="L1292" t="e">
            <v>#N/A</v>
          </cell>
          <cell r="N1292" t="e">
            <v>#N/A</v>
          </cell>
        </row>
        <row r="1293">
          <cell r="H1293" t="e">
            <v>#N/A</v>
          </cell>
          <cell r="K1293" t="e">
            <v>#N/A</v>
          </cell>
          <cell r="L1293" t="e">
            <v>#N/A</v>
          </cell>
          <cell r="N1293" t="e">
            <v>#N/A</v>
          </cell>
        </row>
        <row r="1294">
          <cell r="H1294" t="e">
            <v>#N/A</v>
          </cell>
          <cell r="K1294" t="e">
            <v>#N/A</v>
          </cell>
          <cell r="L1294" t="e">
            <v>#N/A</v>
          </cell>
          <cell r="N1294" t="e">
            <v>#N/A</v>
          </cell>
        </row>
        <row r="1295">
          <cell r="H1295" t="str">
            <v>DESPERDICIO</v>
          </cell>
          <cell r="K1295" t="str">
            <v>%</v>
          </cell>
          <cell r="L1295" t="e">
            <v>#N/A</v>
          </cell>
          <cell r="M1295">
            <v>0.05</v>
          </cell>
          <cell r="N1295" t="e">
            <v>#N/A</v>
          </cell>
        </row>
        <row r="1296">
          <cell r="N1296" t="str">
            <v>Sub-Total</v>
          </cell>
          <cell r="O1296" t="e">
            <v>#N/A</v>
          </cell>
        </row>
        <row r="1297">
          <cell r="H1297" t="str">
            <v>III. TRANSPORTES</v>
          </cell>
        </row>
        <row r="1298">
          <cell r="H1298" t="str">
            <v>Material</v>
          </cell>
          <cell r="J1298" t="str">
            <v>Vol., peso o cant.</v>
          </cell>
          <cell r="K1298" t="str">
            <v>Distancia</v>
          </cell>
          <cell r="L1298" t="str">
            <v>m3-km</v>
          </cell>
          <cell r="M1298" t="str">
            <v>Tarifa</v>
          </cell>
          <cell r="N1298" t="str">
            <v>Valor Unit.</v>
          </cell>
          <cell r="O1298" t="str">
            <v>Valor Parcial</v>
          </cell>
        </row>
        <row r="1299">
          <cell r="H1299" t="str">
            <v>TRANSPORTES VARIOS</v>
          </cell>
        </row>
        <row r="1303">
          <cell r="N1303" t="str">
            <v>Sub-Total</v>
          </cell>
          <cell r="O1303">
            <v>0</v>
          </cell>
        </row>
        <row r="1304">
          <cell r="H1304" t="str">
            <v>IV. MANO DE OBRA</v>
          </cell>
        </row>
        <row r="1305">
          <cell r="H1305" t="str">
            <v>Trabajador</v>
          </cell>
          <cell r="J1305" t="str">
            <v>Jornal</v>
          </cell>
          <cell r="K1305" t="str">
            <v>Prestaciones</v>
          </cell>
          <cell r="L1305" t="str">
            <v>Jornal Total</v>
          </cell>
          <cell r="M1305" t="str">
            <v>Rendimiento</v>
          </cell>
          <cell r="N1305" t="str">
            <v>Valor Unit.</v>
          </cell>
          <cell r="O1305" t="str">
            <v>Valor Parcial</v>
          </cell>
        </row>
        <row r="1306">
          <cell r="H1306" t="e">
            <v>#N/A</v>
          </cell>
          <cell r="J1306" t="e">
            <v>#N/A</v>
          </cell>
          <cell r="K1306" t="e">
            <v>#N/A</v>
          </cell>
          <cell r="L1306" t="e">
            <v>#N/A</v>
          </cell>
          <cell r="N1306" t="e">
            <v>#N/A</v>
          </cell>
        </row>
        <row r="1307">
          <cell r="H1307" t="e">
            <v>#N/A</v>
          </cell>
          <cell r="J1307" t="e">
            <v>#N/A</v>
          </cell>
          <cell r="K1307" t="e">
            <v>#N/A</v>
          </cell>
          <cell r="L1307" t="e">
            <v>#N/A</v>
          </cell>
          <cell r="N1307" t="e">
            <v>#N/A</v>
          </cell>
        </row>
        <row r="1308">
          <cell r="H1308" t="e">
            <v>#N/A</v>
          </cell>
          <cell r="J1308" t="e">
            <v>#N/A</v>
          </cell>
          <cell r="K1308" t="e">
            <v>#N/A</v>
          </cell>
          <cell r="L1308" t="e">
            <v>#N/A</v>
          </cell>
          <cell r="N1308" t="e">
            <v>#N/A</v>
          </cell>
        </row>
        <row r="1309">
          <cell r="H1309" t="e">
            <v>#N/A</v>
          </cell>
          <cell r="J1309" t="e">
            <v>#N/A</v>
          </cell>
          <cell r="K1309" t="e">
            <v>#N/A</v>
          </cell>
          <cell r="L1309" t="e">
            <v>#N/A</v>
          </cell>
          <cell r="N1309" t="e">
            <v>#N/A</v>
          </cell>
        </row>
        <row r="1310">
          <cell r="H1310" t="e">
            <v>#N/A</v>
          </cell>
          <cell r="J1310" t="e">
            <v>#N/A</v>
          </cell>
          <cell r="K1310" t="e">
            <v>#N/A</v>
          </cell>
          <cell r="L1310" t="e">
            <v>#N/A</v>
          </cell>
          <cell r="N1310" t="e">
            <v>#N/A</v>
          </cell>
        </row>
        <row r="1311">
          <cell r="H1311" t="e">
            <v>#N/A</v>
          </cell>
          <cell r="J1311" t="e">
            <v>#N/A</v>
          </cell>
          <cell r="K1311" t="e">
            <v>#N/A</v>
          </cell>
          <cell r="L1311" t="e">
            <v>#N/A</v>
          </cell>
          <cell r="N1311" t="e">
            <v>#N/A</v>
          </cell>
        </row>
        <row r="1312">
          <cell r="H1312" t="e">
            <v>#N/A</v>
          </cell>
          <cell r="J1312" t="e">
            <v>#N/A</v>
          </cell>
          <cell r="K1312" t="e">
            <v>#N/A</v>
          </cell>
          <cell r="L1312" t="e">
            <v>#N/A</v>
          </cell>
          <cell r="N1312" t="e">
            <v>#N/A</v>
          </cell>
        </row>
        <row r="1313">
          <cell r="N1313" t="str">
            <v>Sub-Total</v>
          </cell>
          <cell r="O1313" t="e">
            <v>#N/A</v>
          </cell>
        </row>
        <row r="1315">
          <cell r="E1315">
            <v>28</v>
          </cell>
          <cell r="L1315" t="str">
            <v>Total Costo Directo</v>
          </cell>
          <cell r="O1315" t="e">
            <v>#N/A</v>
          </cell>
        </row>
        <row r="1318">
          <cell r="H1318" t="str">
            <v>ANÁLISIS DE PRECIOS UNITARIOS</v>
          </cell>
        </row>
        <row r="1320">
          <cell r="H1320" t="str">
            <v>PROPONENTE:</v>
          </cell>
          <cell r="I1320" t="str">
            <v>ABRAHAM MARIA CUELLO</v>
          </cell>
          <cell r="K1320" t="str">
            <v>PROYECTO U OBRA:</v>
          </cell>
          <cell r="L1320" t="str">
            <v>EJECUCIÓN DE LAS OBRAS CIVILES NECESARIAS PARA LA CONSTRUCCIÓN DE LOS DESPACHOS JUDICIALES DE PLATO - MAGDALENA</v>
          </cell>
        </row>
        <row r="1321">
          <cell r="F1321">
            <v>29</v>
          </cell>
          <cell r="H1321" t="str">
            <v>DESCRIPCION DEL ÍTEM:</v>
          </cell>
          <cell r="I1321" t="str">
            <v>VIGADE AMARRE SUPERIOR PARA SOPORTE DE CUEBIERTA (NO INCLUYE HIERRO)</v>
          </cell>
        </row>
        <row r="1322">
          <cell r="F1322">
            <v>29</v>
          </cell>
          <cell r="K1322" t="str">
            <v>UNIDAD:</v>
          </cell>
          <cell r="L1322" t="str">
            <v>ML</v>
          </cell>
        </row>
        <row r="1323">
          <cell r="F1323">
            <v>29</v>
          </cell>
          <cell r="H1323" t="str">
            <v>ITEM:</v>
          </cell>
          <cell r="I1323">
            <v>5.3999999999999986</v>
          </cell>
          <cell r="K1323" t="str">
            <v>FECHA:</v>
          </cell>
          <cell r="L1323" t="str">
            <v>II/2009</v>
          </cell>
        </row>
        <row r="1325">
          <cell r="H1325" t="str">
            <v>I. EQUIPO</v>
          </cell>
        </row>
        <row r="1326">
          <cell r="H1326" t="str">
            <v>Descripción</v>
          </cell>
          <cell r="K1326" t="str">
            <v>Tipo</v>
          </cell>
          <cell r="L1326" t="str">
            <v>Tarifa/Hora</v>
          </cell>
          <cell r="M1326" t="str">
            <v>Rendimiento</v>
          </cell>
          <cell r="N1326" t="str">
            <v>Valor Unit.</v>
          </cell>
          <cell r="O1326" t="str">
            <v>Valor Parcial</v>
          </cell>
        </row>
        <row r="1327">
          <cell r="H1327" t="str">
            <v>HERRAMIENTA MENOR</v>
          </cell>
          <cell r="N1327">
            <v>1375</v>
          </cell>
        </row>
        <row r="1328">
          <cell r="G1328">
            <v>1</v>
          </cell>
          <cell r="H1328" t="str">
            <v>ANDAMIOS</v>
          </cell>
          <cell r="L1328">
            <v>1200</v>
          </cell>
          <cell r="M1328">
            <v>2</v>
          </cell>
          <cell r="N1328">
            <v>600</v>
          </cell>
        </row>
        <row r="1329">
          <cell r="H1329" t="str">
            <v>FORMALETA</v>
          </cell>
          <cell r="L1329">
            <v>10000</v>
          </cell>
          <cell r="M1329">
            <v>1</v>
          </cell>
          <cell r="N1329">
            <v>10000</v>
          </cell>
        </row>
        <row r="1333">
          <cell r="N1333" t="str">
            <v>Sub-Total</v>
          </cell>
          <cell r="O1333">
            <v>11975</v>
          </cell>
        </row>
        <row r="1334">
          <cell r="H1334" t="str">
            <v>II. MATERIALES EN OBRA</v>
          </cell>
        </row>
        <row r="1335">
          <cell r="H1335" t="str">
            <v>Descripción</v>
          </cell>
          <cell r="K1335" t="str">
            <v>Unidad</v>
          </cell>
          <cell r="L1335" t="str">
            <v>Precio Unit.</v>
          </cell>
          <cell r="M1335" t="str">
            <v>Cantidad</v>
          </cell>
          <cell r="N1335" t="str">
            <v>Valor Unit.</v>
          </cell>
          <cell r="O1335" t="str">
            <v>Valor Parcial</v>
          </cell>
        </row>
        <row r="1336">
          <cell r="G1336">
            <v>19</v>
          </cell>
          <cell r="H1336" t="str">
            <v>CONCRETO DE 3.000 PSI</v>
          </cell>
          <cell r="K1336" t="str">
            <v>M3</v>
          </cell>
          <cell r="L1336">
            <v>303054</v>
          </cell>
          <cell r="M1336">
            <v>4.0000000000000008E-2</v>
          </cell>
          <cell r="N1336">
            <v>12122.160000000002</v>
          </cell>
        </row>
        <row r="1337">
          <cell r="H1337" t="str">
            <v>ACPM, OTROS</v>
          </cell>
          <cell r="K1337" t="str">
            <v>GB</v>
          </cell>
          <cell r="L1337">
            <v>2500</v>
          </cell>
          <cell r="M1337">
            <v>1</v>
          </cell>
          <cell r="N1337">
            <v>2500</v>
          </cell>
        </row>
        <row r="1342">
          <cell r="H1342" t="str">
            <v>DESPERDICIO</v>
          </cell>
          <cell r="K1342" t="str">
            <v>%</v>
          </cell>
          <cell r="L1342">
            <v>14622.160000000002</v>
          </cell>
          <cell r="M1342">
            <v>0.05</v>
          </cell>
          <cell r="N1342">
            <v>731.10800000000017</v>
          </cell>
        </row>
        <row r="1343">
          <cell r="N1343" t="str">
            <v>Sub-Total</v>
          </cell>
          <cell r="O1343">
            <v>15353.268000000002</v>
          </cell>
        </row>
        <row r="1344">
          <cell r="H1344" t="str">
            <v>III. TRANSPORTES</v>
          </cell>
        </row>
        <row r="1345">
          <cell r="H1345" t="str">
            <v>Material</v>
          </cell>
          <cell r="J1345" t="str">
            <v>Vol., peso o cant.</v>
          </cell>
          <cell r="K1345" t="str">
            <v>Distancia</v>
          </cell>
          <cell r="L1345" t="str">
            <v>m3-km</v>
          </cell>
          <cell r="M1345" t="str">
            <v>Tarifa</v>
          </cell>
          <cell r="N1345" t="str">
            <v>Valor Unit.</v>
          </cell>
          <cell r="O1345" t="str">
            <v>Valor Parcial</v>
          </cell>
        </row>
        <row r="1346">
          <cell r="H1346" t="str">
            <v>TRANSPORTES VARIOS</v>
          </cell>
        </row>
        <row r="1350">
          <cell r="N1350" t="str">
            <v>Sub-Total</v>
          </cell>
          <cell r="O1350">
            <v>0</v>
          </cell>
        </row>
        <row r="1351">
          <cell r="H1351" t="str">
            <v>IV. MANO DE OBRA</v>
          </cell>
        </row>
        <row r="1352">
          <cell r="H1352" t="str">
            <v>Trabajador</v>
          </cell>
          <cell r="J1352" t="str">
            <v>Jornal</v>
          </cell>
          <cell r="K1352" t="str">
            <v>Prestaciones</v>
          </cell>
          <cell r="L1352" t="str">
            <v>Jornal Total</v>
          </cell>
          <cell r="M1352" t="str">
            <v>Rendimiento</v>
          </cell>
          <cell r="N1352" t="str">
            <v>Valor Unit.</v>
          </cell>
          <cell r="O1352" t="str">
            <v>Valor Parcial</v>
          </cell>
        </row>
        <row r="1353">
          <cell r="G1353">
            <v>1</v>
          </cell>
          <cell r="H1353" t="str">
            <v>AYUDANTE</v>
          </cell>
          <cell r="J1353">
            <v>18550</v>
          </cell>
          <cell r="K1353">
            <v>12057.5</v>
          </cell>
          <cell r="L1353">
            <v>30607.5</v>
          </cell>
          <cell r="M1353">
            <v>5</v>
          </cell>
          <cell r="N1353">
            <v>6121.5</v>
          </cell>
        </row>
        <row r="1354">
          <cell r="G1354">
            <v>2</v>
          </cell>
          <cell r="H1354" t="str">
            <v>OFICIAL</v>
          </cell>
          <cell r="J1354">
            <v>35000</v>
          </cell>
          <cell r="K1354">
            <v>22750</v>
          </cell>
          <cell r="L1354">
            <v>57750</v>
          </cell>
          <cell r="M1354">
            <v>5</v>
          </cell>
          <cell r="N1354">
            <v>11550</v>
          </cell>
        </row>
        <row r="1360">
          <cell r="N1360" t="str">
            <v>Sub-Total</v>
          </cell>
          <cell r="O1360">
            <v>17671.5</v>
          </cell>
        </row>
        <row r="1362">
          <cell r="E1362">
            <v>29</v>
          </cell>
          <cell r="L1362" t="str">
            <v>Total Costo Directo</v>
          </cell>
          <cell r="O1362">
            <v>45000</v>
          </cell>
        </row>
        <row r="1365">
          <cell r="H1365" t="str">
            <v>ANÁLISIS DE PRECIOS UNITARIOS</v>
          </cell>
        </row>
        <row r="1367">
          <cell r="H1367" t="str">
            <v>PROPONENTE:</v>
          </cell>
          <cell r="I1367" t="str">
            <v>ABRAHAM MARIA CUELLO</v>
          </cell>
          <cell r="K1367" t="str">
            <v>PROYECTO U OBRA:</v>
          </cell>
          <cell r="L1367" t="str">
            <v>EJECUCIÓN DE LAS OBRAS CIVILES NECESARIAS PARA LA CONSTRUCCIÓN DE LOS DESPACHOS JUDICIALES DE PLATO - MAGDALENA</v>
          </cell>
        </row>
        <row r="1368">
          <cell r="F1368">
            <v>30</v>
          </cell>
          <cell r="H1368" t="str">
            <v>DESCRIPCION DEL ÍTEM:</v>
          </cell>
          <cell r="I1368" t="str">
            <v>SUMINISTRO E INSTALACIÓN DE MURO EN DRYWALL e = 10 cm</v>
          </cell>
        </row>
        <row r="1369">
          <cell r="F1369">
            <v>30</v>
          </cell>
          <cell r="K1369" t="str">
            <v>UNIDAD:</v>
          </cell>
          <cell r="L1369" t="str">
            <v>M2</v>
          </cell>
        </row>
        <row r="1370">
          <cell r="F1370">
            <v>30</v>
          </cell>
          <cell r="H1370" t="str">
            <v>ITEM:</v>
          </cell>
          <cell r="I1370">
            <v>6.1</v>
          </cell>
          <cell r="K1370" t="str">
            <v>FECHA:</v>
          </cell>
          <cell r="L1370" t="str">
            <v>II/2009</v>
          </cell>
        </row>
        <row r="1372">
          <cell r="H1372" t="str">
            <v>I. EQUIPO</v>
          </cell>
        </row>
        <row r="1373">
          <cell r="H1373" t="str">
            <v>Descripción</v>
          </cell>
          <cell r="K1373" t="str">
            <v>Tipo</v>
          </cell>
          <cell r="L1373" t="str">
            <v>Tarifa/Hora</v>
          </cell>
          <cell r="M1373" t="str">
            <v>Rendimiento</v>
          </cell>
          <cell r="N1373" t="str">
            <v>Valor Unit.</v>
          </cell>
          <cell r="O1373" t="str">
            <v>Valor Parcial</v>
          </cell>
        </row>
        <row r="1380">
          <cell r="N1380" t="str">
            <v>Sub-Total</v>
          </cell>
          <cell r="O1380">
            <v>0</v>
          </cell>
        </row>
        <row r="1381">
          <cell r="H1381" t="str">
            <v>II. MATERIALES EN OBRA</v>
          </cell>
        </row>
        <row r="1382">
          <cell r="H1382" t="str">
            <v>Descripción</v>
          </cell>
          <cell r="K1382" t="str">
            <v>Unidad</v>
          </cell>
          <cell r="L1382" t="str">
            <v>Precio Unit.</v>
          </cell>
          <cell r="M1382" t="str">
            <v>Cantidad</v>
          </cell>
          <cell r="N1382" t="str">
            <v>Valor Unit.</v>
          </cell>
          <cell r="O1382" t="str">
            <v>Valor Parcial</v>
          </cell>
        </row>
        <row r="1383">
          <cell r="G1383">
            <v>41</v>
          </cell>
          <cell r="H1383" t="str">
            <v>MURO EN DRYWALL e = 12 cm COMPLETAMENTE TERMINADO</v>
          </cell>
          <cell r="K1383" t="str">
            <v>M2</v>
          </cell>
          <cell r="L1383">
            <v>62500</v>
          </cell>
          <cell r="M1383">
            <v>1</v>
          </cell>
          <cell r="N1383">
            <v>62500</v>
          </cell>
        </row>
        <row r="1390">
          <cell r="N1390" t="str">
            <v>Sub-Total</v>
          </cell>
          <cell r="O1390">
            <v>62500</v>
          </cell>
        </row>
        <row r="1391">
          <cell r="H1391" t="str">
            <v>III. TRANSPORTES</v>
          </cell>
        </row>
        <row r="1392">
          <cell r="H1392" t="str">
            <v>Material</v>
          </cell>
          <cell r="J1392" t="str">
            <v>Vol., peso o cant.</v>
          </cell>
          <cell r="K1392" t="str">
            <v>Distancia</v>
          </cell>
          <cell r="L1392" t="str">
            <v>m3-km</v>
          </cell>
          <cell r="M1392" t="str">
            <v>Tarifa</v>
          </cell>
          <cell r="N1392" t="str">
            <v>Valor Unit.</v>
          </cell>
          <cell r="O1392" t="str">
            <v>Valor Parcial</v>
          </cell>
        </row>
        <row r="1397">
          <cell r="N1397" t="str">
            <v>Sub-Total</v>
          </cell>
          <cell r="O1397">
            <v>0</v>
          </cell>
        </row>
        <row r="1398">
          <cell r="H1398" t="str">
            <v>IV. MANO DE OBRA</v>
          </cell>
        </row>
        <row r="1399">
          <cell r="H1399" t="str">
            <v>Trabajador</v>
          </cell>
          <cell r="J1399" t="str">
            <v>Jornal</v>
          </cell>
          <cell r="K1399" t="str">
            <v>Prestaciones</v>
          </cell>
          <cell r="L1399" t="str">
            <v>Jornal Total</v>
          </cell>
          <cell r="M1399" t="str">
            <v>Rendimiento</v>
          </cell>
          <cell r="N1399" t="str">
            <v>Valor Unit.</v>
          </cell>
          <cell r="O1399" t="str">
            <v>Valor Parcial</v>
          </cell>
        </row>
        <row r="1407">
          <cell r="N1407" t="str">
            <v>Sub-Total</v>
          </cell>
          <cell r="O1407">
            <v>0</v>
          </cell>
        </row>
        <row r="1409">
          <cell r="E1409">
            <v>30</v>
          </cell>
          <cell r="L1409" t="str">
            <v>Total Costo Directo</v>
          </cell>
          <cell r="O1409">
            <v>62500</v>
          </cell>
        </row>
        <row r="1412">
          <cell r="H1412" t="str">
            <v>ANÁLISIS DE PRECIOS UNITARIOS</v>
          </cell>
        </row>
        <row r="1414">
          <cell r="H1414" t="str">
            <v>PROPONENTE:</v>
          </cell>
          <cell r="I1414" t="str">
            <v>ABRAHAM MARIA CUELLO</v>
          </cell>
          <cell r="K1414" t="str">
            <v>PROYECTO U OBRA:</v>
          </cell>
          <cell r="L1414" t="str">
            <v>EJECUCIÓN DE LAS OBRAS CIVILES NECESARIAS PARA LA CONSTRUCCIÓN DE LOS DESPACHOS JUDICIALES DE PLATO - MAGDALENA</v>
          </cell>
        </row>
        <row r="1415">
          <cell r="F1415">
            <v>31</v>
          </cell>
          <cell r="H1415" t="str">
            <v>DESCRIPCION DEL ÍTEM:</v>
          </cell>
          <cell r="I1415" t="str">
            <v>AISLAMIENTO ACÚSTICO PARAS MUROS EN DRYWALL</v>
          </cell>
        </row>
        <row r="1416">
          <cell r="F1416">
            <v>31</v>
          </cell>
          <cell r="K1416" t="str">
            <v>UNIDAD:</v>
          </cell>
          <cell r="L1416" t="str">
            <v>M2</v>
          </cell>
        </row>
        <row r="1417">
          <cell r="F1417">
            <v>31</v>
          </cell>
          <cell r="H1417" t="str">
            <v>ITEM:</v>
          </cell>
          <cell r="I1417">
            <v>6.1999999999999993</v>
          </cell>
          <cell r="K1417" t="str">
            <v>FECHA:</v>
          </cell>
          <cell r="L1417" t="str">
            <v>II/2009</v>
          </cell>
        </row>
        <row r="1419">
          <cell r="H1419" t="str">
            <v>I. EQUIPO</v>
          </cell>
        </row>
        <row r="1420">
          <cell r="H1420" t="str">
            <v>Descripción</v>
          </cell>
          <cell r="K1420" t="str">
            <v>Tipo</v>
          </cell>
          <cell r="L1420" t="str">
            <v>Tarifa/Hora</v>
          </cell>
          <cell r="M1420" t="str">
            <v>Rendimiento</v>
          </cell>
          <cell r="N1420" t="str">
            <v>Valor Unit.</v>
          </cell>
          <cell r="O1420" t="str">
            <v>Valor Parcial</v>
          </cell>
        </row>
        <row r="1421">
          <cell r="H1421" t="str">
            <v>HERRAMIENTA MENOR</v>
          </cell>
          <cell r="N1421">
            <v>766</v>
          </cell>
        </row>
        <row r="1422">
          <cell r="G1422">
            <v>1</v>
          </cell>
          <cell r="H1422" t="str">
            <v>ANDAMIOS</v>
          </cell>
          <cell r="L1422">
            <v>1200</v>
          </cell>
          <cell r="M1422">
            <v>2</v>
          </cell>
          <cell r="N1422">
            <v>600</v>
          </cell>
        </row>
        <row r="1427">
          <cell r="N1427" t="str">
            <v>Sub-Total</v>
          </cell>
          <cell r="O1427">
            <v>1366</v>
          </cell>
        </row>
        <row r="1428">
          <cell r="H1428" t="str">
            <v>II. MATERIALES EN OBRA</v>
          </cell>
        </row>
        <row r="1429">
          <cell r="H1429" t="str">
            <v>Descripción</v>
          </cell>
          <cell r="K1429" t="str">
            <v>Unidad</v>
          </cell>
          <cell r="L1429" t="str">
            <v>Precio Unit.</v>
          </cell>
          <cell r="M1429" t="str">
            <v>Cantidad</v>
          </cell>
          <cell r="N1429" t="str">
            <v>Valor Unit.</v>
          </cell>
          <cell r="O1429" t="str">
            <v>Valor Parcial</v>
          </cell>
        </row>
        <row r="1430">
          <cell r="G1430">
            <v>1</v>
          </cell>
          <cell r="H1430" t="str">
            <v>AISLAMIENTO ACÚSTICO PARAS MUROS EN DRYWALL</v>
          </cell>
          <cell r="K1430" t="str">
            <v>M2</v>
          </cell>
          <cell r="L1430">
            <v>12000</v>
          </cell>
          <cell r="M1430">
            <v>1</v>
          </cell>
          <cell r="N1430">
            <v>12000</v>
          </cell>
        </row>
        <row r="1436">
          <cell r="H1436" t="str">
            <v>DESPERDICIO</v>
          </cell>
          <cell r="K1436" t="str">
            <v>%</v>
          </cell>
          <cell r="L1436">
            <v>12000</v>
          </cell>
          <cell r="M1436">
            <v>0.05</v>
          </cell>
          <cell r="N1436">
            <v>600</v>
          </cell>
        </row>
        <row r="1437">
          <cell r="N1437" t="str">
            <v>Sub-Total</v>
          </cell>
          <cell r="O1437">
            <v>12600</v>
          </cell>
        </row>
        <row r="1438">
          <cell r="H1438" t="str">
            <v>III. TRANSPORTES</v>
          </cell>
        </row>
        <row r="1439">
          <cell r="H1439" t="str">
            <v>Material</v>
          </cell>
          <cell r="J1439" t="str">
            <v>Vol., peso o cant.</v>
          </cell>
          <cell r="K1439" t="str">
            <v>Distancia</v>
          </cell>
          <cell r="L1439" t="str">
            <v>m3-km</v>
          </cell>
          <cell r="M1439" t="str">
            <v>Tarifa</v>
          </cell>
          <cell r="N1439" t="str">
            <v>Valor Unit.</v>
          </cell>
          <cell r="O1439" t="str">
            <v>Valor Parcial</v>
          </cell>
        </row>
        <row r="1444">
          <cell r="N1444" t="str">
            <v>Sub-Total</v>
          </cell>
          <cell r="O1444">
            <v>0</v>
          </cell>
        </row>
        <row r="1445">
          <cell r="H1445" t="str">
            <v>IV. MANO DE OBRA</v>
          </cell>
        </row>
        <row r="1446">
          <cell r="H1446" t="str">
            <v>Trabajador</v>
          </cell>
          <cell r="J1446" t="str">
            <v>Jornal</v>
          </cell>
          <cell r="K1446" t="str">
            <v>Prestaciones</v>
          </cell>
          <cell r="L1446" t="str">
            <v>Jornal Total</v>
          </cell>
          <cell r="M1446" t="str">
            <v>Rendimiento</v>
          </cell>
          <cell r="N1446" t="str">
            <v>Valor Unit.</v>
          </cell>
          <cell r="O1446" t="str">
            <v>Valor Parcial</v>
          </cell>
        </row>
        <row r="1447">
          <cell r="G1447">
            <v>1</v>
          </cell>
          <cell r="H1447" t="str">
            <v>AYUDANTE</v>
          </cell>
          <cell r="J1447">
            <v>18550</v>
          </cell>
          <cell r="K1447">
            <v>12057.5</v>
          </cell>
          <cell r="L1447">
            <v>30607.5</v>
          </cell>
          <cell r="M1447">
            <v>25</v>
          </cell>
          <cell r="N1447">
            <v>1224.3</v>
          </cell>
        </row>
        <row r="1448">
          <cell r="G1448">
            <v>2</v>
          </cell>
          <cell r="H1448" t="str">
            <v>OFICIAL</v>
          </cell>
          <cell r="J1448">
            <v>35000</v>
          </cell>
          <cell r="K1448">
            <v>22750</v>
          </cell>
          <cell r="L1448">
            <v>57750</v>
          </cell>
          <cell r="M1448">
            <v>25</v>
          </cell>
          <cell r="N1448">
            <v>2310</v>
          </cell>
        </row>
        <row r="1454">
          <cell r="N1454" t="str">
            <v>Sub-Total</v>
          </cell>
          <cell r="O1454">
            <v>3534.3</v>
          </cell>
        </row>
        <row r="1456">
          <cell r="E1456">
            <v>31</v>
          </cell>
          <cell r="L1456" t="str">
            <v>Total Costo Directo</v>
          </cell>
          <cell r="O1456">
            <v>17500</v>
          </cell>
        </row>
        <row r="1459">
          <cell r="H1459" t="str">
            <v>ANÁLISIS DE PRECIOS UNITARIOS</v>
          </cell>
        </row>
        <row r="1461">
          <cell r="H1461" t="str">
            <v>PROPONENTE:</v>
          </cell>
          <cell r="I1461" t="str">
            <v>ABRAHAM MARIA CUELLO</v>
          </cell>
          <cell r="K1461" t="str">
            <v>PROYECTO U OBRA:</v>
          </cell>
          <cell r="L1461" t="str">
            <v>EJECUCIÓN DE LAS OBRAS CIVILES NECESARIAS PARA LA CONSTRUCCIÓN DE LOS DESPACHOS JUDICIALES DE PLATO - MAGDALENA</v>
          </cell>
        </row>
        <row r="1462">
          <cell r="F1462">
            <v>32</v>
          </cell>
          <cell r="H1462" t="str">
            <v>DESCRIPCION DEL ÍTEM:</v>
          </cell>
          <cell r="I1462" t="str">
            <v>FILOS Y RANURAS PARA MUROS DRY WALL Y SUPERBOARD</v>
          </cell>
        </row>
        <row r="1463">
          <cell r="F1463">
            <v>32</v>
          </cell>
          <cell r="K1463" t="str">
            <v>UNIDAD:</v>
          </cell>
          <cell r="L1463" t="str">
            <v>ML</v>
          </cell>
        </row>
        <row r="1464">
          <cell r="F1464">
            <v>32</v>
          </cell>
          <cell r="H1464" t="str">
            <v>ITEM:</v>
          </cell>
          <cell r="I1464">
            <v>6.2999999999999989</v>
          </cell>
          <cell r="K1464" t="str">
            <v>FECHA:</v>
          </cell>
          <cell r="L1464" t="str">
            <v>II/2009</v>
          </cell>
        </row>
        <row r="1466">
          <cell r="H1466" t="str">
            <v>I. EQUIPO</v>
          </cell>
        </row>
        <row r="1467">
          <cell r="H1467" t="str">
            <v>Descripción</v>
          </cell>
          <cell r="K1467" t="str">
            <v>Tipo</v>
          </cell>
          <cell r="L1467" t="str">
            <v>Tarifa/Hora</v>
          </cell>
          <cell r="M1467" t="str">
            <v>Rendimiento</v>
          </cell>
          <cell r="N1467" t="str">
            <v>Valor Unit.</v>
          </cell>
          <cell r="O1467" t="str">
            <v>Valor Parcial</v>
          </cell>
        </row>
        <row r="1468">
          <cell r="H1468" t="str">
            <v>HERRAMIENTA MENOR</v>
          </cell>
          <cell r="N1468">
            <v>516</v>
          </cell>
        </row>
        <row r="1469">
          <cell r="G1469">
            <v>1</v>
          </cell>
          <cell r="H1469" t="str">
            <v>ANDAMIOS</v>
          </cell>
          <cell r="L1469">
            <v>1200</v>
          </cell>
          <cell r="M1469">
            <v>2</v>
          </cell>
          <cell r="N1469">
            <v>600</v>
          </cell>
        </row>
        <row r="1474">
          <cell r="N1474" t="str">
            <v>Sub-Total</v>
          </cell>
          <cell r="O1474">
            <v>1116</v>
          </cell>
        </row>
        <row r="1475">
          <cell r="H1475" t="str">
            <v>II. MATERIALES EN OBRA</v>
          </cell>
        </row>
        <row r="1476">
          <cell r="H1476" t="str">
            <v>Descripción</v>
          </cell>
          <cell r="K1476" t="str">
            <v>Unidad</v>
          </cell>
          <cell r="L1476" t="str">
            <v>Precio Unit.</v>
          </cell>
          <cell r="M1476" t="str">
            <v>Cantidad</v>
          </cell>
          <cell r="N1476" t="str">
            <v>Valor Unit.</v>
          </cell>
          <cell r="O1476" t="str">
            <v>Valor Parcial</v>
          </cell>
        </row>
        <row r="1477">
          <cell r="G1477">
            <v>25</v>
          </cell>
          <cell r="H1477" t="str">
            <v>CINTA PARA FILOS Y RANURAS PARA MUROS DRY WALL Y SUPERBOARD</v>
          </cell>
          <cell r="K1477" t="str">
            <v>ML</v>
          </cell>
          <cell r="L1477">
            <v>8800</v>
          </cell>
          <cell r="M1477">
            <v>1</v>
          </cell>
          <cell r="N1477">
            <v>8800</v>
          </cell>
        </row>
        <row r="1478">
          <cell r="H1478" t="str">
            <v>MACILLA Y OTROS</v>
          </cell>
          <cell r="K1478" t="str">
            <v>GB</v>
          </cell>
          <cell r="L1478">
            <v>700</v>
          </cell>
          <cell r="M1478">
            <v>1</v>
          </cell>
          <cell r="N1478">
            <v>700</v>
          </cell>
        </row>
        <row r="1483">
          <cell r="H1483" t="str">
            <v>DESPERDICIO</v>
          </cell>
          <cell r="K1483" t="str">
            <v>%</v>
          </cell>
          <cell r="L1483">
            <v>9500</v>
          </cell>
          <cell r="M1483">
            <v>0.05</v>
          </cell>
          <cell r="N1483">
            <v>475</v>
          </cell>
        </row>
        <row r="1484">
          <cell r="N1484" t="str">
            <v>Sub-Total</v>
          </cell>
          <cell r="O1484">
            <v>9975</v>
          </cell>
        </row>
        <row r="1485">
          <cell r="H1485" t="str">
            <v>III. TRANSPORTES</v>
          </cell>
        </row>
        <row r="1486">
          <cell r="H1486" t="str">
            <v>Material</v>
          </cell>
          <cell r="J1486" t="str">
            <v>Vol., peso o cant.</v>
          </cell>
          <cell r="K1486" t="str">
            <v>Distancia</v>
          </cell>
          <cell r="L1486" t="str">
            <v>m3-km</v>
          </cell>
          <cell r="M1486" t="str">
            <v>Tarifa</v>
          </cell>
          <cell r="N1486" t="str">
            <v>Valor Unit.</v>
          </cell>
          <cell r="O1486" t="str">
            <v>Valor Parcial</v>
          </cell>
        </row>
        <row r="1491">
          <cell r="N1491" t="str">
            <v>Sub-Total</v>
          </cell>
          <cell r="O1491">
            <v>0</v>
          </cell>
        </row>
        <row r="1492">
          <cell r="H1492" t="str">
            <v>IV. MANO DE OBRA</v>
          </cell>
        </row>
        <row r="1493">
          <cell r="H1493" t="str">
            <v>Trabajador</v>
          </cell>
          <cell r="J1493" t="str">
            <v>Jornal</v>
          </cell>
          <cell r="K1493" t="str">
            <v>Prestaciones</v>
          </cell>
          <cell r="L1493" t="str">
            <v>Jornal Total</v>
          </cell>
          <cell r="M1493" t="str">
            <v>Rendimiento</v>
          </cell>
          <cell r="N1493" t="str">
            <v>Valor Unit.</v>
          </cell>
          <cell r="O1493" t="str">
            <v>Valor Parcial</v>
          </cell>
        </row>
        <row r="1494">
          <cell r="G1494">
            <v>1</v>
          </cell>
          <cell r="H1494" t="str">
            <v>AYUDANTE</v>
          </cell>
          <cell r="J1494">
            <v>18550</v>
          </cell>
          <cell r="K1494">
            <v>12057.5</v>
          </cell>
          <cell r="L1494">
            <v>30607.5</v>
          </cell>
          <cell r="M1494">
            <v>18</v>
          </cell>
          <cell r="N1494">
            <v>1700.4166666666667</v>
          </cell>
        </row>
        <row r="1495">
          <cell r="G1495">
            <v>2</v>
          </cell>
          <cell r="H1495" t="str">
            <v>OFICIAL</v>
          </cell>
          <cell r="J1495">
            <v>35000</v>
          </cell>
          <cell r="K1495">
            <v>22750</v>
          </cell>
          <cell r="L1495">
            <v>57750</v>
          </cell>
          <cell r="M1495">
            <v>18</v>
          </cell>
          <cell r="N1495">
            <v>3208.3333333333335</v>
          </cell>
        </row>
        <row r="1501">
          <cell r="N1501" t="str">
            <v>Sub-Total</v>
          </cell>
          <cell r="O1501">
            <v>4908.75</v>
          </cell>
        </row>
        <row r="1503">
          <cell r="E1503">
            <v>32</v>
          </cell>
          <cell r="L1503" t="str">
            <v>Total Costo Directo</v>
          </cell>
          <cell r="O1503">
            <v>16000</v>
          </cell>
        </row>
        <row r="1506">
          <cell r="H1506" t="str">
            <v>ANÁLISIS DE PRECIOS UNITARIOS</v>
          </cell>
        </row>
        <row r="1508">
          <cell r="H1508" t="str">
            <v>PROPONENTE:</v>
          </cell>
          <cell r="I1508" t="str">
            <v>ABRAHAM MARIA CUELLO</v>
          </cell>
          <cell r="K1508" t="str">
            <v>PROYECTO U OBRA:</v>
          </cell>
          <cell r="L1508" t="str">
            <v>EJECUCIÓN DE LAS OBRAS CIVILES NECESARIAS PARA LA CONSTRUCCIÓN DE LOS DESPACHOS JUDICIALES DE PLATO - MAGDALENA</v>
          </cell>
        </row>
        <row r="1509">
          <cell r="F1509">
            <v>33</v>
          </cell>
          <cell r="H1509" t="str">
            <v>DESCRIPCION DEL ÍTEM:</v>
          </cell>
          <cell r="I1509" t="str">
            <v>MURO EN SUPERBOARD DE 10 cms DE ESPESOR</v>
          </cell>
        </row>
        <row r="1510">
          <cell r="F1510">
            <v>33</v>
          </cell>
          <cell r="K1510" t="str">
            <v>UNIDAD:</v>
          </cell>
          <cell r="L1510" t="str">
            <v>M2</v>
          </cell>
        </row>
        <row r="1511">
          <cell r="F1511">
            <v>33</v>
          </cell>
          <cell r="H1511" t="str">
            <v>ITEM:</v>
          </cell>
          <cell r="I1511">
            <v>6.3999999999999986</v>
          </cell>
          <cell r="K1511" t="str">
            <v>FECHA:</v>
          </cell>
          <cell r="L1511" t="str">
            <v>II/2009</v>
          </cell>
        </row>
        <row r="1513">
          <cell r="H1513" t="str">
            <v>I. EQUIPO</v>
          </cell>
        </row>
        <row r="1514">
          <cell r="H1514" t="str">
            <v>Descripción</v>
          </cell>
          <cell r="K1514" t="str">
            <v>Tipo</v>
          </cell>
          <cell r="L1514" t="str">
            <v>Tarifa/Hora</v>
          </cell>
          <cell r="M1514" t="str">
            <v>Rendimiento</v>
          </cell>
          <cell r="N1514" t="str">
            <v>Valor Unit.</v>
          </cell>
          <cell r="O1514" t="str">
            <v>Valor Parcial</v>
          </cell>
        </row>
        <row r="1521">
          <cell r="N1521" t="str">
            <v>Sub-Total</v>
          </cell>
          <cell r="O1521">
            <v>0</v>
          </cell>
        </row>
        <row r="1522">
          <cell r="H1522" t="str">
            <v>II. MATERIALES EN OBRA</v>
          </cell>
        </row>
        <row r="1523">
          <cell r="H1523" t="str">
            <v>Descripción</v>
          </cell>
          <cell r="K1523" t="str">
            <v>Unidad</v>
          </cell>
          <cell r="L1523" t="str">
            <v>Precio Unit.</v>
          </cell>
          <cell r="M1523" t="str">
            <v>Cantidad</v>
          </cell>
          <cell r="N1523" t="str">
            <v>Valor Unit.</v>
          </cell>
          <cell r="O1523" t="str">
            <v>Valor Parcial</v>
          </cell>
        </row>
        <row r="1524">
          <cell r="G1524">
            <v>42</v>
          </cell>
          <cell r="H1524" t="str">
            <v>MURO EN SUPERBOARD DE 10 cms DE ESPESOR</v>
          </cell>
          <cell r="K1524" t="str">
            <v>M2</v>
          </cell>
          <cell r="L1524">
            <v>92500</v>
          </cell>
          <cell r="M1524">
            <v>1</v>
          </cell>
          <cell r="N1524">
            <v>92500</v>
          </cell>
        </row>
        <row r="1531">
          <cell r="N1531" t="str">
            <v>Sub-Total</v>
          </cell>
          <cell r="O1531">
            <v>92500</v>
          </cell>
        </row>
        <row r="1532">
          <cell r="H1532" t="str">
            <v>III. TRANSPORTES</v>
          </cell>
        </row>
        <row r="1533">
          <cell r="H1533" t="str">
            <v>Material</v>
          </cell>
          <cell r="J1533" t="str">
            <v>Vol., peso o cant.</v>
          </cell>
          <cell r="K1533" t="str">
            <v>Distancia</v>
          </cell>
          <cell r="L1533" t="str">
            <v>m3-km</v>
          </cell>
          <cell r="M1533" t="str">
            <v>Tarifa</v>
          </cell>
          <cell r="N1533" t="str">
            <v>Valor Unit.</v>
          </cell>
          <cell r="O1533" t="str">
            <v>Valor Parcial</v>
          </cell>
        </row>
        <row r="1538">
          <cell r="N1538" t="str">
            <v>Sub-Total</v>
          </cell>
          <cell r="O1538">
            <v>0</v>
          </cell>
        </row>
        <row r="1539">
          <cell r="H1539" t="str">
            <v>IV. MANO DE OBRA</v>
          </cell>
        </row>
        <row r="1540">
          <cell r="H1540" t="str">
            <v>Trabajador</v>
          </cell>
          <cell r="J1540" t="str">
            <v>Jornal</v>
          </cell>
          <cell r="K1540" t="str">
            <v>Prestaciones</v>
          </cell>
          <cell r="L1540" t="str">
            <v>Jornal Total</v>
          </cell>
          <cell r="M1540" t="str">
            <v>Rendimiento</v>
          </cell>
          <cell r="N1540" t="str">
            <v>Valor Unit.</v>
          </cell>
          <cell r="O1540" t="str">
            <v>Valor Parcial</v>
          </cell>
        </row>
        <row r="1548">
          <cell r="N1548" t="str">
            <v>Sub-Total</v>
          </cell>
          <cell r="O1548">
            <v>0</v>
          </cell>
        </row>
        <row r="1550">
          <cell r="E1550">
            <v>33</v>
          </cell>
          <cell r="L1550" t="str">
            <v>Total Costo Directo</v>
          </cell>
          <cell r="O1550">
            <v>92500</v>
          </cell>
        </row>
        <row r="1553">
          <cell r="H1553" t="str">
            <v>ANÁLISIS DE PRECIOS UNITARIOS</v>
          </cell>
        </row>
        <row r="1555">
          <cell r="H1555" t="str">
            <v>PROPONENTE:</v>
          </cell>
          <cell r="I1555" t="str">
            <v>ABRAHAM MARIA CUELLO</v>
          </cell>
          <cell r="K1555" t="str">
            <v>PROYECTO U OBRA:</v>
          </cell>
          <cell r="L1555" t="str">
            <v>EJECUCIÓN DE LAS OBRAS CIVILES NECESARIAS PARA LA CONSTRUCCIÓN DE LOS DESPACHOS JUDICIALES DE PLATO - MAGDALENA</v>
          </cell>
        </row>
        <row r="1556">
          <cell r="F1556">
            <v>34</v>
          </cell>
          <cell r="H1556" t="str">
            <v>DESCRIPCION DEL ÍTEM:</v>
          </cell>
          <cell r="I1556" t="str">
            <v>PERFIL METALICO Y/O MADERA REFUERZO CIELORASO Y/O MURO EN DRYWALL (PARA REFUERZO CIELORASO Y REFUERZO MUROS DRYWALL PARA MUEBLES)</v>
          </cell>
        </row>
        <row r="1557">
          <cell r="F1557">
            <v>34</v>
          </cell>
          <cell r="K1557" t="str">
            <v>UNIDAD:</v>
          </cell>
          <cell r="L1557" t="str">
            <v>ML</v>
          </cell>
        </row>
        <row r="1558">
          <cell r="F1558">
            <v>34</v>
          </cell>
          <cell r="H1558" t="str">
            <v>ITEM:</v>
          </cell>
          <cell r="I1558">
            <v>6.4999999999999982</v>
          </cell>
          <cell r="K1558" t="str">
            <v>FECHA:</v>
          </cell>
          <cell r="L1558" t="str">
            <v>II/2009</v>
          </cell>
        </row>
        <row r="1560">
          <cell r="H1560" t="str">
            <v>I. EQUIPO</v>
          </cell>
        </row>
        <row r="1561">
          <cell r="H1561" t="str">
            <v>Descripción</v>
          </cell>
          <cell r="K1561" t="str">
            <v>Tipo</v>
          </cell>
          <cell r="L1561" t="str">
            <v>Tarifa/Hora</v>
          </cell>
          <cell r="M1561" t="str">
            <v>Rendimiento</v>
          </cell>
          <cell r="N1561" t="str">
            <v>Valor Unit.</v>
          </cell>
          <cell r="O1561" t="str">
            <v>Valor Parcial</v>
          </cell>
        </row>
        <row r="1562">
          <cell r="H1562" t="str">
            <v>HERRAMIENTA MENOR</v>
          </cell>
          <cell r="L1562" t="e">
            <v>#N/A</v>
          </cell>
          <cell r="M1562">
            <v>20</v>
          </cell>
          <cell r="N1562" t="e">
            <v>#N/A</v>
          </cell>
        </row>
        <row r="1563">
          <cell r="H1563" t="e">
            <v>#N/A</v>
          </cell>
          <cell r="L1563" t="e">
            <v>#N/A</v>
          </cell>
          <cell r="N1563" t="e">
            <v>#N/A</v>
          </cell>
        </row>
        <row r="1564">
          <cell r="H1564" t="e">
            <v>#N/A</v>
          </cell>
          <cell r="L1564" t="e">
            <v>#N/A</v>
          </cell>
          <cell r="N1564" t="e">
            <v>#N/A</v>
          </cell>
        </row>
        <row r="1565">
          <cell r="H1565" t="e">
            <v>#N/A</v>
          </cell>
          <cell r="L1565" t="e">
            <v>#N/A</v>
          </cell>
          <cell r="N1565" t="e">
            <v>#N/A</v>
          </cell>
        </row>
        <row r="1566">
          <cell r="H1566" t="e">
            <v>#N/A</v>
          </cell>
          <cell r="L1566" t="e">
            <v>#N/A</v>
          </cell>
          <cell r="N1566" t="e">
            <v>#N/A</v>
          </cell>
        </row>
        <row r="1567">
          <cell r="H1567" t="e">
            <v>#N/A</v>
          </cell>
          <cell r="L1567" t="e">
            <v>#N/A</v>
          </cell>
          <cell r="N1567" t="e">
            <v>#N/A</v>
          </cell>
        </row>
        <row r="1568">
          <cell r="N1568" t="str">
            <v>Sub-Total</v>
          </cell>
          <cell r="O1568" t="e">
            <v>#N/A</v>
          </cell>
        </row>
        <row r="1569">
          <cell r="H1569" t="str">
            <v>II. MATERIALES EN OBRA</v>
          </cell>
        </row>
        <row r="1570">
          <cell r="H1570" t="str">
            <v>Descripción</v>
          </cell>
          <cell r="K1570" t="str">
            <v>Unidad</v>
          </cell>
          <cell r="L1570" t="str">
            <v>Precio Unit.</v>
          </cell>
          <cell r="M1570" t="str">
            <v>Cantidad</v>
          </cell>
          <cell r="N1570" t="str">
            <v>Valor Unit.</v>
          </cell>
          <cell r="O1570" t="str">
            <v>Valor Parcial</v>
          </cell>
        </row>
        <row r="1571">
          <cell r="H1571" t="e">
            <v>#N/A</v>
          </cell>
          <cell r="K1571" t="e">
            <v>#N/A</v>
          </cell>
          <cell r="L1571" t="e">
            <v>#N/A</v>
          </cell>
          <cell r="N1571" t="e">
            <v>#N/A</v>
          </cell>
        </row>
        <row r="1572">
          <cell r="H1572" t="e">
            <v>#N/A</v>
          </cell>
          <cell r="K1572" t="e">
            <v>#N/A</v>
          </cell>
          <cell r="L1572" t="e">
            <v>#N/A</v>
          </cell>
          <cell r="N1572" t="e">
            <v>#N/A</v>
          </cell>
        </row>
        <row r="1573">
          <cell r="H1573" t="e">
            <v>#N/A</v>
          </cell>
          <cell r="K1573" t="e">
            <v>#N/A</v>
          </cell>
          <cell r="L1573" t="e">
            <v>#N/A</v>
          </cell>
          <cell r="N1573" t="e">
            <v>#N/A</v>
          </cell>
        </row>
        <row r="1574">
          <cell r="H1574" t="e">
            <v>#N/A</v>
          </cell>
          <cell r="K1574" t="e">
            <v>#N/A</v>
          </cell>
          <cell r="L1574" t="e">
            <v>#N/A</v>
          </cell>
          <cell r="N1574" t="e">
            <v>#N/A</v>
          </cell>
        </row>
        <row r="1575">
          <cell r="H1575" t="e">
            <v>#N/A</v>
          </cell>
          <cell r="K1575" t="e">
            <v>#N/A</v>
          </cell>
          <cell r="L1575" t="e">
            <v>#N/A</v>
          </cell>
          <cell r="N1575" t="e">
            <v>#N/A</v>
          </cell>
        </row>
        <row r="1576">
          <cell r="H1576" t="e">
            <v>#N/A</v>
          </cell>
          <cell r="K1576" t="e">
            <v>#N/A</v>
          </cell>
          <cell r="L1576" t="e">
            <v>#N/A</v>
          </cell>
          <cell r="N1576" t="e">
            <v>#N/A</v>
          </cell>
        </row>
        <row r="1577">
          <cell r="H1577" t="str">
            <v>DESPERDICIO</v>
          </cell>
          <cell r="K1577" t="str">
            <v>%</v>
          </cell>
          <cell r="L1577" t="e">
            <v>#N/A</v>
          </cell>
          <cell r="M1577">
            <v>0.05</v>
          </cell>
          <cell r="N1577" t="e">
            <v>#N/A</v>
          </cell>
        </row>
        <row r="1578">
          <cell r="N1578" t="str">
            <v>Sub-Total</v>
          </cell>
          <cell r="O1578" t="e">
            <v>#N/A</v>
          </cell>
        </row>
        <row r="1579">
          <cell r="H1579" t="str">
            <v>III. TRANSPORTES</v>
          </cell>
        </row>
        <row r="1580">
          <cell r="H1580" t="str">
            <v>Material</v>
          </cell>
          <cell r="J1580" t="str">
            <v>Vol., peso o cant.</v>
          </cell>
          <cell r="K1580" t="str">
            <v>Distancia</v>
          </cell>
          <cell r="L1580" t="str">
            <v>m3-km</v>
          </cell>
          <cell r="M1580" t="str">
            <v>Tarifa</v>
          </cell>
          <cell r="N1580" t="str">
            <v>Valor Unit.</v>
          </cell>
          <cell r="O1580" t="str">
            <v>Valor Parcial</v>
          </cell>
        </row>
        <row r="1581">
          <cell r="H1581" t="str">
            <v>TRANSPORTES VARIOS</v>
          </cell>
        </row>
        <row r="1585">
          <cell r="N1585" t="str">
            <v>Sub-Total</v>
          </cell>
          <cell r="O1585">
            <v>0</v>
          </cell>
        </row>
        <row r="1586">
          <cell r="H1586" t="str">
            <v>IV. MANO DE OBRA</v>
          </cell>
        </row>
        <row r="1587">
          <cell r="H1587" t="str">
            <v>Trabajador</v>
          </cell>
          <cell r="J1587" t="str">
            <v>Jornal</v>
          </cell>
          <cell r="K1587" t="str">
            <v>Prestaciones</v>
          </cell>
          <cell r="L1587" t="str">
            <v>Jornal Total</v>
          </cell>
          <cell r="M1587" t="str">
            <v>Rendimiento</v>
          </cell>
          <cell r="N1587" t="str">
            <v>Valor Unit.</v>
          </cell>
          <cell r="O1587" t="str">
            <v>Valor Parcial</v>
          </cell>
        </row>
        <row r="1588">
          <cell r="H1588" t="e">
            <v>#N/A</v>
          </cell>
          <cell r="J1588" t="e">
            <v>#N/A</v>
          </cell>
          <cell r="K1588" t="e">
            <v>#N/A</v>
          </cell>
          <cell r="L1588" t="e">
            <v>#N/A</v>
          </cell>
          <cell r="N1588" t="e">
            <v>#N/A</v>
          </cell>
        </row>
        <row r="1589">
          <cell r="H1589" t="e">
            <v>#N/A</v>
          </cell>
          <cell r="J1589" t="e">
            <v>#N/A</v>
          </cell>
          <cell r="K1589" t="e">
            <v>#N/A</v>
          </cell>
          <cell r="L1589" t="e">
            <v>#N/A</v>
          </cell>
          <cell r="N1589" t="e">
            <v>#N/A</v>
          </cell>
        </row>
        <row r="1590">
          <cell r="H1590" t="e">
            <v>#N/A</v>
          </cell>
          <cell r="J1590" t="e">
            <v>#N/A</v>
          </cell>
          <cell r="K1590" t="e">
            <v>#N/A</v>
          </cell>
          <cell r="L1590" t="e">
            <v>#N/A</v>
          </cell>
          <cell r="N1590" t="e">
            <v>#N/A</v>
          </cell>
        </row>
        <row r="1591">
          <cell r="H1591" t="e">
            <v>#N/A</v>
          </cell>
          <cell r="J1591" t="e">
            <v>#N/A</v>
          </cell>
          <cell r="K1591" t="e">
            <v>#N/A</v>
          </cell>
          <cell r="L1591" t="e">
            <v>#N/A</v>
          </cell>
          <cell r="N1591" t="e">
            <v>#N/A</v>
          </cell>
        </row>
        <row r="1592">
          <cell r="H1592" t="e">
            <v>#N/A</v>
          </cell>
          <cell r="J1592" t="e">
            <v>#N/A</v>
          </cell>
          <cell r="K1592" t="e">
            <v>#N/A</v>
          </cell>
          <cell r="L1592" t="e">
            <v>#N/A</v>
          </cell>
          <cell r="N1592" t="e">
            <v>#N/A</v>
          </cell>
        </row>
        <row r="1593">
          <cell r="H1593" t="e">
            <v>#N/A</v>
          </cell>
          <cell r="J1593" t="e">
            <v>#N/A</v>
          </cell>
          <cell r="K1593" t="e">
            <v>#N/A</v>
          </cell>
          <cell r="L1593" t="e">
            <v>#N/A</v>
          </cell>
          <cell r="N1593" t="e">
            <v>#N/A</v>
          </cell>
        </row>
        <row r="1594">
          <cell r="H1594" t="e">
            <v>#N/A</v>
          </cell>
          <cell r="J1594" t="e">
            <v>#N/A</v>
          </cell>
          <cell r="K1594" t="e">
            <v>#N/A</v>
          </cell>
          <cell r="L1594" t="e">
            <v>#N/A</v>
          </cell>
          <cell r="N1594" t="e">
            <v>#N/A</v>
          </cell>
        </row>
        <row r="1595">
          <cell r="N1595" t="str">
            <v>Sub-Total</v>
          </cell>
          <cell r="O1595" t="e">
            <v>#N/A</v>
          </cell>
        </row>
        <row r="1597">
          <cell r="E1597">
            <v>34</v>
          </cell>
          <cell r="L1597" t="str">
            <v>Total Costo Directo</v>
          </cell>
          <cell r="O1597" t="e">
            <v>#N/A</v>
          </cell>
        </row>
        <row r="1600">
          <cell r="H1600" t="str">
            <v>ANÁLISIS DE PRECIOS UNITARIOS</v>
          </cell>
        </row>
        <row r="1602">
          <cell r="H1602" t="str">
            <v>PROPONENTE:</v>
          </cell>
          <cell r="I1602" t="str">
            <v>ABRAHAM MARIA CUELLO</v>
          </cell>
          <cell r="K1602" t="str">
            <v>PROYECTO U OBRA:</v>
          </cell>
          <cell r="L1602" t="str">
            <v>EJECUCIÓN DE LAS OBRAS CIVILES NECESARIAS PARA LA CONSTRUCCIÓN DE LOS DESPACHOS JUDICIALES DE PLATO - MAGDALENA</v>
          </cell>
        </row>
        <row r="1603">
          <cell r="F1603">
            <v>35</v>
          </cell>
          <cell r="H1603" t="str">
            <v>DESCRIPCION DEL ÍTEM:</v>
          </cell>
          <cell r="I1603" t="str">
            <v>MORTERO 1:4 ALISTADO DE PISO e= 0.04</v>
          </cell>
        </row>
        <row r="1604">
          <cell r="F1604">
            <v>35</v>
          </cell>
          <cell r="K1604" t="str">
            <v>UNIDAD:</v>
          </cell>
          <cell r="L1604" t="str">
            <v>M2</v>
          </cell>
        </row>
        <row r="1605">
          <cell r="F1605">
            <v>35</v>
          </cell>
          <cell r="H1605" t="str">
            <v>ITEM:</v>
          </cell>
          <cell r="I1605">
            <v>7.1</v>
          </cell>
          <cell r="K1605" t="str">
            <v>FECHA:</v>
          </cell>
          <cell r="L1605" t="str">
            <v>II/2009</v>
          </cell>
        </row>
        <row r="1607">
          <cell r="H1607" t="str">
            <v>I. EQUIPO</v>
          </cell>
        </row>
        <row r="1608">
          <cell r="H1608" t="str">
            <v>Descripción</v>
          </cell>
          <cell r="K1608" t="str">
            <v>Tipo</v>
          </cell>
          <cell r="L1608" t="str">
            <v>Tarifa/Hora</v>
          </cell>
          <cell r="M1608" t="str">
            <v>Rendimiento</v>
          </cell>
          <cell r="N1608" t="str">
            <v>Valor Unit.</v>
          </cell>
          <cell r="O1608" t="str">
            <v>Valor Parcial</v>
          </cell>
        </row>
        <row r="1609">
          <cell r="H1609" t="str">
            <v>HERRAMIENTA MENOR</v>
          </cell>
          <cell r="L1609" t="e">
            <v>#N/A</v>
          </cell>
          <cell r="M1609">
            <v>20</v>
          </cell>
          <cell r="N1609" t="e">
            <v>#N/A</v>
          </cell>
        </row>
        <row r="1610">
          <cell r="H1610" t="e">
            <v>#N/A</v>
          </cell>
          <cell r="L1610" t="e">
            <v>#N/A</v>
          </cell>
          <cell r="N1610" t="e">
            <v>#N/A</v>
          </cell>
        </row>
        <row r="1611">
          <cell r="H1611" t="e">
            <v>#N/A</v>
          </cell>
          <cell r="L1611" t="e">
            <v>#N/A</v>
          </cell>
          <cell r="N1611" t="e">
            <v>#N/A</v>
          </cell>
        </row>
        <row r="1612">
          <cell r="H1612" t="e">
            <v>#N/A</v>
          </cell>
          <cell r="L1612" t="e">
            <v>#N/A</v>
          </cell>
          <cell r="N1612" t="e">
            <v>#N/A</v>
          </cell>
        </row>
        <row r="1613">
          <cell r="H1613" t="e">
            <v>#N/A</v>
          </cell>
          <cell r="L1613" t="e">
            <v>#N/A</v>
          </cell>
          <cell r="N1613" t="e">
            <v>#N/A</v>
          </cell>
        </row>
        <row r="1614">
          <cell r="H1614" t="e">
            <v>#N/A</v>
          </cell>
          <cell r="L1614" t="e">
            <v>#N/A</v>
          </cell>
          <cell r="N1614" t="e">
            <v>#N/A</v>
          </cell>
        </row>
        <row r="1615">
          <cell r="N1615" t="str">
            <v>Sub-Total</v>
          </cell>
          <cell r="O1615" t="e">
            <v>#N/A</v>
          </cell>
        </row>
        <row r="1616">
          <cell r="H1616" t="str">
            <v>II. MATERIALES EN OBRA</v>
          </cell>
        </row>
        <row r="1617">
          <cell r="H1617" t="str">
            <v>Descripción</v>
          </cell>
          <cell r="K1617" t="str">
            <v>Unidad</v>
          </cell>
          <cell r="L1617" t="str">
            <v>Precio Unit.</v>
          </cell>
          <cell r="M1617" t="str">
            <v>Cantidad</v>
          </cell>
          <cell r="N1617" t="str">
            <v>Valor Unit.</v>
          </cell>
          <cell r="O1617" t="str">
            <v>Valor Parcial</v>
          </cell>
        </row>
        <row r="1618">
          <cell r="H1618" t="e">
            <v>#N/A</v>
          </cell>
          <cell r="K1618" t="e">
            <v>#N/A</v>
          </cell>
          <cell r="L1618" t="e">
            <v>#N/A</v>
          </cell>
          <cell r="N1618" t="e">
            <v>#N/A</v>
          </cell>
        </row>
        <row r="1619">
          <cell r="H1619" t="e">
            <v>#N/A</v>
          </cell>
          <cell r="K1619" t="e">
            <v>#N/A</v>
          </cell>
          <cell r="L1619" t="e">
            <v>#N/A</v>
          </cell>
          <cell r="N1619" t="e">
            <v>#N/A</v>
          </cell>
        </row>
        <row r="1620">
          <cell r="H1620" t="e">
            <v>#N/A</v>
          </cell>
          <cell r="K1620" t="e">
            <v>#N/A</v>
          </cell>
          <cell r="L1620" t="e">
            <v>#N/A</v>
          </cell>
          <cell r="N1620" t="e">
            <v>#N/A</v>
          </cell>
        </row>
        <row r="1621">
          <cell r="H1621" t="e">
            <v>#N/A</v>
          </cell>
          <cell r="K1621" t="e">
            <v>#N/A</v>
          </cell>
          <cell r="L1621" t="e">
            <v>#N/A</v>
          </cell>
          <cell r="N1621" t="e">
            <v>#N/A</v>
          </cell>
        </row>
        <row r="1622">
          <cell r="H1622" t="e">
            <v>#N/A</v>
          </cell>
          <cell r="K1622" t="e">
            <v>#N/A</v>
          </cell>
          <cell r="L1622" t="e">
            <v>#N/A</v>
          </cell>
          <cell r="N1622" t="e">
            <v>#N/A</v>
          </cell>
        </row>
        <row r="1623">
          <cell r="H1623" t="e">
            <v>#N/A</v>
          </cell>
          <cell r="K1623" t="e">
            <v>#N/A</v>
          </cell>
          <cell r="L1623" t="e">
            <v>#N/A</v>
          </cell>
          <cell r="N1623" t="e">
            <v>#N/A</v>
          </cell>
        </row>
        <row r="1624">
          <cell r="H1624" t="str">
            <v>DESPERDICIO</v>
          </cell>
          <cell r="K1624" t="str">
            <v>%</v>
          </cell>
          <cell r="L1624" t="e">
            <v>#N/A</v>
          </cell>
          <cell r="M1624">
            <v>0.05</v>
          </cell>
          <cell r="N1624" t="e">
            <v>#N/A</v>
          </cell>
        </row>
        <row r="1625">
          <cell r="N1625" t="str">
            <v>Sub-Total</v>
          </cell>
          <cell r="O1625" t="e">
            <v>#N/A</v>
          </cell>
        </row>
        <row r="1626">
          <cell r="H1626" t="str">
            <v>III. TRANSPORTES</v>
          </cell>
        </row>
        <row r="1627">
          <cell r="H1627" t="str">
            <v>Material</v>
          </cell>
          <cell r="J1627" t="str">
            <v>Vol., peso o cant.</v>
          </cell>
          <cell r="K1627" t="str">
            <v>Distancia</v>
          </cell>
          <cell r="L1627" t="str">
            <v>m3-km</v>
          </cell>
          <cell r="M1627" t="str">
            <v>Tarifa</v>
          </cell>
          <cell r="N1627" t="str">
            <v>Valor Unit.</v>
          </cell>
          <cell r="O1627" t="str">
            <v>Valor Parcial</v>
          </cell>
        </row>
        <row r="1628">
          <cell r="H1628" t="str">
            <v>TRANSPORTES VARIOS</v>
          </cell>
        </row>
        <row r="1632">
          <cell r="N1632" t="str">
            <v>Sub-Total</v>
          </cell>
          <cell r="O1632">
            <v>0</v>
          </cell>
        </row>
        <row r="1633">
          <cell r="H1633" t="str">
            <v>IV. MANO DE OBRA</v>
          </cell>
        </row>
        <row r="1634">
          <cell r="H1634" t="str">
            <v>Trabajador</v>
          </cell>
          <cell r="J1634" t="str">
            <v>Jornal</v>
          </cell>
          <cell r="K1634" t="str">
            <v>Prestaciones</v>
          </cell>
          <cell r="L1634" t="str">
            <v>Jornal Total</v>
          </cell>
          <cell r="M1634" t="str">
            <v>Rendimiento</v>
          </cell>
          <cell r="N1634" t="str">
            <v>Valor Unit.</v>
          </cell>
          <cell r="O1634" t="str">
            <v>Valor Parcial</v>
          </cell>
        </row>
        <row r="1635">
          <cell r="H1635" t="e">
            <v>#N/A</v>
          </cell>
          <cell r="J1635" t="e">
            <v>#N/A</v>
          </cell>
          <cell r="K1635" t="e">
            <v>#N/A</v>
          </cell>
          <cell r="L1635" t="e">
            <v>#N/A</v>
          </cell>
          <cell r="N1635" t="e">
            <v>#N/A</v>
          </cell>
        </row>
        <row r="1636">
          <cell r="H1636" t="e">
            <v>#N/A</v>
          </cell>
          <cell r="J1636" t="e">
            <v>#N/A</v>
          </cell>
          <cell r="K1636" t="e">
            <v>#N/A</v>
          </cell>
          <cell r="L1636" t="e">
            <v>#N/A</v>
          </cell>
          <cell r="N1636" t="e">
            <v>#N/A</v>
          </cell>
        </row>
        <row r="1637">
          <cell r="H1637" t="e">
            <v>#N/A</v>
          </cell>
          <cell r="J1637" t="e">
            <v>#N/A</v>
          </cell>
          <cell r="K1637" t="e">
            <v>#N/A</v>
          </cell>
          <cell r="L1637" t="e">
            <v>#N/A</v>
          </cell>
          <cell r="N1637" t="e">
            <v>#N/A</v>
          </cell>
        </row>
        <row r="1638">
          <cell r="H1638" t="e">
            <v>#N/A</v>
          </cell>
          <cell r="J1638" t="e">
            <v>#N/A</v>
          </cell>
          <cell r="K1638" t="e">
            <v>#N/A</v>
          </cell>
          <cell r="L1638" t="e">
            <v>#N/A</v>
          </cell>
          <cell r="N1638" t="e">
            <v>#N/A</v>
          </cell>
        </row>
        <row r="1639">
          <cell r="H1639" t="e">
            <v>#N/A</v>
          </cell>
          <cell r="J1639" t="e">
            <v>#N/A</v>
          </cell>
          <cell r="K1639" t="e">
            <v>#N/A</v>
          </cell>
          <cell r="L1639" t="e">
            <v>#N/A</v>
          </cell>
          <cell r="N1639" t="e">
            <v>#N/A</v>
          </cell>
        </row>
        <row r="1640">
          <cell r="H1640" t="e">
            <v>#N/A</v>
          </cell>
          <cell r="J1640" t="e">
            <v>#N/A</v>
          </cell>
          <cell r="K1640" t="e">
            <v>#N/A</v>
          </cell>
          <cell r="L1640" t="e">
            <v>#N/A</v>
          </cell>
          <cell r="N1640" t="e">
            <v>#N/A</v>
          </cell>
        </row>
        <row r="1641">
          <cell r="H1641" t="e">
            <v>#N/A</v>
          </cell>
          <cell r="J1641" t="e">
            <v>#N/A</v>
          </cell>
          <cell r="K1641" t="e">
            <v>#N/A</v>
          </cell>
          <cell r="L1641" t="e">
            <v>#N/A</v>
          </cell>
          <cell r="N1641" t="e">
            <v>#N/A</v>
          </cell>
        </row>
        <row r="1642">
          <cell r="N1642" t="str">
            <v>Sub-Total</v>
          </cell>
          <cell r="O1642" t="e">
            <v>#N/A</v>
          </cell>
        </row>
        <row r="1644">
          <cell r="E1644">
            <v>35</v>
          </cell>
          <cell r="L1644" t="str">
            <v>Total Costo Directo</v>
          </cell>
          <cell r="O1644" t="e">
            <v>#N/A</v>
          </cell>
        </row>
        <row r="1647">
          <cell r="H1647" t="str">
            <v>ANÁLISIS DE PRECIOS UNITARIOS</v>
          </cell>
        </row>
        <row r="1649">
          <cell r="H1649" t="str">
            <v>PROPONENTE:</v>
          </cell>
          <cell r="I1649" t="str">
            <v>ABRAHAM MARIA CUELLO</v>
          </cell>
          <cell r="K1649" t="str">
            <v>PROYECTO U OBRA:</v>
          </cell>
          <cell r="L1649" t="str">
            <v>EJECUCIÓN DE LAS OBRAS CIVILES NECESARIAS PARA LA CONSTRUCCIÓN DE LOS DESPACHOS JUDICIALES DE PLATO - MAGDALENA</v>
          </cell>
        </row>
        <row r="1650">
          <cell r="F1650">
            <v>36</v>
          </cell>
          <cell r="H1650" t="str">
            <v>DESCRIPCION DEL ÍTEM:</v>
          </cell>
          <cell r="I1650" t="str">
            <v>CONCRETO PISO e &lt; Ó = 0,10MTS</v>
          </cell>
        </row>
        <row r="1651">
          <cell r="F1651">
            <v>36</v>
          </cell>
          <cell r="K1651" t="str">
            <v>UNIDAD:</v>
          </cell>
          <cell r="L1651" t="str">
            <v>M2</v>
          </cell>
        </row>
        <row r="1652">
          <cell r="F1652">
            <v>36</v>
          </cell>
          <cell r="H1652" t="str">
            <v>ITEM:</v>
          </cell>
          <cell r="I1652">
            <v>7.2</v>
          </cell>
          <cell r="K1652" t="str">
            <v>FECHA:</v>
          </cell>
          <cell r="L1652" t="str">
            <v>II/2009</v>
          </cell>
        </row>
        <row r="1654">
          <cell r="H1654" t="str">
            <v>I. EQUIPO</v>
          </cell>
        </row>
        <row r="1655">
          <cell r="H1655" t="str">
            <v>Descripción</v>
          </cell>
          <cell r="K1655" t="str">
            <v>Tipo</v>
          </cell>
          <cell r="L1655" t="str">
            <v>Tarifa/Hora</v>
          </cell>
          <cell r="M1655" t="str">
            <v>Rendimiento</v>
          </cell>
          <cell r="N1655" t="str">
            <v>Valor Unit.</v>
          </cell>
          <cell r="O1655" t="str">
            <v>Valor Parcial</v>
          </cell>
        </row>
        <row r="1656">
          <cell r="H1656" t="str">
            <v>HERRAMIENTA MENOR</v>
          </cell>
          <cell r="L1656" t="e">
            <v>#N/A</v>
          </cell>
          <cell r="M1656">
            <v>20</v>
          </cell>
          <cell r="N1656" t="e">
            <v>#N/A</v>
          </cell>
        </row>
        <row r="1657">
          <cell r="H1657" t="e">
            <v>#N/A</v>
          </cell>
          <cell r="L1657" t="e">
            <v>#N/A</v>
          </cell>
          <cell r="N1657" t="e">
            <v>#N/A</v>
          </cell>
        </row>
        <row r="1658">
          <cell r="H1658" t="e">
            <v>#N/A</v>
          </cell>
          <cell r="L1658" t="e">
            <v>#N/A</v>
          </cell>
          <cell r="N1658" t="e">
            <v>#N/A</v>
          </cell>
        </row>
        <row r="1659">
          <cell r="H1659" t="e">
            <v>#N/A</v>
          </cell>
          <cell r="L1659" t="e">
            <v>#N/A</v>
          </cell>
          <cell r="N1659" t="e">
            <v>#N/A</v>
          </cell>
        </row>
        <row r="1660">
          <cell r="H1660" t="e">
            <v>#N/A</v>
          </cell>
          <cell r="L1660" t="e">
            <v>#N/A</v>
          </cell>
          <cell r="N1660" t="e">
            <v>#N/A</v>
          </cell>
        </row>
        <row r="1661">
          <cell r="H1661" t="e">
            <v>#N/A</v>
          </cell>
          <cell r="L1661" t="e">
            <v>#N/A</v>
          </cell>
          <cell r="N1661" t="e">
            <v>#N/A</v>
          </cell>
        </row>
        <row r="1662">
          <cell r="N1662" t="str">
            <v>Sub-Total</v>
          </cell>
          <cell r="O1662" t="e">
            <v>#N/A</v>
          </cell>
        </row>
        <row r="1663">
          <cell r="H1663" t="str">
            <v>II. MATERIALES EN OBRA</v>
          </cell>
        </row>
        <row r="1664">
          <cell r="H1664" t="str">
            <v>Descripción</v>
          </cell>
          <cell r="K1664" t="str">
            <v>Unidad</v>
          </cell>
          <cell r="L1664" t="str">
            <v>Precio Unit.</v>
          </cell>
          <cell r="M1664" t="str">
            <v>Cantidad</v>
          </cell>
          <cell r="N1664" t="str">
            <v>Valor Unit.</v>
          </cell>
          <cell r="O1664" t="str">
            <v>Valor Parcial</v>
          </cell>
        </row>
        <row r="1665">
          <cell r="H1665" t="e">
            <v>#N/A</v>
          </cell>
          <cell r="K1665" t="e">
            <v>#N/A</v>
          </cell>
          <cell r="L1665" t="e">
            <v>#N/A</v>
          </cell>
          <cell r="N1665" t="e">
            <v>#N/A</v>
          </cell>
        </row>
        <row r="1666">
          <cell r="H1666" t="e">
            <v>#N/A</v>
          </cell>
          <cell r="K1666" t="e">
            <v>#N/A</v>
          </cell>
          <cell r="L1666" t="e">
            <v>#N/A</v>
          </cell>
          <cell r="N1666" t="e">
            <v>#N/A</v>
          </cell>
        </row>
        <row r="1667">
          <cell r="H1667" t="e">
            <v>#N/A</v>
          </cell>
          <cell r="K1667" t="e">
            <v>#N/A</v>
          </cell>
          <cell r="L1667" t="e">
            <v>#N/A</v>
          </cell>
          <cell r="N1667" t="e">
            <v>#N/A</v>
          </cell>
        </row>
        <row r="1668">
          <cell r="H1668" t="e">
            <v>#N/A</v>
          </cell>
          <cell r="K1668" t="e">
            <v>#N/A</v>
          </cell>
          <cell r="L1668" t="e">
            <v>#N/A</v>
          </cell>
          <cell r="N1668" t="e">
            <v>#N/A</v>
          </cell>
        </row>
        <row r="1669">
          <cell r="H1669" t="e">
            <v>#N/A</v>
          </cell>
          <cell r="K1669" t="e">
            <v>#N/A</v>
          </cell>
          <cell r="L1669" t="e">
            <v>#N/A</v>
          </cell>
          <cell r="N1669" t="e">
            <v>#N/A</v>
          </cell>
        </row>
        <row r="1670">
          <cell r="H1670" t="e">
            <v>#N/A</v>
          </cell>
          <cell r="K1670" t="e">
            <v>#N/A</v>
          </cell>
          <cell r="L1670" t="e">
            <v>#N/A</v>
          </cell>
          <cell r="N1670" t="e">
            <v>#N/A</v>
          </cell>
        </row>
        <row r="1671">
          <cell r="H1671" t="str">
            <v>DESPERDICIO</v>
          </cell>
          <cell r="K1671" t="str">
            <v>%</v>
          </cell>
          <cell r="L1671" t="e">
            <v>#N/A</v>
          </cell>
          <cell r="M1671">
            <v>0.05</v>
          </cell>
          <cell r="N1671" t="e">
            <v>#N/A</v>
          </cell>
        </row>
        <row r="1672">
          <cell r="N1672" t="str">
            <v>Sub-Total</v>
          </cell>
          <cell r="O1672" t="e">
            <v>#N/A</v>
          </cell>
        </row>
        <row r="1673">
          <cell r="H1673" t="str">
            <v>III. TRANSPORTES</v>
          </cell>
        </row>
        <row r="1674">
          <cell r="H1674" t="str">
            <v>Material</v>
          </cell>
          <cell r="J1674" t="str">
            <v>Vol., peso o cant.</v>
          </cell>
          <cell r="K1674" t="str">
            <v>Distancia</v>
          </cell>
          <cell r="L1674" t="str">
            <v>m3-km</v>
          </cell>
          <cell r="M1674" t="str">
            <v>Tarifa</v>
          </cell>
          <cell r="N1674" t="str">
            <v>Valor Unit.</v>
          </cell>
          <cell r="O1674" t="str">
            <v>Valor Parcial</v>
          </cell>
        </row>
        <row r="1675">
          <cell r="H1675" t="str">
            <v>TRANSPORTES VARIOS</v>
          </cell>
        </row>
        <row r="1679">
          <cell r="N1679" t="str">
            <v>Sub-Total</v>
          </cell>
          <cell r="O1679">
            <v>0</v>
          </cell>
        </row>
        <row r="1680">
          <cell r="H1680" t="str">
            <v>IV. MANO DE OBRA</v>
          </cell>
        </row>
        <row r="1681">
          <cell r="H1681" t="str">
            <v>Trabajador</v>
          </cell>
          <cell r="J1681" t="str">
            <v>Jornal</v>
          </cell>
          <cell r="K1681" t="str">
            <v>Prestaciones</v>
          </cell>
          <cell r="L1681" t="str">
            <v>Jornal Total</v>
          </cell>
          <cell r="M1681" t="str">
            <v>Rendimiento</v>
          </cell>
          <cell r="N1681" t="str">
            <v>Valor Unit.</v>
          </cell>
          <cell r="O1681" t="str">
            <v>Valor Parcial</v>
          </cell>
        </row>
        <row r="1682">
          <cell r="H1682" t="e">
            <v>#N/A</v>
          </cell>
          <cell r="J1682" t="e">
            <v>#N/A</v>
          </cell>
          <cell r="K1682" t="e">
            <v>#N/A</v>
          </cell>
          <cell r="L1682" t="e">
            <v>#N/A</v>
          </cell>
          <cell r="N1682" t="e">
            <v>#N/A</v>
          </cell>
        </row>
        <row r="1683">
          <cell r="H1683" t="e">
            <v>#N/A</v>
          </cell>
          <cell r="J1683" t="e">
            <v>#N/A</v>
          </cell>
          <cell r="K1683" t="e">
            <v>#N/A</v>
          </cell>
          <cell r="L1683" t="e">
            <v>#N/A</v>
          </cell>
          <cell r="N1683" t="e">
            <v>#N/A</v>
          </cell>
        </row>
        <row r="1684">
          <cell r="H1684" t="e">
            <v>#N/A</v>
          </cell>
          <cell r="J1684" t="e">
            <v>#N/A</v>
          </cell>
          <cell r="K1684" t="e">
            <v>#N/A</v>
          </cell>
          <cell r="L1684" t="e">
            <v>#N/A</v>
          </cell>
          <cell r="N1684" t="e">
            <v>#N/A</v>
          </cell>
        </row>
        <row r="1685">
          <cell r="H1685" t="e">
            <v>#N/A</v>
          </cell>
          <cell r="J1685" t="e">
            <v>#N/A</v>
          </cell>
          <cell r="K1685" t="e">
            <v>#N/A</v>
          </cell>
          <cell r="L1685" t="e">
            <v>#N/A</v>
          </cell>
          <cell r="N1685" t="e">
            <v>#N/A</v>
          </cell>
        </row>
        <row r="1686">
          <cell r="H1686" t="e">
            <v>#N/A</v>
          </cell>
          <cell r="J1686" t="e">
            <v>#N/A</v>
          </cell>
          <cell r="K1686" t="e">
            <v>#N/A</v>
          </cell>
          <cell r="L1686" t="e">
            <v>#N/A</v>
          </cell>
          <cell r="N1686" t="e">
            <v>#N/A</v>
          </cell>
        </row>
        <row r="1687">
          <cell r="H1687" t="e">
            <v>#N/A</v>
          </cell>
          <cell r="J1687" t="e">
            <v>#N/A</v>
          </cell>
          <cell r="K1687" t="e">
            <v>#N/A</v>
          </cell>
          <cell r="L1687" t="e">
            <v>#N/A</v>
          </cell>
          <cell r="N1687" t="e">
            <v>#N/A</v>
          </cell>
        </row>
        <row r="1688">
          <cell r="H1688" t="e">
            <v>#N/A</v>
          </cell>
          <cell r="J1688" t="e">
            <v>#N/A</v>
          </cell>
          <cell r="K1688" t="e">
            <v>#N/A</v>
          </cell>
          <cell r="L1688" t="e">
            <v>#N/A</v>
          </cell>
          <cell r="N1688" t="e">
            <v>#N/A</v>
          </cell>
        </row>
        <row r="1689">
          <cell r="N1689" t="str">
            <v>Sub-Total</v>
          </cell>
          <cell r="O1689" t="e">
            <v>#N/A</v>
          </cell>
        </row>
        <row r="1691">
          <cell r="E1691">
            <v>36</v>
          </cell>
          <cell r="L1691" t="str">
            <v>Total Costo Directo</v>
          </cell>
          <cell r="O1691" t="e">
            <v>#N/A</v>
          </cell>
        </row>
        <row r="1694">
          <cell r="H1694" t="str">
            <v>ANÁLISIS DE PRECIOS UNITARIOS</v>
          </cell>
        </row>
        <row r="1696">
          <cell r="H1696" t="str">
            <v>PROPONENTE:</v>
          </cell>
          <cell r="I1696" t="str">
            <v>ABRAHAM MARIA CUELLO</v>
          </cell>
          <cell r="K1696" t="str">
            <v>PROYECTO U OBRA:</v>
          </cell>
          <cell r="L1696" t="str">
            <v>EJECUCIÓN DE LAS OBRAS CIVILES NECESARIAS PARA LA CONSTRUCCIÓN DE LOS DESPACHOS JUDICIALES DE PLATO - MAGDALENA</v>
          </cell>
        </row>
        <row r="1697">
          <cell r="F1697">
            <v>37</v>
          </cell>
          <cell r="H1697" t="str">
            <v>DESCRIPCION DEL ÍTEM:</v>
          </cell>
          <cell r="I1697" t="str">
            <v>SUMINISTRO E INSTALACION DE PISO EN BALDOSA DE GRANITO (SIN PULIR)</v>
          </cell>
        </row>
        <row r="1698">
          <cell r="F1698">
            <v>37</v>
          </cell>
          <cell r="K1698" t="str">
            <v>UNIDAD:</v>
          </cell>
          <cell r="L1698" t="str">
            <v>M2</v>
          </cell>
        </row>
        <row r="1699">
          <cell r="F1699">
            <v>37</v>
          </cell>
          <cell r="H1699" t="str">
            <v>ITEM:</v>
          </cell>
          <cell r="I1699" t="str">
            <v>7.3.1</v>
          </cell>
          <cell r="K1699" t="str">
            <v>FECHA:</v>
          </cell>
          <cell r="L1699" t="str">
            <v>II/2009</v>
          </cell>
        </row>
        <row r="1701">
          <cell r="H1701" t="str">
            <v>I. EQUIPO</v>
          </cell>
        </row>
        <row r="1702">
          <cell r="H1702" t="str">
            <v>Descripción</v>
          </cell>
          <cell r="K1702" t="str">
            <v>Tipo</v>
          </cell>
          <cell r="L1702" t="str">
            <v>Tarifa/Hora</v>
          </cell>
          <cell r="M1702" t="str">
            <v>Rendimiento</v>
          </cell>
          <cell r="N1702" t="str">
            <v>Valor Unit.</v>
          </cell>
          <cell r="O1702" t="str">
            <v>Valor Parcial</v>
          </cell>
        </row>
        <row r="1703">
          <cell r="H1703" t="str">
            <v>HERRAMIENTA MENOR</v>
          </cell>
          <cell r="L1703" t="e">
            <v>#N/A</v>
          </cell>
          <cell r="M1703">
            <v>20</v>
          </cell>
          <cell r="N1703" t="e">
            <v>#N/A</v>
          </cell>
        </row>
        <row r="1704">
          <cell r="H1704" t="e">
            <v>#N/A</v>
          </cell>
          <cell r="L1704" t="e">
            <v>#N/A</v>
          </cell>
          <cell r="N1704" t="e">
            <v>#N/A</v>
          </cell>
        </row>
        <row r="1705">
          <cell r="H1705" t="e">
            <v>#N/A</v>
          </cell>
          <cell r="L1705" t="e">
            <v>#N/A</v>
          </cell>
          <cell r="N1705" t="e">
            <v>#N/A</v>
          </cell>
        </row>
        <row r="1706">
          <cell r="H1706" t="e">
            <v>#N/A</v>
          </cell>
          <cell r="L1706" t="e">
            <v>#N/A</v>
          </cell>
          <cell r="N1706" t="e">
            <v>#N/A</v>
          </cell>
        </row>
        <row r="1707">
          <cell r="H1707" t="e">
            <v>#N/A</v>
          </cell>
          <cell r="L1707" t="e">
            <v>#N/A</v>
          </cell>
          <cell r="N1707" t="e">
            <v>#N/A</v>
          </cell>
        </row>
        <row r="1708">
          <cell r="H1708" t="e">
            <v>#N/A</v>
          </cell>
          <cell r="L1708" t="e">
            <v>#N/A</v>
          </cell>
          <cell r="N1708" t="e">
            <v>#N/A</v>
          </cell>
        </row>
        <row r="1709">
          <cell r="N1709" t="str">
            <v>Sub-Total</v>
          </cell>
          <cell r="O1709" t="e">
            <v>#N/A</v>
          </cell>
        </row>
        <row r="1710">
          <cell r="H1710" t="str">
            <v>II. MATERIALES EN OBRA</v>
          </cell>
        </row>
        <row r="1711">
          <cell r="H1711" t="str">
            <v>Descripción</v>
          </cell>
          <cell r="K1711" t="str">
            <v>Unidad</v>
          </cell>
          <cell r="L1711" t="str">
            <v>Precio Unit.</v>
          </cell>
          <cell r="M1711" t="str">
            <v>Cantidad</v>
          </cell>
          <cell r="N1711" t="str">
            <v>Valor Unit.</v>
          </cell>
          <cell r="O1711" t="str">
            <v>Valor Parcial</v>
          </cell>
        </row>
        <row r="1712">
          <cell r="H1712" t="e">
            <v>#N/A</v>
          </cell>
          <cell r="K1712" t="e">
            <v>#N/A</v>
          </cell>
          <cell r="L1712" t="e">
            <v>#N/A</v>
          </cell>
          <cell r="N1712" t="e">
            <v>#N/A</v>
          </cell>
        </row>
        <row r="1713">
          <cell r="H1713" t="e">
            <v>#N/A</v>
          </cell>
          <cell r="K1713" t="e">
            <v>#N/A</v>
          </cell>
          <cell r="L1713" t="e">
            <v>#N/A</v>
          </cell>
          <cell r="N1713" t="e">
            <v>#N/A</v>
          </cell>
        </row>
        <row r="1714">
          <cell r="H1714" t="e">
            <v>#N/A</v>
          </cell>
          <cell r="K1714" t="e">
            <v>#N/A</v>
          </cell>
          <cell r="L1714" t="e">
            <v>#N/A</v>
          </cell>
          <cell r="N1714" t="e">
            <v>#N/A</v>
          </cell>
        </row>
        <row r="1715">
          <cell r="H1715" t="e">
            <v>#N/A</v>
          </cell>
          <cell r="K1715" t="e">
            <v>#N/A</v>
          </cell>
          <cell r="L1715" t="e">
            <v>#N/A</v>
          </cell>
          <cell r="N1715" t="e">
            <v>#N/A</v>
          </cell>
        </row>
        <row r="1716">
          <cell r="H1716" t="e">
            <v>#N/A</v>
          </cell>
          <cell r="K1716" t="e">
            <v>#N/A</v>
          </cell>
          <cell r="L1716" t="e">
            <v>#N/A</v>
          </cell>
          <cell r="N1716" t="e">
            <v>#N/A</v>
          </cell>
        </row>
        <row r="1717">
          <cell r="H1717" t="e">
            <v>#N/A</v>
          </cell>
          <cell r="K1717" t="e">
            <v>#N/A</v>
          </cell>
          <cell r="L1717" t="e">
            <v>#N/A</v>
          </cell>
          <cell r="N1717" t="e">
            <v>#N/A</v>
          </cell>
        </row>
        <row r="1718">
          <cell r="H1718" t="str">
            <v>DESPERDICIO</v>
          </cell>
          <cell r="K1718" t="str">
            <v>%</v>
          </cell>
          <cell r="L1718" t="e">
            <v>#N/A</v>
          </cell>
          <cell r="M1718">
            <v>0.05</v>
          </cell>
          <cell r="N1718" t="e">
            <v>#N/A</v>
          </cell>
        </row>
        <row r="1719">
          <cell r="N1719" t="str">
            <v>Sub-Total</v>
          </cell>
          <cell r="O1719" t="e">
            <v>#N/A</v>
          </cell>
        </row>
        <row r="1720">
          <cell r="H1720" t="str">
            <v>III. TRANSPORTES</v>
          </cell>
        </row>
        <row r="1721">
          <cell r="H1721" t="str">
            <v>Material</v>
          </cell>
          <cell r="J1721" t="str">
            <v>Vol., peso o cant.</v>
          </cell>
          <cell r="K1721" t="str">
            <v>Distancia</v>
          </cell>
          <cell r="L1721" t="str">
            <v>m3-km</v>
          </cell>
          <cell r="M1721" t="str">
            <v>Tarifa</v>
          </cell>
          <cell r="N1721" t="str">
            <v>Valor Unit.</v>
          </cell>
          <cell r="O1721" t="str">
            <v>Valor Parcial</v>
          </cell>
        </row>
        <row r="1722">
          <cell r="H1722" t="str">
            <v>TRANSPORTES VARIOS</v>
          </cell>
        </row>
        <row r="1726">
          <cell r="N1726" t="str">
            <v>Sub-Total</v>
          </cell>
          <cell r="O1726">
            <v>0</v>
          </cell>
        </row>
        <row r="1727">
          <cell r="H1727" t="str">
            <v>IV. MANO DE OBRA</v>
          </cell>
        </row>
        <row r="1728">
          <cell r="H1728" t="str">
            <v>Trabajador</v>
          </cell>
          <cell r="J1728" t="str">
            <v>Jornal</v>
          </cell>
          <cell r="K1728" t="str">
            <v>Prestaciones</v>
          </cell>
          <cell r="L1728" t="str">
            <v>Jornal Total</v>
          </cell>
          <cell r="M1728" t="str">
            <v>Rendimiento</v>
          </cell>
          <cell r="N1728" t="str">
            <v>Valor Unit.</v>
          </cell>
          <cell r="O1728" t="str">
            <v>Valor Parcial</v>
          </cell>
        </row>
        <row r="1729">
          <cell r="H1729" t="e">
            <v>#N/A</v>
          </cell>
          <cell r="J1729" t="e">
            <v>#N/A</v>
          </cell>
          <cell r="K1729" t="e">
            <v>#N/A</v>
          </cell>
          <cell r="L1729" t="e">
            <v>#N/A</v>
          </cell>
          <cell r="N1729" t="e">
            <v>#N/A</v>
          </cell>
        </row>
        <row r="1730">
          <cell r="H1730" t="e">
            <v>#N/A</v>
          </cell>
          <cell r="J1730" t="e">
            <v>#N/A</v>
          </cell>
          <cell r="K1730" t="e">
            <v>#N/A</v>
          </cell>
          <cell r="L1730" t="e">
            <v>#N/A</v>
          </cell>
          <cell r="N1730" t="e">
            <v>#N/A</v>
          </cell>
        </row>
        <row r="1731">
          <cell r="H1731" t="e">
            <v>#N/A</v>
          </cell>
          <cell r="J1731" t="e">
            <v>#N/A</v>
          </cell>
          <cell r="K1731" t="e">
            <v>#N/A</v>
          </cell>
          <cell r="L1731" t="e">
            <v>#N/A</v>
          </cell>
          <cell r="N1731" t="e">
            <v>#N/A</v>
          </cell>
        </row>
        <row r="1732">
          <cell r="H1732" t="e">
            <v>#N/A</v>
          </cell>
          <cell r="J1732" t="e">
            <v>#N/A</v>
          </cell>
          <cell r="K1732" t="e">
            <v>#N/A</v>
          </cell>
          <cell r="L1732" t="e">
            <v>#N/A</v>
          </cell>
          <cell r="N1732" t="e">
            <v>#N/A</v>
          </cell>
        </row>
        <row r="1733">
          <cell r="H1733" t="e">
            <v>#N/A</v>
          </cell>
          <cell r="J1733" t="e">
            <v>#N/A</v>
          </cell>
          <cell r="K1733" t="e">
            <v>#N/A</v>
          </cell>
          <cell r="L1733" t="e">
            <v>#N/A</v>
          </cell>
          <cell r="N1733" t="e">
            <v>#N/A</v>
          </cell>
        </row>
        <row r="1734">
          <cell r="H1734" t="e">
            <v>#N/A</v>
          </cell>
          <cell r="J1734" t="e">
            <v>#N/A</v>
          </cell>
          <cell r="K1734" t="e">
            <v>#N/A</v>
          </cell>
          <cell r="L1734" t="e">
            <v>#N/A</v>
          </cell>
          <cell r="N1734" t="e">
            <v>#N/A</v>
          </cell>
        </row>
        <row r="1735">
          <cell r="H1735" t="e">
            <v>#N/A</v>
          </cell>
          <cell r="J1735" t="e">
            <v>#N/A</v>
          </cell>
          <cell r="K1735" t="e">
            <v>#N/A</v>
          </cell>
          <cell r="L1735" t="e">
            <v>#N/A</v>
          </cell>
          <cell r="N1735" t="e">
            <v>#N/A</v>
          </cell>
        </row>
        <row r="1736">
          <cell r="N1736" t="str">
            <v>Sub-Total</v>
          </cell>
          <cell r="O1736" t="e">
            <v>#N/A</v>
          </cell>
        </row>
        <row r="1738">
          <cell r="E1738">
            <v>37</v>
          </cell>
          <cell r="L1738" t="str">
            <v>Total Costo Directo</v>
          </cell>
          <cell r="O1738" t="e">
            <v>#N/A</v>
          </cell>
        </row>
        <row r="1741">
          <cell r="H1741" t="str">
            <v>ANÁLISIS DE PRECIOS UNITARIOS</v>
          </cell>
        </row>
        <row r="1743">
          <cell r="H1743" t="str">
            <v>PROPONENTE:</v>
          </cell>
          <cell r="I1743" t="str">
            <v>ABRAHAM MARIA CUELLO</v>
          </cell>
          <cell r="K1743" t="str">
            <v>PROYECTO U OBRA:</v>
          </cell>
          <cell r="L1743" t="str">
            <v>EJECUCIÓN DE LAS OBRAS CIVILES NECESARIAS PARA LA CONSTRUCCIÓN DE LOS DESPACHOS JUDICIALES DE PLATO - MAGDALENA</v>
          </cell>
        </row>
        <row r="1744">
          <cell r="F1744">
            <v>38</v>
          </cell>
          <cell r="H1744" t="str">
            <v>DESCRIPCION DEL ÍTEM:</v>
          </cell>
          <cell r="I1744" t="str">
            <v>SUMINISTRO E INSTALACION DE PISO EN CERAMICA 30,0x30,0</v>
          </cell>
        </row>
        <row r="1745">
          <cell r="F1745">
            <v>38</v>
          </cell>
          <cell r="K1745" t="str">
            <v>UNIDAD:</v>
          </cell>
          <cell r="L1745" t="str">
            <v>M2</v>
          </cell>
        </row>
        <row r="1746">
          <cell r="F1746">
            <v>38</v>
          </cell>
          <cell r="H1746" t="str">
            <v>ITEM:</v>
          </cell>
          <cell r="I1746" t="str">
            <v>7.3.2</v>
          </cell>
          <cell r="K1746" t="str">
            <v>FECHA:</v>
          </cell>
          <cell r="L1746" t="str">
            <v>II/2009</v>
          </cell>
        </row>
        <row r="1748">
          <cell r="H1748" t="str">
            <v>I. EQUIPO</v>
          </cell>
        </row>
        <row r="1749">
          <cell r="H1749" t="str">
            <v>Descripción</v>
          </cell>
          <cell r="K1749" t="str">
            <v>Tipo</v>
          </cell>
          <cell r="L1749" t="str">
            <v>Tarifa/Hora</v>
          </cell>
          <cell r="M1749" t="str">
            <v>Rendimiento</v>
          </cell>
          <cell r="N1749" t="str">
            <v>Valor Unit.</v>
          </cell>
          <cell r="O1749" t="str">
            <v>Valor Parcial</v>
          </cell>
        </row>
        <row r="1750">
          <cell r="H1750" t="str">
            <v>HERRAMIENTA MENOR</v>
          </cell>
          <cell r="L1750" t="e">
            <v>#N/A</v>
          </cell>
          <cell r="M1750">
            <v>20</v>
          </cell>
          <cell r="N1750" t="e">
            <v>#N/A</v>
          </cell>
        </row>
        <row r="1751">
          <cell r="H1751" t="e">
            <v>#N/A</v>
          </cell>
          <cell r="L1751" t="e">
            <v>#N/A</v>
          </cell>
          <cell r="N1751" t="e">
            <v>#N/A</v>
          </cell>
        </row>
        <row r="1752">
          <cell r="H1752" t="e">
            <v>#N/A</v>
          </cell>
          <cell r="L1752" t="e">
            <v>#N/A</v>
          </cell>
          <cell r="N1752" t="e">
            <v>#N/A</v>
          </cell>
        </row>
        <row r="1753">
          <cell r="H1753" t="e">
            <v>#N/A</v>
          </cell>
          <cell r="L1753" t="e">
            <v>#N/A</v>
          </cell>
          <cell r="N1753" t="e">
            <v>#N/A</v>
          </cell>
        </row>
        <row r="1754">
          <cell r="H1754" t="e">
            <v>#N/A</v>
          </cell>
          <cell r="L1754" t="e">
            <v>#N/A</v>
          </cell>
          <cell r="N1754" t="e">
            <v>#N/A</v>
          </cell>
        </row>
        <row r="1755">
          <cell r="H1755" t="e">
            <v>#N/A</v>
          </cell>
          <cell r="L1755" t="e">
            <v>#N/A</v>
          </cell>
          <cell r="N1755" t="e">
            <v>#N/A</v>
          </cell>
        </row>
        <row r="1756">
          <cell r="N1756" t="str">
            <v>Sub-Total</v>
          </cell>
          <cell r="O1756" t="e">
            <v>#N/A</v>
          </cell>
        </row>
        <row r="1757">
          <cell r="H1757" t="str">
            <v>II. MATERIALES EN OBRA</v>
          </cell>
        </row>
        <row r="1758">
          <cell r="H1758" t="str">
            <v>Descripción</v>
          </cell>
          <cell r="K1758" t="str">
            <v>Unidad</v>
          </cell>
          <cell r="L1758" t="str">
            <v>Precio Unit.</v>
          </cell>
          <cell r="M1758" t="str">
            <v>Cantidad</v>
          </cell>
          <cell r="N1758" t="str">
            <v>Valor Unit.</v>
          </cell>
          <cell r="O1758" t="str">
            <v>Valor Parcial</v>
          </cell>
        </row>
        <row r="1759">
          <cell r="H1759" t="e">
            <v>#N/A</v>
          </cell>
          <cell r="K1759" t="e">
            <v>#N/A</v>
          </cell>
          <cell r="L1759" t="e">
            <v>#N/A</v>
          </cell>
          <cell r="N1759" t="e">
            <v>#N/A</v>
          </cell>
        </row>
        <row r="1760">
          <cell r="H1760" t="e">
            <v>#N/A</v>
          </cell>
          <cell r="K1760" t="e">
            <v>#N/A</v>
          </cell>
          <cell r="L1760" t="e">
            <v>#N/A</v>
          </cell>
          <cell r="N1760" t="e">
            <v>#N/A</v>
          </cell>
        </row>
        <row r="1761">
          <cell r="H1761" t="e">
            <v>#N/A</v>
          </cell>
          <cell r="K1761" t="e">
            <v>#N/A</v>
          </cell>
          <cell r="L1761" t="e">
            <v>#N/A</v>
          </cell>
          <cell r="N1761" t="e">
            <v>#N/A</v>
          </cell>
        </row>
        <row r="1762">
          <cell r="H1762" t="e">
            <v>#N/A</v>
          </cell>
          <cell r="K1762" t="e">
            <v>#N/A</v>
          </cell>
          <cell r="L1762" t="e">
            <v>#N/A</v>
          </cell>
          <cell r="N1762" t="e">
            <v>#N/A</v>
          </cell>
        </row>
        <row r="1763">
          <cell r="H1763" t="e">
            <v>#N/A</v>
          </cell>
          <cell r="K1763" t="e">
            <v>#N/A</v>
          </cell>
          <cell r="L1763" t="e">
            <v>#N/A</v>
          </cell>
          <cell r="N1763" t="e">
            <v>#N/A</v>
          </cell>
        </row>
        <row r="1764">
          <cell r="H1764" t="e">
            <v>#N/A</v>
          </cell>
          <cell r="K1764" t="e">
            <v>#N/A</v>
          </cell>
          <cell r="L1764" t="e">
            <v>#N/A</v>
          </cell>
          <cell r="N1764" t="e">
            <v>#N/A</v>
          </cell>
        </row>
        <row r="1765">
          <cell r="H1765" t="str">
            <v>DESPERDICIO</v>
          </cell>
          <cell r="K1765" t="str">
            <v>%</v>
          </cell>
          <cell r="L1765" t="e">
            <v>#N/A</v>
          </cell>
          <cell r="M1765">
            <v>0.05</v>
          </cell>
          <cell r="N1765" t="e">
            <v>#N/A</v>
          </cell>
        </row>
        <row r="1766">
          <cell r="N1766" t="str">
            <v>Sub-Total</v>
          </cell>
          <cell r="O1766" t="e">
            <v>#N/A</v>
          </cell>
        </row>
        <row r="1767">
          <cell r="H1767" t="str">
            <v>III. TRANSPORTES</v>
          </cell>
        </row>
        <row r="1768">
          <cell r="H1768" t="str">
            <v>Material</v>
          </cell>
          <cell r="J1768" t="str">
            <v>Vol., peso o cant.</v>
          </cell>
          <cell r="K1768" t="str">
            <v>Distancia</v>
          </cell>
          <cell r="L1768" t="str">
            <v>m3-km</v>
          </cell>
          <cell r="M1768" t="str">
            <v>Tarifa</v>
          </cell>
          <cell r="N1768" t="str">
            <v>Valor Unit.</v>
          </cell>
          <cell r="O1768" t="str">
            <v>Valor Parcial</v>
          </cell>
        </row>
        <row r="1769">
          <cell r="H1769" t="str">
            <v>TRANSPORTES VARIOS</v>
          </cell>
        </row>
        <row r="1773">
          <cell r="N1773" t="str">
            <v>Sub-Total</v>
          </cell>
          <cell r="O1773">
            <v>0</v>
          </cell>
        </row>
        <row r="1774">
          <cell r="H1774" t="str">
            <v>IV. MANO DE OBRA</v>
          </cell>
        </row>
        <row r="1775">
          <cell r="H1775" t="str">
            <v>Trabajador</v>
          </cell>
          <cell r="J1775" t="str">
            <v>Jornal</v>
          </cell>
          <cell r="K1775" t="str">
            <v>Prestaciones</v>
          </cell>
          <cell r="L1775" t="str">
            <v>Jornal Total</v>
          </cell>
          <cell r="M1775" t="str">
            <v>Rendimiento</v>
          </cell>
          <cell r="N1775" t="str">
            <v>Valor Unit.</v>
          </cell>
          <cell r="O1775" t="str">
            <v>Valor Parcial</v>
          </cell>
        </row>
        <row r="1776">
          <cell r="H1776" t="e">
            <v>#N/A</v>
          </cell>
          <cell r="J1776" t="e">
            <v>#N/A</v>
          </cell>
          <cell r="K1776" t="e">
            <v>#N/A</v>
          </cell>
          <cell r="L1776" t="e">
            <v>#N/A</v>
          </cell>
          <cell r="N1776" t="e">
            <v>#N/A</v>
          </cell>
        </row>
        <row r="1777">
          <cell r="H1777" t="e">
            <v>#N/A</v>
          </cell>
          <cell r="J1777" t="e">
            <v>#N/A</v>
          </cell>
          <cell r="K1777" t="e">
            <v>#N/A</v>
          </cell>
          <cell r="L1777" t="e">
            <v>#N/A</v>
          </cell>
          <cell r="N1777" t="e">
            <v>#N/A</v>
          </cell>
        </row>
        <row r="1778">
          <cell r="H1778" t="e">
            <v>#N/A</v>
          </cell>
          <cell r="J1778" t="e">
            <v>#N/A</v>
          </cell>
          <cell r="K1778" t="e">
            <v>#N/A</v>
          </cell>
          <cell r="L1778" t="e">
            <v>#N/A</v>
          </cell>
          <cell r="N1778" t="e">
            <v>#N/A</v>
          </cell>
        </row>
        <row r="1779">
          <cell r="H1779" t="e">
            <v>#N/A</v>
          </cell>
          <cell r="J1779" t="e">
            <v>#N/A</v>
          </cell>
          <cell r="K1779" t="e">
            <v>#N/A</v>
          </cell>
          <cell r="L1779" t="e">
            <v>#N/A</v>
          </cell>
          <cell r="N1779" t="e">
            <v>#N/A</v>
          </cell>
        </row>
        <row r="1780">
          <cell r="H1780" t="e">
            <v>#N/A</v>
          </cell>
          <cell r="J1780" t="e">
            <v>#N/A</v>
          </cell>
          <cell r="K1780" t="e">
            <v>#N/A</v>
          </cell>
          <cell r="L1780" t="e">
            <v>#N/A</v>
          </cell>
          <cell r="N1780" t="e">
            <v>#N/A</v>
          </cell>
        </row>
        <row r="1781">
          <cell r="H1781" t="e">
            <v>#N/A</v>
          </cell>
          <cell r="J1781" t="e">
            <v>#N/A</v>
          </cell>
          <cell r="K1781" t="e">
            <v>#N/A</v>
          </cell>
          <cell r="L1781" t="e">
            <v>#N/A</v>
          </cell>
          <cell r="N1781" t="e">
            <v>#N/A</v>
          </cell>
        </row>
        <row r="1782">
          <cell r="H1782" t="e">
            <v>#N/A</v>
          </cell>
          <cell r="J1782" t="e">
            <v>#N/A</v>
          </cell>
          <cell r="K1782" t="e">
            <v>#N/A</v>
          </cell>
          <cell r="L1782" t="e">
            <v>#N/A</v>
          </cell>
          <cell r="N1782" t="e">
            <v>#N/A</v>
          </cell>
        </row>
        <row r="1783">
          <cell r="N1783" t="str">
            <v>Sub-Total</v>
          </cell>
          <cell r="O1783" t="e">
            <v>#N/A</v>
          </cell>
        </row>
        <row r="1785">
          <cell r="E1785">
            <v>38</v>
          </cell>
          <cell r="L1785" t="str">
            <v>Total Costo Directo</v>
          </cell>
          <cell r="O1785" t="e">
            <v>#N/A</v>
          </cell>
        </row>
        <row r="1788">
          <cell r="H1788" t="str">
            <v>ANÁLISIS DE PRECIOS UNITARIOS</v>
          </cell>
        </row>
        <row r="1790">
          <cell r="H1790" t="str">
            <v>PROPONENTE:</v>
          </cell>
          <cell r="I1790" t="str">
            <v>ABRAHAM MARIA CUELLO</v>
          </cell>
          <cell r="K1790" t="str">
            <v>PROYECTO U OBRA:</v>
          </cell>
          <cell r="L1790" t="str">
            <v>EJECUCIÓN DE LAS OBRAS CIVILES NECESARIAS PARA LA CONSTRUCCIÓN DE LOS DESPACHOS JUDICIALES DE PLATO - MAGDALENA</v>
          </cell>
        </row>
        <row r="1791">
          <cell r="F1791">
            <v>39</v>
          </cell>
          <cell r="H1791" t="str">
            <v>DESCRIPCION DEL ÍTEM:</v>
          </cell>
          <cell r="I1791" t="str">
            <v>SUMINISTRO E INSTALACION DE GUARDAESCOBA EN TABLETA DE GRANITO GRANITO SIN PULIR</v>
          </cell>
        </row>
        <row r="1792">
          <cell r="F1792">
            <v>39</v>
          </cell>
          <cell r="K1792" t="str">
            <v>UNIDAD:</v>
          </cell>
          <cell r="L1792" t="str">
            <v>ML</v>
          </cell>
        </row>
        <row r="1793">
          <cell r="F1793">
            <v>39</v>
          </cell>
          <cell r="H1793" t="str">
            <v>ITEM:</v>
          </cell>
          <cell r="I1793" t="str">
            <v>7.4.1</v>
          </cell>
          <cell r="K1793" t="str">
            <v>FECHA:</v>
          </cell>
          <cell r="L1793" t="str">
            <v>II/2009</v>
          </cell>
        </row>
        <row r="1795">
          <cell r="H1795" t="str">
            <v>I. EQUIPO</v>
          </cell>
        </row>
        <row r="1796">
          <cell r="H1796" t="str">
            <v>Descripción</v>
          </cell>
          <cell r="K1796" t="str">
            <v>Tipo</v>
          </cell>
          <cell r="L1796" t="str">
            <v>Tarifa/Hora</v>
          </cell>
          <cell r="M1796" t="str">
            <v>Rendimiento</v>
          </cell>
          <cell r="N1796" t="str">
            <v>Valor Unit.</v>
          </cell>
          <cell r="O1796" t="str">
            <v>Valor Parcial</v>
          </cell>
        </row>
        <row r="1797">
          <cell r="H1797" t="str">
            <v>HERRAMIENTA MENOR</v>
          </cell>
          <cell r="L1797" t="e">
            <v>#N/A</v>
          </cell>
          <cell r="M1797">
            <v>20</v>
          </cell>
          <cell r="N1797" t="e">
            <v>#N/A</v>
          </cell>
        </row>
        <row r="1798">
          <cell r="H1798" t="e">
            <v>#N/A</v>
          </cell>
          <cell r="L1798" t="e">
            <v>#N/A</v>
          </cell>
          <cell r="N1798" t="e">
            <v>#N/A</v>
          </cell>
        </row>
        <row r="1799">
          <cell r="H1799" t="e">
            <v>#N/A</v>
          </cell>
          <cell r="L1799" t="e">
            <v>#N/A</v>
          </cell>
          <cell r="N1799" t="e">
            <v>#N/A</v>
          </cell>
        </row>
        <row r="1800">
          <cell r="H1800" t="e">
            <v>#N/A</v>
          </cell>
          <cell r="L1800" t="e">
            <v>#N/A</v>
          </cell>
          <cell r="N1800" t="e">
            <v>#N/A</v>
          </cell>
        </row>
        <row r="1801">
          <cell r="H1801" t="e">
            <v>#N/A</v>
          </cell>
          <cell r="L1801" t="e">
            <v>#N/A</v>
          </cell>
          <cell r="N1801" t="e">
            <v>#N/A</v>
          </cell>
        </row>
        <row r="1802">
          <cell r="H1802" t="e">
            <v>#N/A</v>
          </cell>
          <cell r="L1802" t="e">
            <v>#N/A</v>
          </cell>
          <cell r="N1802" t="e">
            <v>#N/A</v>
          </cell>
        </row>
        <row r="1803">
          <cell r="N1803" t="str">
            <v>Sub-Total</v>
          </cell>
          <cell r="O1803" t="e">
            <v>#N/A</v>
          </cell>
        </row>
        <row r="1804">
          <cell r="H1804" t="str">
            <v>II. MATERIALES EN OBRA</v>
          </cell>
        </row>
        <row r="1805">
          <cell r="H1805" t="str">
            <v>Descripción</v>
          </cell>
          <cell r="K1805" t="str">
            <v>Unidad</v>
          </cell>
          <cell r="L1805" t="str">
            <v>Precio Unit.</v>
          </cell>
          <cell r="M1805" t="str">
            <v>Cantidad</v>
          </cell>
          <cell r="N1805" t="str">
            <v>Valor Unit.</v>
          </cell>
          <cell r="O1805" t="str">
            <v>Valor Parcial</v>
          </cell>
        </row>
        <row r="1806">
          <cell r="H1806" t="e">
            <v>#N/A</v>
          </cell>
          <cell r="K1806" t="e">
            <v>#N/A</v>
          </cell>
          <cell r="L1806" t="e">
            <v>#N/A</v>
          </cell>
          <cell r="N1806" t="e">
            <v>#N/A</v>
          </cell>
        </row>
        <row r="1807">
          <cell r="H1807" t="e">
            <v>#N/A</v>
          </cell>
          <cell r="K1807" t="e">
            <v>#N/A</v>
          </cell>
          <cell r="L1807" t="e">
            <v>#N/A</v>
          </cell>
          <cell r="N1807" t="e">
            <v>#N/A</v>
          </cell>
        </row>
        <row r="1808">
          <cell r="H1808" t="e">
            <v>#N/A</v>
          </cell>
          <cell r="K1808" t="e">
            <v>#N/A</v>
          </cell>
          <cell r="L1808" t="e">
            <v>#N/A</v>
          </cell>
          <cell r="N1808" t="e">
            <v>#N/A</v>
          </cell>
        </row>
        <row r="1809">
          <cell r="H1809" t="e">
            <v>#N/A</v>
          </cell>
          <cell r="K1809" t="e">
            <v>#N/A</v>
          </cell>
          <cell r="L1809" t="e">
            <v>#N/A</v>
          </cell>
          <cell r="N1809" t="e">
            <v>#N/A</v>
          </cell>
        </row>
        <row r="1810">
          <cell r="H1810" t="e">
            <v>#N/A</v>
          </cell>
          <cell r="K1810" t="e">
            <v>#N/A</v>
          </cell>
          <cell r="L1810" t="e">
            <v>#N/A</v>
          </cell>
          <cell r="N1810" t="e">
            <v>#N/A</v>
          </cell>
        </row>
        <row r="1811">
          <cell r="H1811" t="e">
            <v>#N/A</v>
          </cell>
          <cell r="K1811" t="e">
            <v>#N/A</v>
          </cell>
          <cell r="L1811" t="e">
            <v>#N/A</v>
          </cell>
          <cell r="N1811" t="e">
            <v>#N/A</v>
          </cell>
        </row>
        <row r="1812">
          <cell r="H1812" t="str">
            <v>DESPERDICIO</v>
          </cell>
          <cell r="K1812" t="str">
            <v>%</v>
          </cell>
          <cell r="L1812" t="e">
            <v>#N/A</v>
          </cell>
          <cell r="M1812">
            <v>0.05</v>
          </cell>
          <cell r="N1812" t="e">
            <v>#N/A</v>
          </cell>
        </row>
        <row r="1813">
          <cell r="N1813" t="str">
            <v>Sub-Total</v>
          </cell>
          <cell r="O1813" t="e">
            <v>#N/A</v>
          </cell>
        </row>
        <row r="1814">
          <cell r="H1814" t="str">
            <v>III. TRANSPORTES</v>
          </cell>
        </row>
        <row r="1815">
          <cell r="H1815" t="str">
            <v>Material</v>
          </cell>
          <cell r="J1815" t="str">
            <v>Vol., peso o cant.</v>
          </cell>
          <cell r="K1815" t="str">
            <v>Distancia</v>
          </cell>
          <cell r="L1815" t="str">
            <v>m3-km</v>
          </cell>
          <cell r="M1815" t="str">
            <v>Tarifa</v>
          </cell>
          <cell r="N1815" t="str">
            <v>Valor Unit.</v>
          </cell>
          <cell r="O1815" t="str">
            <v>Valor Parcial</v>
          </cell>
        </row>
        <row r="1816">
          <cell r="H1816" t="str">
            <v>TRANSPORTES VARIOS</v>
          </cell>
        </row>
        <row r="1820">
          <cell r="N1820" t="str">
            <v>Sub-Total</v>
          </cell>
          <cell r="O1820">
            <v>0</v>
          </cell>
        </row>
        <row r="1821">
          <cell r="H1821" t="str">
            <v>IV. MANO DE OBRA</v>
          </cell>
        </row>
        <row r="1822">
          <cell r="H1822" t="str">
            <v>Trabajador</v>
          </cell>
          <cell r="J1822" t="str">
            <v>Jornal</v>
          </cell>
          <cell r="K1822" t="str">
            <v>Prestaciones</v>
          </cell>
          <cell r="L1822" t="str">
            <v>Jornal Total</v>
          </cell>
          <cell r="M1822" t="str">
            <v>Rendimiento</v>
          </cell>
          <cell r="N1822" t="str">
            <v>Valor Unit.</v>
          </cell>
          <cell r="O1822" t="str">
            <v>Valor Parcial</v>
          </cell>
        </row>
        <row r="1823">
          <cell r="H1823" t="e">
            <v>#N/A</v>
          </cell>
          <cell r="J1823" t="e">
            <v>#N/A</v>
          </cell>
          <cell r="K1823" t="e">
            <v>#N/A</v>
          </cell>
          <cell r="L1823" t="e">
            <v>#N/A</v>
          </cell>
          <cell r="N1823" t="e">
            <v>#N/A</v>
          </cell>
        </row>
        <row r="1824">
          <cell r="H1824" t="e">
            <v>#N/A</v>
          </cell>
          <cell r="J1824" t="e">
            <v>#N/A</v>
          </cell>
          <cell r="K1824" t="e">
            <v>#N/A</v>
          </cell>
          <cell r="L1824" t="e">
            <v>#N/A</v>
          </cell>
          <cell r="N1824" t="e">
            <v>#N/A</v>
          </cell>
        </row>
        <row r="1825">
          <cell r="H1825" t="e">
            <v>#N/A</v>
          </cell>
          <cell r="J1825" t="e">
            <v>#N/A</v>
          </cell>
          <cell r="K1825" t="e">
            <v>#N/A</v>
          </cell>
          <cell r="L1825" t="e">
            <v>#N/A</v>
          </cell>
          <cell r="N1825" t="e">
            <v>#N/A</v>
          </cell>
        </row>
        <row r="1826">
          <cell r="H1826" t="e">
            <v>#N/A</v>
          </cell>
          <cell r="J1826" t="e">
            <v>#N/A</v>
          </cell>
          <cell r="K1826" t="e">
            <v>#N/A</v>
          </cell>
          <cell r="L1826" t="e">
            <v>#N/A</v>
          </cell>
          <cell r="N1826" t="e">
            <v>#N/A</v>
          </cell>
        </row>
        <row r="1827">
          <cell r="H1827" t="e">
            <v>#N/A</v>
          </cell>
          <cell r="J1827" t="e">
            <v>#N/A</v>
          </cell>
          <cell r="K1827" t="e">
            <v>#N/A</v>
          </cell>
          <cell r="L1827" t="e">
            <v>#N/A</v>
          </cell>
          <cell r="N1827" t="e">
            <v>#N/A</v>
          </cell>
        </row>
        <row r="1828">
          <cell r="H1828" t="e">
            <v>#N/A</v>
          </cell>
          <cell r="J1828" t="e">
            <v>#N/A</v>
          </cell>
          <cell r="K1828" t="e">
            <v>#N/A</v>
          </cell>
          <cell r="L1828" t="e">
            <v>#N/A</v>
          </cell>
          <cell r="N1828" t="e">
            <v>#N/A</v>
          </cell>
        </row>
        <row r="1829">
          <cell r="H1829" t="e">
            <v>#N/A</v>
          </cell>
          <cell r="J1829" t="e">
            <v>#N/A</v>
          </cell>
          <cell r="K1829" t="e">
            <v>#N/A</v>
          </cell>
          <cell r="L1829" t="e">
            <v>#N/A</v>
          </cell>
          <cell r="N1829" t="e">
            <v>#N/A</v>
          </cell>
        </row>
        <row r="1830">
          <cell r="N1830" t="str">
            <v>Sub-Total</v>
          </cell>
          <cell r="O1830" t="e">
            <v>#N/A</v>
          </cell>
        </row>
        <row r="1832">
          <cell r="E1832">
            <v>39</v>
          </cell>
          <cell r="L1832" t="str">
            <v>Total Costo Directo</v>
          </cell>
          <cell r="O1832" t="e">
            <v>#N/A</v>
          </cell>
        </row>
        <row r="1835">
          <cell r="H1835" t="str">
            <v>ANÁLISIS DE PRECIOS UNITARIOS</v>
          </cell>
        </row>
        <row r="1837">
          <cell r="H1837" t="str">
            <v>PROPONENTE:</v>
          </cell>
          <cell r="I1837" t="str">
            <v>ABRAHAM MARIA CUELLO</v>
          </cell>
          <cell r="K1837" t="str">
            <v>PROYECTO U OBRA:</v>
          </cell>
          <cell r="L1837" t="str">
            <v>EJECUCIÓN DE LAS OBRAS CIVILES NECESARIAS PARA LA CONSTRUCCIÓN DE LOS DESPACHOS JUDICIALES DE PLATO - MAGDALENA</v>
          </cell>
        </row>
        <row r="1838">
          <cell r="F1838">
            <v>40</v>
          </cell>
          <cell r="H1838" t="str">
            <v>DESCRIPCION DEL ÍTEM:</v>
          </cell>
          <cell r="I1838" t="str">
            <v>SUMINISTRO E INSTALACION DE GUARDAESCOBA EN MADERA</v>
          </cell>
        </row>
        <row r="1839">
          <cell r="F1839">
            <v>40</v>
          </cell>
          <cell r="K1839" t="str">
            <v>UNIDAD:</v>
          </cell>
          <cell r="L1839" t="str">
            <v>ML</v>
          </cell>
        </row>
        <row r="1840">
          <cell r="F1840">
            <v>40</v>
          </cell>
          <cell r="H1840" t="str">
            <v>ITEM:</v>
          </cell>
          <cell r="I1840" t="str">
            <v>7.4.2</v>
          </cell>
          <cell r="K1840" t="str">
            <v>FECHA:</v>
          </cell>
          <cell r="L1840" t="str">
            <v>II/2009</v>
          </cell>
        </row>
        <row r="1842">
          <cell r="H1842" t="str">
            <v>I. EQUIPO</v>
          </cell>
        </row>
        <row r="1843">
          <cell r="H1843" t="str">
            <v>Descripción</v>
          </cell>
          <cell r="K1843" t="str">
            <v>Tipo</v>
          </cell>
          <cell r="L1843" t="str">
            <v>Tarifa/Hora</v>
          </cell>
          <cell r="M1843" t="str">
            <v>Rendimiento</v>
          </cell>
          <cell r="N1843" t="str">
            <v>Valor Unit.</v>
          </cell>
          <cell r="O1843" t="str">
            <v>Valor Parcial</v>
          </cell>
        </row>
        <row r="1844">
          <cell r="H1844" t="str">
            <v>HERRAMIENTA MENOR</v>
          </cell>
          <cell r="L1844" t="e">
            <v>#N/A</v>
          </cell>
          <cell r="M1844">
            <v>20</v>
          </cell>
          <cell r="N1844" t="e">
            <v>#N/A</v>
          </cell>
        </row>
        <row r="1845">
          <cell r="H1845" t="e">
            <v>#N/A</v>
          </cell>
          <cell r="L1845" t="e">
            <v>#N/A</v>
          </cell>
          <cell r="N1845" t="e">
            <v>#N/A</v>
          </cell>
        </row>
        <row r="1846">
          <cell r="H1846" t="e">
            <v>#N/A</v>
          </cell>
          <cell r="L1846" t="e">
            <v>#N/A</v>
          </cell>
          <cell r="N1846" t="e">
            <v>#N/A</v>
          </cell>
        </row>
        <row r="1847">
          <cell r="H1847" t="e">
            <v>#N/A</v>
          </cell>
          <cell r="L1847" t="e">
            <v>#N/A</v>
          </cell>
          <cell r="N1847" t="e">
            <v>#N/A</v>
          </cell>
        </row>
        <row r="1848">
          <cell r="H1848" t="e">
            <v>#N/A</v>
          </cell>
          <cell r="L1848" t="e">
            <v>#N/A</v>
          </cell>
          <cell r="N1848" t="e">
            <v>#N/A</v>
          </cell>
        </row>
        <row r="1849">
          <cell r="H1849" t="e">
            <v>#N/A</v>
          </cell>
          <cell r="L1849" t="e">
            <v>#N/A</v>
          </cell>
          <cell r="N1849" t="e">
            <v>#N/A</v>
          </cell>
        </row>
        <row r="1850">
          <cell r="N1850" t="str">
            <v>Sub-Total</v>
          </cell>
          <cell r="O1850" t="e">
            <v>#N/A</v>
          </cell>
        </row>
        <row r="1851">
          <cell r="H1851" t="str">
            <v>II. MATERIALES EN OBRA</v>
          </cell>
        </row>
        <row r="1852">
          <cell r="H1852" t="str">
            <v>Descripción</v>
          </cell>
          <cell r="K1852" t="str">
            <v>Unidad</v>
          </cell>
          <cell r="L1852" t="str">
            <v>Precio Unit.</v>
          </cell>
          <cell r="M1852" t="str">
            <v>Cantidad</v>
          </cell>
          <cell r="N1852" t="str">
            <v>Valor Unit.</v>
          </cell>
          <cell r="O1852" t="str">
            <v>Valor Parcial</v>
          </cell>
        </row>
        <row r="1853">
          <cell r="H1853" t="e">
            <v>#N/A</v>
          </cell>
          <cell r="K1853" t="e">
            <v>#N/A</v>
          </cell>
          <cell r="L1853" t="e">
            <v>#N/A</v>
          </cell>
          <cell r="N1853" t="e">
            <v>#N/A</v>
          </cell>
        </row>
        <row r="1854">
          <cell r="H1854" t="e">
            <v>#N/A</v>
          </cell>
          <cell r="K1854" t="e">
            <v>#N/A</v>
          </cell>
          <cell r="L1854" t="e">
            <v>#N/A</v>
          </cell>
          <cell r="N1854" t="e">
            <v>#N/A</v>
          </cell>
        </row>
        <row r="1855">
          <cell r="H1855" t="e">
            <v>#N/A</v>
          </cell>
          <cell r="K1855" t="e">
            <v>#N/A</v>
          </cell>
          <cell r="L1855" t="e">
            <v>#N/A</v>
          </cell>
          <cell r="N1855" t="e">
            <v>#N/A</v>
          </cell>
        </row>
        <row r="1856">
          <cell r="H1856" t="e">
            <v>#N/A</v>
          </cell>
          <cell r="K1856" t="e">
            <v>#N/A</v>
          </cell>
          <cell r="L1856" t="e">
            <v>#N/A</v>
          </cell>
          <cell r="N1856" t="e">
            <v>#N/A</v>
          </cell>
        </row>
        <row r="1857">
          <cell r="H1857" t="e">
            <v>#N/A</v>
          </cell>
          <cell r="K1857" t="e">
            <v>#N/A</v>
          </cell>
          <cell r="L1857" t="e">
            <v>#N/A</v>
          </cell>
          <cell r="N1857" t="e">
            <v>#N/A</v>
          </cell>
        </row>
        <row r="1858">
          <cell r="H1858" t="e">
            <v>#N/A</v>
          </cell>
          <cell r="K1858" t="e">
            <v>#N/A</v>
          </cell>
          <cell r="L1858" t="e">
            <v>#N/A</v>
          </cell>
          <cell r="N1858" t="e">
            <v>#N/A</v>
          </cell>
        </row>
        <row r="1859">
          <cell r="H1859" t="str">
            <v>DESPERDICIO</v>
          </cell>
          <cell r="K1859" t="str">
            <v>%</v>
          </cell>
          <cell r="L1859" t="e">
            <v>#N/A</v>
          </cell>
          <cell r="M1859">
            <v>0.05</v>
          </cell>
          <cell r="N1859" t="e">
            <v>#N/A</v>
          </cell>
        </row>
        <row r="1860">
          <cell r="N1860" t="str">
            <v>Sub-Total</v>
          </cell>
          <cell r="O1860" t="e">
            <v>#N/A</v>
          </cell>
        </row>
        <row r="1861">
          <cell r="H1861" t="str">
            <v>III. TRANSPORTES</v>
          </cell>
        </row>
        <row r="1862">
          <cell r="H1862" t="str">
            <v>Material</v>
          </cell>
          <cell r="J1862" t="str">
            <v>Vol., peso o cant.</v>
          </cell>
          <cell r="K1862" t="str">
            <v>Distancia</v>
          </cell>
          <cell r="L1862" t="str">
            <v>m3-km</v>
          </cell>
          <cell r="M1862" t="str">
            <v>Tarifa</v>
          </cell>
          <cell r="N1862" t="str">
            <v>Valor Unit.</v>
          </cell>
          <cell r="O1862" t="str">
            <v>Valor Parcial</v>
          </cell>
        </row>
        <row r="1863">
          <cell r="H1863" t="str">
            <v>TRANSPORTES VARIOS</v>
          </cell>
        </row>
        <row r="1867">
          <cell r="N1867" t="str">
            <v>Sub-Total</v>
          </cell>
          <cell r="O1867">
            <v>0</v>
          </cell>
        </row>
        <row r="1868">
          <cell r="H1868" t="str">
            <v>IV. MANO DE OBRA</v>
          </cell>
        </row>
        <row r="1869">
          <cell r="H1869" t="str">
            <v>Trabajador</v>
          </cell>
          <cell r="J1869" t="str">
            <v>Jornal</v>
          </cell>
          <cell r="K1869" t="str">
            <v>Prestaciones</v>
          </cell>
          <cell r="L1869" t="str">
            <v>Jornal Total</v>
          </cell>
          <cell r="M1869" t="str">
            <v>Rendimiento</v>
          </cell>
          <cell r="N1869" t="str">
            <v>Valor Unit.</v>
          </cell>
          <cell r="O1869" t="str">
            <v>Valor Parcial</v>
          </cell>
        </row>
        <row r="1870">
          <cell r="H1870" t="e">
            <v>#N/A</v>
          </cell>
          <cell r="J1870" t="e">
            <v>#N/A</v>
          </cell>
          <cell r="K1870" t="e">
            <v>#N/A</v>
          </cell>
          <cell r="L1870" t="e">
            <v>#N/A</v>
          </cell>
          <cell r="N1870" t="e">
            <v>#N/A</v>
          </cell>
        </row>
        <row r="1871">
          <cell r="H1871" t="e">
            <v>#N/A</v>
          </cell>
          <cell r="J1871" t="e">
            <v>#N/A</v>
          </cell>
          <cell r="K1871" t="e">
            <v>#N/A</v>
          </cell>
          <cell r="L1871" t="e">
            <v>#N/A</v>
          </cell>
          <cell r="N1871" t="e">
            <v>#N/A</v>
          </cell>
        </row>
        <row r="1872">
          <cell r="H1872" t="e">
            <v>#N/A</v>
          </cell>
          <cell r="J1872" t="e">
            <v>#N/A</v>
          </cell>
          <cell r="K1872" t="e">
            <v>#N/A</v>
          </cell>
          <cell r="L1872" t="e">
            <v>#N/A</v>
          </cell>
          <cell r="N1872" t="e">
            <v>#N/A</v>
          </cell>
        </row>
        <row r="1873">
          <cell r="H1873" t="e">
            <v>#N/A</v>
          </cell>
          <cell r="J1873" t="e">
            <v>#N/A</v>
          </cell>
          <cell r="K1873" t="e">
            <v>#N/A</v>
          </cell>
          <cell r="L1873" t="e">
            <v>#N/A</v>
          </cell>
          <cell r="N1873" t="e">
            <v>#N/A</v>
          </cell>
        </row>
        <row r="1874">
          <cell r="H1874" t="e">
            <v>#N/A</v>
          </cell>
          <cell r="J1874" t="e">
            <v>#N/A</v>
          </cell>
          <cell r="K1874" t="e">
            <v>#N/A</v>
          </cell>
          <cell r="L1874" t="e">
            <v>#N/A</v>
          </cell>
          <cell r="N1874" t="e">
            <v>#N/A</v>
          </cell>
        </row>
        <row r="1875">
          <cell r="H1875" t="e">
            <v>#N/A</v>
          </cell>
          <cell r="J1875" t="e">
            <v>#N/A</v>
          </cell>
          <cell r="K1875" t="e">
            <v>#N/A</v>
          </cell>
          <cell r="L1875" t="e">
            <v>#N/A</v>
          </cell>
          <cell r="N1875" t="e">
            <v>#N/A</v>
          </cell>
        </row>
        <row r="1876">
          <cell r="H1876" t="e">
            <v>#N/A</v>
          </cell>
          <cell r="J1876" t="e">
            <v>#N/A</v>
          </cell>
          <cell r="K1876" t="e">
            <v>#N/A</v>
          </cell>
          <cell r="L1876" t="e">
            <v>#N/A</v>
          </cell>
          <cell r="N1876" t="e">
            <v>#N/A</v>
          </cell>
        </row>
        <row r="1877">
          <cell r="N1877" t="str">
            <v>Sub-Total</v>
          </cell>
          <cell r="O1877" t="e">
            <v>#N/A</v>
          </cell>
        </row>
        <row r="1879">
          <cell r="E1879">
            <v>40</v>
          </cell>
          <cell r="L1879" t="str">
            <v>Total Costo Directo</v>
          </cell>
          <cell r="O1879" t="e">
            <v>#N/A</v>
          </cell>
        </row>
        <row r="1882">
          <cell r="H1882" t="str">
            <v>ANÁLISIS DE PRECIOS UNITARIOS</v>
          </cell>
        </row>
        <row r="1884">
          <cell r="H1884" t="str">
            <v>PROPONENTE:</v>
          </cell>
          <cell r="I1884" t="str">
            <v>ABRAHAM MARIA CUELLO</v>
          </cell>
          <cell r="K1884" t="str">
            <v>PROYECTO U OBRA:</v>
          </cell>
          <cell r="L1884" t="str">
            <v>EJECUCIÓN DE LAS OBRAS CIVILES NECESARIAS PARA LA CONSTRUCCIÓN DE LOS DESPACHOS JUDICIALES DE PLATO - MAGDALENA</v>
          </cell>
        </row>
        <row r="1885">
          <cell r="F1885">
            <v>41</v>
          </cell>
          <cell r="H1885" t="str">
            <v>DESCRIPCION DEL ÍTEM:</v>
          </cell>
          <cell r="I1885" t="str">
            <v xml:space="preserve">PULIDA Y BRILLADA DE PISO AL  PLOMO </v>
          </cell>
        </row>
        <row r="1886">
          <cell r="F1886">
            <v>41</v>
          </cell>
          <cell r="K1886" t="str">
            <v>UNIDAD:</v>
          </cell>
          <cell r="L1886" t="str">
            <v>M2</v>
          </cell>
        </row>
        <row r="1887">
          <cell r="F1887">
            <v>41</v>
          </cell>
          <cell r="H1887" t="str">
            <v>ITEM:</v>
          </cell>
          <cell r="I1887" t="str">
            <v>7.5.1</v>
          </cell>
          <cell r="K1887" t="str">
            <v>FECHA:</v>
          </cell>
          <cell r="L1887" t="str">
            <v>II/2009</v>
          </cell>
        </row>
        <row r="1889">
          <cell r="H1889" t="str">
            <v>I. EQUIPO</v>
          </cell>
        </row>
        <row r="1890">
          <cell r="H1890" t="str">
            <v>Descripción</v>
          </cell>
          <cell r="K1890" t="str">
            <v>Tipo</v>
          </cell>
          <cell r="L1890" t="str">
            <v>Tarifa/Hora</v>
          </cell>
          <cell r="M1890" t="str">
            <v>Rendimiento</v>
          </cell>
          <cell r="N1890" t="str">
            <v>Valor Unit.</v>
          </cell>
          <cell r="O1890" t="str">
            <v>Valor Parcial</v>
          </cell>
        </row>
        <row r="1891">
          <cell r="H1891" t="str">
            <v>HERRAMIENTA MENOR</v>
          </cell>
          <cell r="L1891" t="e">
            <v>#N/A</v>
          </cell>
          <cell r="M1891">
            <v>20</v>
          </cell>
          <cell r="N1891" t="e">
            <v>#N/A</v>
          </cell>
        </row>
        <row r="1892">
          <cell r="H1892" t="e">
            <v>#N/A</v>
          </cell>
          <cell r="L1892" t="e">
            <v>#N/A</v>
          </cell>
          <cell r="N1892" t="e">
            <v>#N/A</v>
          </cell>
        </row>
        <row r="1893">
          <cell r="H1893" t="e">
            <v>#N/A</v>
          </cell>
          <cell r="L1893" t="e">
            <v>#N/A</v>
          </cell>
          <cell r="N1893" t="e">
            <v>#N/A</v>
          </cell>
        </row>
        <row r="1894">
          <cell r="H1894" t="e">
            <v>#N/A</v>
          </cell>
          <cell r="L1894" t="e">
            <v>#N/A</v>
          </cell>
          <cell r="N1894" t="e">
            <v>#N/A</v>
          </cell>
        </row>
        <row r="1895">
          <cell r="H1895" t="e">
            <v>#N/A</v>
          </cell>
          <cell r="L1895" t="e">
            <v>#N/A</v>
          </cell>
          <cell r="N1895" t="e">
            <v>#N/A</v>
          </cell>
        </row>
        <row r="1896">
          <cell r="H1896" t="e">
            <v>#N/A</v>
          </cell>
          <cell r="L1896" t="e">
            <v>#N/A</v>
          </cell>
          <cell r="N1896" t="e">
            <v>#N/A</v>
          </cell>
        </row>
        <row r="1897">
          <cell r="N1897" t="str">
            <v>Sub-Total</v>
          </cell>
          <cell r="O1897" t="e">
            <v>#N/A</v>
          </cell>
        </row>
        <row r="1898">
          <cell r="H1898" t="str">
            <v>II. MATERIALES EN OBRA</v>
          </cell>
        </row>
        <row r="1899">
          <cell r="H1899" t="str">
            <v>Descripción</v>
          </cell>
          <cell r="K1899" t="str">
            <v>Unidad</v>
          </cell>
          <cell r="L1899" t="str">
            <v>Precio Unit.</v>
          </cell>
          <cell r="M1899" t="str">
            <v>Cantidad</v>
          </cell>
          <cell r="N1899" t="str">
            <v>Valor Unit.</v>
          </cell>
          <cell r="O1899" t="str">
            <v>Valor Parcial</v>
          </cell>
        </row>
        <row r="1900">
          <cell r="H1900" t="e">
            <v>#N/A</v>
          </cell>
          <cell r="K1900" t="e">
            <v>#N/A</v>
          </cell>
          <cell r="L1900" t="e">
            <v>#N/A</v>
          </cell>
          <cell r="N1900" t="e">
            <v>#N/A</v>
          </cell>
        </row>
        <row r="1901">
          <cell r="H1901" t="e">
            <v>#N/A</v>
          </cell>
          <cell r="K1901" t="e">
            <v>#N/A</v>
          </cell>
          <cell r="L1901" t="e">
            <v>#N/A</v>
          </cell>
          <cell r="N1901" t="e">
            <v>#N/A</v>
          </cell>
        </row>
        <row r="1902">
          <cell r="H1902" t="e">
            <v>#N/A</v>
          </cell>
          <cell r="K1902" t="e">
            <v>#N/A</v>
          </cell>
          <cell r="L1902" t="e">
            <v>#N/A</v>
          </cell>
          <cell r="N1902" t="e">
            <v>#N/A</v>
          </cell>
        </row>
        <row r="1903">
          <cell r="H1903" t="e">
            <v>#N/A</v>
          </cell>
          <cell r="K1903" t="e">
            <v>#N/A</v>
          </cell>
          <cell r="L1903" t="e">
            <v>#N/A</v>
          </cell>
          <cell r="N1903" t="e">
            <v>#N/A</v>
          </cell>
        </row>
        <row r="1904">
          <cell r="H1904" t="e">
            <v>#N/A</v>
          </cell>
          <cell r="K1904" t="e">
            <v>#N/A</v>
          </cell>
          <cell r="L1904" t="e">
            <v>#N/A</v>
          </cell>
          <cell r="N1904" t="e">
            <v>#N/A</v>
          </cell>
        </row>
        <row r="1905">
          <cell r="H1905" t="e">
            <v>#N/A</v>
          </cell>
          <cell r="K1905" t="e">
            <v>#N/A</v>
          </cell>
          <cell r="L1905" t="e">
            <v>#N/A</v>
          </cell>
          <cell r="N1905" t="e">
            <v>#N/A</v>
          </cell>
        </row>
        <row r="1906">
          <cell r="H1906" t="str">
            <v>DESPERDICIO</v>
          </cell>
          <cell r="K1906" t="str">
            <v>%</v>
          </cell>
          <cell r="L1906" t="e">
            <v>#N/A</v>
          </cell>
          <cell r="M1906">
            <v>0.05</v>
          </cell>
          <cell r="N1906" t="e">
            <v>#N/A</v>
          </cell>
        </row>
        <row r="1907">
          <cell r="N1907" t="str">
            <v>Sub-Total</v>
          </cell>
          <cell r="O1907" t="e">
            <v>#N/A</v>
          </cell>
        </row>
        <row r="1908">
          <cell r="H1908" t="str">
            <v>III. TRANSPORTES</v>
          </cell>
        </row>
        <row r="1909">
          <cell r="H1909" t="str">
            <v>Material</v>
          </cell>
          <cell r="J1909" t="str">
            <v>Vol., peso o cant.</v>
          </cell>
          <cell r="K1909" t="str">
            <v>Distancia</v>
          </cell>
          <cell r="L1909" t="str">
            <v>m3-km</v>
          </cell>
          <cell r="M1909" t="str">
            <v>Tarifa</v>
          </cell>
          <cell r="N1909" t="str">
            <v>Valor Unit.</v>
          </cell>
          <cell r="O1909" t="str">
            <v>Valor Parcial</v>
          </cell>
        </row>
        <row r="1910">
          <cell r="H1910" t="str">
            <v>TRANSPORTES VARIOS</v>
          </cell>
        </row>
        <row r="1914">
          <cell r="N1914" t="str">
            <v>Sub-Total</v>
          </cell>
          <cell r="O1914">
            <v>0</v>
          </cell>
        </row>
        <row r="1915">
          <cell r="H1915" t="str">
            <v>IV. MANO DE OBRA</v>
          </cell>
        </row>
        <row r="1916">
          <cell r="H1916" t="str">
            <v>Trabajador</v>
          </cell>
          <cell r="J1916" t="str">
            <v>Jornal</v>
          </cell>
          <cell r="K1916" t="str">
            <v>Prestaciones</v>
          </cell>
          <cell r="L1916" t="str">
            <v>Jornal Total</v>
          </cell>
          <cell r="M1916" t="str">
            <v>Rendimiento</v>
          </cell>
          <cell r="N1916" t="str">
            <v>Valor Unit.</v>
          </cell>
          <cell r="O1916" t="str">
            <v>Valor Parcial</v>
          </cell>
        </row>
        <row r="1917">
          <cell r="H1917" t="e">
            <v>#N/A</v>
          </cell>
          <cell r="J1917" t="e">
            <v>#N/A</v>
          </cell>
          <cell r="K1917" t="e">
            <v>#N/A</v>
          </cell>
          <cell r="L1917" t="e">
            <v>#N/A</v>
          </cell>
          <cell r="N1917" t="e">
            <v>#N/A</v>
          </cell>
        </row>
        <row r="1918">
          <cell r="H1918" t="e">
            <v>#N/A</v>
          </cell>
          <cell r="J1918" t="e">
            <v>#N/A</v>
          </cell>
          <cell r="K1918" t="e">
            <v>#N/A</v>
          </cell>
          <cell r="L1918" t="e">
            <v>#N/A</v>
          </cell>
          <cell r="N1918" t="e">
            <v>#N/A</v>
          </cell>
        </row>
        <row r="1919">
          <cell r="H1919" t="e">
            <v>#N/A</v>
          </cell>
          <cell r="J1919" t="e">
            <v>#N/A</v>
          </cell>
          <cell r="K1919" t="e">
            <v>#N/A</v>
          </cell>
          <cell r="L1919" t="e">
            <v>#N/A</v>
          </cell>
          <cell r="N1919" t="e">
            <v>#N/A</v>
          </cell>
        </row>
        <row r="1920">
          <cell r="H1920" t="e">
            <v>#N/A</v>
          </cell>
          <cell r="J1920" t="e">
            <v>#N/A</v>
          </cell>
          <cell r="K1920" t="e">
            <v>#N/A</v>
          </cell>
          <cell r="L1920" t="e">
            <v>#N/A</v>
          </cell>
          <cell r="N1920" t="e">
            <v>#N/A</v>
          </cell>
        </row>
        <row r="1921">
          <cell r="H1921" t="e">
            <v>#N/A</v>
          </cell>
          <cell r="J1921" t="e">
            <v>#N/A</v>
          </cell>
          <cell r="K1921" t="e">
            <v>#N/A</v>
          </cell>
          <cell r="L1921" t="e">
            <v>#N/A</v>
          </cell>
          <cell r="N1921" t="e">
            <v>#N/A</v>
          </cell>
        </row>
        <row r="1922">
          <cell r="H1922" t="e">
            <v>#N/A</v>
          </cell>
          <cell r="J1922" t="e">
            <v>#N/A</v>
          </cell>
          <cell r="K1922" t="e">
            <v>#N/A</v>
          </cell>
          <cell r="L1922" t="e">
            <v>#N/A</v>
          </cell>
          <cell r="N1922" t="e">
            <v>#N/A</v>
          </cell>
        </row>
        <row r="1923">
          <cell r="H1923" t="e">
            <v>#N/A</v>
          </cell>
          <cell r="J1923" t="e">
            <v>#N/A</v>
          </cell>
          <cell r="K1923" t="e">
            <v>#N/A</v>
          </cell>
          <cell r="L1923" t="e">
            <v>#N/A</v>
          </cell>
          <cell r="N1923" t="e">
            <v>#N/A</v>
          </cell>
        </row>
        <row r="1924">
          <cell r="N1924" t="str">
            <v>Sub-Total</v>
          </cell>
          <cell r="O1924" t="e">
            <v>#N/A</v>
          </cell>
        </row>
        <row r="1926">
          <cell r="E1926">
            <v>41</v>
          </cell>
          <cell r="L1926" t="str">
            <v>Total Costo Directo</v>
          </cell>
          <cell r="O1926" t="e">
            <v>#N/A</v>
          </cell>
        </row>
        <row r="1929">
          <cell r="H1929" t="str">
            <v>ANÁLISIS DE PRECIOS UNITARIOS</v>
          </cell>
        </row>
        <row r="1931">
          <cell r="H1931" t="str">
            <v>PROPONENTE:</v>
          </cell>
          <cell r="I1931" t="str">
            <v>ABRAHAM MARIA CUELLO</v>
          </cell>
          <cell r="K1931" t="str">
            <v>PROYECTO U OBRA:</v>
          </cell>
          <cell r="L1931" t="str">
            <v>EJECUCIÓN DE LAS OBRAS CIVILES NECESARIAS PARA LA CONSTRUCCIÓN DE LOS DESPACHOS JUDICIALES DE PLATO - MAGDALENA</v>
          </cell>
        </row>
        <row r="1932">
          <cell r="F1932">
            <v>42</v>
          </cell>
          <cell r="H1932" t="str">
            <v>DESCRIPCION DEL ÍTEM:</v>
          </cell>
          <cell r="I1932" t="str">
            <v>PULIDA Y BRILLADA DE GUARDAESCOBA</v>
          </cell>
        </row>
        <row r="1933">
          <cell r="F1933">
            <v>42</v>
          </cell>
          <cell r="K1933" t="str">
            <v>UNIDAD:</v>
          </cell>
          <cell r="L1933" t="str">
            <v>ML</v>
          </cell>
        </row>
        <row r="1934">
          <cell r="F1934">
            <v>42</v>
          </cell>
          <cell r="H1934" t="str">
            <v>ITEM:</v>
          </cell>
          <cell r="I1934" t="str">
            <v>7.5.2</v>
          </cell>
          <cell r="K1934" t="str">
            <v>FECHA:</v>
          </cell>
          <cell r="L1934" t="str">
            <v>II/2009</v>
          </cell>
        </row>
        <row r="1936">
          <cell r="H1936" t="str">
            <v>I. EQUIPO</v>
          </cell>
        </row>
        <row r="1937">
          <cell r="H1937" t="str">
            <v>Descripción</v>
          </cell>
          <cell r="K1937" t="str">
            <v>Tipo</v>
          </cell>
          <cell r="L1937" t="str">
            <v>Tarifa/Hora</v>
          </cell>
          <cell r="M1937" t="str">
            <v>Rendimiento</v>
          </cell>
          <cell r="N1937" t="str">
            <v>Valor Unit.</v>
          </cell>
          <cell r="O1937" t="str">
            <v>Valor Parcial</v>
          </cell>
        </row>
        <row r="1938">
          <cell r="H1938" t="str">
            <v>HERRAMIENTA MENOR</v>
          </cell>
          <cell r="L1938" t="e">
            <v>#N/A</v>
          </cell>
          <cell r="M1938">
            <v>20</v>
          </cell>
          <cell r="N1938" t="e">
            <v>#N/A</v>
          </cell>
        </row>
        <row r="1939">
          <cell r="H1939" t="e">
            <v>#N/A</v>
          </cell>
          <cell r="L1939" t="e">
            <v>#N/A</v>
          </cell>
          <cell r="N1939" t="e">
            <v>#N/A</v>
          </cell>
        </row>
        <row r="1940">
          <cell r="H1940" t="e">
            <v>#N/A</v>
          </cell>
          <cell r="L1940" t="e">
            <v>#N/A</v>
          </cell>
          <cell r="N1940" t="e">
            <v>#N/A</v>
          </cell>
        </row>
        <row r="1941">
          <cell r="H1941" t="e">
            <v>#N/A</v>
          </cell>
          <cell r="L1941" t="e">
            <v>#N/A</v>
          </cell>
          <cell r="N1941" t="e">
            <v>#N/A</v>
          </cell>
        </row>
        <row r="1942">
          <cell r="H1942" t="e">
            <v>#N/A</v>
          </cell>
          <cell r="L1942" t="e">
            <v>#N/A</v>
          </cell>
          <cell r="N1942" t="e">
            <v>#N/A</v>
          </cell>
        </row>
        <row r="1943">
          <cell r="H1943" t="e">
            <v>#N/A</v>
          </cell>
          <cell r="L1943" t="e">
            <v>#N/A</v>
          </cell>
          <cell r="N1943" t="e">
            <v>#N/A</v>
          </cell>
        </row>
        <row r="1944">
          <cell r="N1944" t="str">
            <v>Sub-Total</v>
          </cell>
          <cell r="O1944" t="e">
            <v>#N/A</v>
          </cell>
        </row>
        <row r="1945">
          <cell r="H1945" t="str">
            <v>II. MATERIALES EN OBRA</v>
          </cell>
        </row>
        <row r="1946">
          <cell r="H1946" t="str">
            <v>Descripción</v>
          </cell>
          <cell r="K1946" t="str">
            <v>Unidad</v>
          </cell>
          <cell r="L1946" t="str">
            <v>Precio Unit.</v>
          </cell>
          <cell r="M1946" t="str">
            <v>Cantidad</v>
          </cell>
          <cell r="N1946" t="str">
            <v>Valor Unit.</v>
          </cell>
          <cell r="O1946" t="str">
            <v>Valor Parcial</v>
          </cell>
        </row>
        <row r="1947">
          <cell r="H1947" t="e">
            <v>#N/A</v>
          </cell>
          <cell r="K1947" t="e">
            <v>#N/A</v>
          </cell>
          <cell r="L1947" t="e">
            <v>#N/A</v>
          </cell>
          <cell r="N1947" t="e">
            <v>#N/A</v>
          </cell>
        </row>
        <row r="1948">
          <cell r="H1948" t="e">
            <v>#N/A</v>
          </cell>
          <cell r="K1948" t="e">
            <v>#N/A</v>
          </cell>
          <cell r="L1948" t="e">
            <v>#N/A</v>
          </cell>
          <cell r="N1948" t="e">
            <v>#N/A</v>
          </cell>
        </row>
        <row r="1949">
          <cell r="H1949" t="e">
            <v>#N/A</v>
          </cell>
          <cell r="K1949" t="e">
            <v>#N/A</v>
          </cell>
          <cell r="L1949" t="e">
            <v>#N/A</v>
          </cell>
          <cell r="N1949" t="e">
            <v>#N/A</v>
          </cell>
        </row>
        <row r="1950">
          <cell r="H1950" t="e">
            <v>#N/A</v>
          </cell>
          <cell r="K1950" t="e">
            <v>#N/A</v>
          </cell>
          <cell r="L1950" t="e">
            <v>#N/A</v>
          </cell>
          <cell r="N1950" t="e">
            <v>#N/A</v>
          </cell>
        </row>
        <row r="1951">
          <cell r="H1951" t="e">
            <v>#N/A</v>
          </cell>
          <cell r="K1951" t="e">
            <v>#N/A</v>
          </cell>
          <cell r="L1951" t="e">
            <v>#N/A</v>
          </cell>
          <cell r="N1951" t="e">
            <v>#N/A</v>
          </cell>
        </row>
        <row r="1952">
          <cell r="H1952" t="e">
            <v>#N/A</v>
          </cell>
          <cell r="K1952" t="e">
            <v>#N/A</v>
          </cell>
          <cell r="L1952" t="e">
            <v>#N/A</v>
          </cell>
          <cell r="N1952" t="e">
            <v>#N/A</v>
          </cell>
        </row>
        <row r="1953">
          <cell r="H1953" t="str">
            <v>DESPERDICIO</v>
          </cell>
          <cell r="K1953" t="str">
            <v>%</v>
          </cell>
          <cell r="L1953" t="e">
            <v>#N/A</v>
          </cell>
          <cell r="M1953">
            <v>0.05</v>
          </cell>
          <cell r="N1953" t="e">
            <v>#N/A</v>
          </cell>
        </row>
        <row r="1954">
          <cell r="N1954" t="str">
            <v>Sub-Total</v>
          </cell>
          <cell r="O1954" t="e">
            <v>#N/A</v>
          </cell>
        </row>
        <row r="1955">
          <cell r="H1955" t="str">
            <v>III. TRANSPORTES</v>
          </cell>
        </row>
        <row r="1956">
          <cell r="H1956" t="str">
            <v>Material</v>
          </cell>
          <cell r="J1956" t="str">
            <v>Vol., peso o cant.</v>
          </cell>
          <cell r="K1956" t="str">
            <v>Distancia</v>
          </cell>
          <cell r="L1956" t="str">
            <v>m3-km</v>
          </cell>
          <cell r="M1956" t="str">
            <v>Tarifa</v>
          </cell>
          <cell r="N1956" t="str">
            <v>Valor Unit.</v>
          </cell>
          <cell r="O1956" t="str">
            <v>Valor Parcial</v>
          </cell>
        </row>
        <row r="1957">
          <cell r="H1957" t="str">
            <v>TRANSPORTES VARIOS</v>
          </cell>
        </row>
        <row r="1961">
          <cell r="N1961" t="str">
            <v>Sub-Total</v>
          </cell>
          <cell r="O1961">
            <v>0</v>
          </cell>
        </row>
        <row r="1962">
          <cell r="H1962" t="str">
            <v>IV. MANO DE OBRA</v>
          </cell>
        </row>
        <row r="1963">
          <cell r="H1963" t="str">
            <v>Trabajador</v>
          </cell>
          <cell r="J1963" t="str">
            <v>Jornal</v>
          </cell>
          <cell r="K1963" t="str">
            <v>Prestaciones</v>
          </cell>
          <cell r="L1963" t="str">
            <v>Jornal Total</v>
          </cell>
          <cell r="M1963" t="str">
            <v>Rendimiento</v>
          </cell>
          <cell r="N1963" t="str">
            <v>Valor Unit.</v>
          </cell>
          <cell r="O1963" t="str">
            <v>Valor Parcial</v>
          </cell>
        </row>
        <row r="1964">
          <cell r="H1964" t="e">
            <v>#N/A</v>
          </cell>
          <cell r="J1964" t="e">
            <v>#N/A</v>
          </cell>
          <cell r="K1964" t="e">
            <v>#N/A</v>
          </cell>
          <cell r="L1964" t="e">
            <v>#N/A</v>
          </cell>
          <cell r="N1964" t="e">
            <v>#N/A</v>
          </cell>
        </row>
        <row r="1965">
          <cell r="H1965" t="e">
            <v>#N/A</v>
          </cell>
          <cell r="J1965" t="e">
            <v>#N/A</v>
          </cell>
          <cell r="K1965" t="e">
            <v>#N/A</v>
          </cell>
          <cell r="L1965" t="e">
            <v>#N/A</v>
          </cell>
          <cell r="N1965" t="e">
            <v>#N/A</v>
          </cell>
        </row>
        <row r="1966">
          <cell r="H1966" t="e">
            <v>#N/A</v>
          </cell>
          <cell r="J1966" t="e">
            <v>#N/A</v>
          </cell>
          <cell r="K1966" t="e">
            <v>#N/A</v>
          </cell>
          <cell r="L1966" t="e">
            <v>#N/A</v>
          </cell>
          <cell r="N1966" t="e">
            <v>#N/A</v>
          </cell>
        </row>
        <row r="1967">
          <cell r="H1967" t="e">
            <v>#N/A</v>
          </cell>
          <cell r="J1967" t="e">
            <v>#N/A</v>
          </cell>
          <cell r="K1967" t="e">
            <v>#N/A</v>
          </cell>
          <cell r="L1967" t="e">
            <v>#N/A</v>
          </cell>
          <cell r="N1967" t="e">
            <v>#N/A</v>
          </cell>
        </row>
        <row r="1968">
          <cell r="H1968" t="e">
            <v>#N/A</v>
          </cell>
          <cell r="J1968" t="e">
            <v>#N/A</v>
          </cell>
          <cell r="K1968" t="e">
            <v>#N/A</v>
          </cell>
          <cell r="L1968" t="e">
            <v>#N/A</v>
          </cell>
          <cell r="N1968" t="e">
            <v>#N/A</v>
          </cell>
        </row>
        <row r="1969">
          <cell r="H1969" t="e">
            <v>#N/A</v>
          </cell>
          <cell r="J1969" t="e">
            <v>#N/A</v>
          </cell>
          <cell r="K1969" t="e">
            <v>#N/A</v>
          </cell>
          <cell r="L1969" t="e">
            <v>#N/A</v>
          </cell>
          <cell r="N1969" t="e">
            <v>#N/A</v>
          </cell>
        </row>
        <row r="1970">
          <cell r="H1970" t="e">
            <v>#N/A</v>
          </cell>
          <cell r="J1970" t="e">
            <v>#N/A</v>
          </cell>
          <cell r="K1970" t="e">
            <v>#N/A</v>
          </cell>
          <cell r="L1970" t="e">
            <v>#N/A</v>
          </cell>
          <cell r="N1970" t="e">
            <v>#N/A</v>
          </cell>
        </row>
        <row r="1971">
          <cell r="N1971" t="str">
            <v>Sub-Total</v>
          </cell>
          <cell r="O1971" t="e">
            <v>#N/A</v>
          </cell>
        </row>
        <row r="1973">
          <cell r="E1973">
            <v>42</v>
          </cell>
          <cell r="L1973" t="str">
            <v>Total Costo Directo</v>
          </cell>
          <cell r="O1973" t="e">
            <v>#N/A</v>
          </cell>
        </row>
        <row r="1976">
          <cell r="H1976" t="str">
            <v>ANÁLISIS DE PRECIOS UNITARIOS</v>
          </cell>
        </row>
        <row r="1978">
          <cell r="H1978" t="str">
            <v>PROPONENTE:</v>
          </cell>
          <cell r="I1978" t="str">
            <v>ABRAHAM MARIA CUELLO</v>
          </cell>
          <cell r="K1978" t="str">
            <v>PROYECTO U OBRA:</v>
          </cell>
          <cell r="L1978" t="str">
            <v>EJECUCIÓN DE LAS OBRAS CIVILES NECESARIAS PARA LA CONSTRUCCIÓN DE LOS DESPACHOS JUDICIALES DE PLATO - MAGDALENA</v>
          </cell>
        </row>
        <row r="1979">
          <cell r="F1979">
            <v>43</v>
          </cell>
          <cell r="H1979" t="str">
            <v>DESCRIPCION DEL ÍTEM:</v>
          </cell>
          <cell r="I1979" t="str">
            <v>REJILLA DE PISO EN BRONCE O ALUMINIO CON SOSCO Ø =  2".</v>
          </cell>
        </row>
        <row r="1980">
          <cell r="F1980">
            <v>43</v>
          </cell>
          <cell r="K1980" t="str">
            <v>UNIDAD:</v>
          </cell>
          <cell r="L1980" t="str">
            <v>UN</v>
          </cell>
        </row>
        <row r="1981">
          <cell r="F1981">
            <v>43</v>
          </cell>
          <cell r="H1981" t="str">
            <v>ITEM:</v>
          </cell>
          <cell r="I1981">
            <v>8.1</v>
          </cell>
          <cell r="K1981" t="str">
            <v>FECHA:</v>
          </cell>
          <cell r="L1981" t="str">
            <v>II/2009</v>
          </cell>
        </row>
        <row r="1983">
          <cell r="H1983" t="str">
            <v>I. EQUIPO</v>
          </cell>
        </row>
        <row r="1984">
          <cell r="H1984" t="str">
            <v>Descripción</v>
          </cell>
          <cell r="K1984" t="str">
            <v>Tipo</v>
          </cell>
          <cell r="L1984" t="str">
            <v>Tarifa/Hora</v>
          </cell>
          <cell r="M1984" t="str">
            <v>Rendimiento</v>
          </cell>
          <cell r="N1984" t="str">
            <v>Valor Unit.</v>
          </cell>
          <cell r="O1984" t="str">
            <v>Valor Parcial</v>
          </cell>
        </row>
        <row r="1985">
          <cell r="H1985" t="str">
            <v>HERRAMIENTA MENOR</v>
          </cell>
          <cell r="L1985" t="e">
            <v>#N/A</v>
          </cell>
          <cell r="M1985">
            <v>20</v>
          </cell>
          <cell r="N1985" t="e">
            <v>#N/A</v>
          </cell>
        </row>
        <row r="1986">
          <cell r="H1986" t="e">
            <v>#N/A</v>
          </cell>
          <cell r="L1986" t="e">
            <v>#N/A</v>
          </cell>
          <cell r="N1986" t="e">
            <v>#N/A</v>
          </cell>
        </row>
        <row r="1987">
          <cell r="H1987" t="e">
            <v>#N/A</v>
          </cell>
          <cell r="L1987" t="e">
            <v>#N/A</v>
          </cell>
          <cell r="N1987" t="e">
            <v>#N/A</v>
          </cell>
        </row>
        <row r="1988">
          <cell r="H1988" t="e">
            <v>#N/A</v>
          </cell>
          <cell r="L1988" t="e">
            <v>#N/A</v>
          </cell>
          <cell r="N1988" t="e">
            <v>#N/A</v>
          </cell>
        </row>
        <row r="1989">
          <cell r="H1989" t="e">
            <v>#N/A</v>
          </cell>
          <cell r="L1989" t="e">
            <v>#N/A</v>
          </cell>
          <cell r="N1989" t="e">
            <v>#N/A</v>
          </cell>
        </row>
        <row r="1990">
          <cell r="H1990" t="e">
            <v>#N/A</v>
          </cell>
          <cell r="L1990" t="e">
            <v>#N/A</v>
          </cell>
          <cell r="N1990" t="e">
            <v>#N/A</v>
          </cell>
        </row>
        <row r="1991">
          <cell r="N1991" t="str">
            <v>Sub-Total</v>
          </cell>
          <cell r="O1991" t="e">
            <v>#N/A</v>
          </cell>
        </row>
        <row r="1992">
          <cell r="H1992" t="str">
            <v>II. MATERIALES EN OBRA</v>
          </cell>
        </row>
        <row r="1993">
          <cell r="H1993" t="str">
            <v>Descripción</v>
          </cell>
          <cell r="K1993" t="str">
            <v>Unidad</v>
          </cell>
          <cell r="L1993" t="str">
            <v>Precio Unit.</v>
          </cell>
          <cell r="M1993" t="str">
            <v>Cantidad</v>
          </cell>
          <cell r="N1993" t="str">
            <v>Valor Unit.</v>
          </cell>
          <cell r="O1993" t="str">
            <v>Valor Parcial</v>
          </cell>
        </row>
        <row r="1994">
          <cell r="H1994" t="e">
            <v>#N/A</v>
          </cell>
          <cell r="K1994" t="e">
            <v>#N/A</v>
          </cell>
          <cell r="L1994" t="e">
            <v>#N/A</v>
          </cell>
          <cell r="N1994" t="e">
            <v>#N/A</v>
          </cell>
        </row>
        <row r="1995">
          <cell r="H1995" t="e">
            <v>#N/A</v>
          </cell>
          <cell r="K1995" t="e">
            <v>#N/A</v>
          </cell>
          <cell r="L1995" t="e">
            <v>#N/A</v>
          </cell>
          <cell r="N1995" t="e">
            <v>#N/A</v>
          </cell>
        </row>
        <row r="1996">
          <cell r="H1996" t="e">
            <v>#N/A</v>
          </cell>
          <cell r="K1996" t="e">
            <v>#N/A</v>
          </cell>
          <cell r="L1996" t="e">
            <v>#N/A</v>
          </cell>
          <cell r="N1996" t="e">
            <v>#N/A</v>
          </cell>
        </row>
        <row r="1997">
          <cell r="H1997" t="e">
            <v>#N/A</v>
          </cell>
          <cell r="K1997" t="e">
            <v>#N/A</v>
          </cell>
          <cell r="L1997" t="e">
            <v>#N/A</v>
          </cell>
          <cell r="N1997" t="e">
            <v>#N/A</v>
          </cell>
        </row>
        <row r="1998">
          <cell r="H1998" t="e">
            <v>#N/A</v>
          </cell>
          <cell r="K1998" t="e">
            <v>#N/A</v>
          </cell>
          <cell r="L1998" t="e">
            <v>#N/A</v>
          </cell>
          <cell r="N1998" t="e">
            <v>#N/A</v>
          </cell>
        </row>
        <row r="1999">
          <cell r="H1999" t="e">
            <v>#N/A</v>
          </cell>
          <cell r="K1999" t="e">
            <v>#N/A</v>
          </cell>
          <cell r="L1999" t="e">
            <v>#N/A</v>
          </cell>
          <cell r="N1999" t="e">
            <v>#N/A</v>
          </cell>
        </row>
        <row r="2000">
          <cell r="H2000" t="str">
            <v>DESPERDICIO</v>
          </cell>
          <cell r="K2000" t="str">
            <v>%</v>
          </cell>
          <cell r="L2000" t="e">
            <v>#N/A</v>
          </cell>
          <cell r="M2000">
            <v>0.05</v>
          </cell>
          <cell r="N2000" t="e">
            <v>#N/A</v>
          </cell>
        </row>
        <row r="2001">
          <cell r="N2001" t="str">
            <v>Sub-Total</v>
          </cell>
          <cell r="O2001" t="e">
            <v>#N/A</v>
          </cell>
        </row>
        <row r="2002">
          <cell r="H2002" t="str">
            <v>III. TRANSPORTES</v>
          </cell>
        </row>
        <row r="2003">
          <cell r="H2003" t="str">
            <v>Material</v>
          </cell>
          <cell r="J2003" t="str">
            <v>Vol., peso o cant.</v>
          </cell>
          <cell r="K2003" t="str">
            <v>Distancia</v>
          </cell>
          <cell r="L2003" t="str">
            <v>m3-km</v>
          </cell>
          <cell r="M2003" t="str">
            <v>Tarifa</v>
          </cell>
          <cell r="N2003" t="str">
            <v>Valor Unit.</v>
          </cell>
          <cell r="O2003" t="str">
            <v>Valor Parcial</v>
          </cell>
        </row>
        <row r="2004">
          <cell r="H2004" t="str">
            <v>TRANSPORTES VARIOS</v>
          </cell>
        </row>
        <row r="2008">
          <cell r="N2008" t="str">
            <v>Sub-Total</v>
          </cell>
          <cell r="O2008">
            <v>0</v>
          </cell>
        </row>
        <row r="2009">
          <cell r="H2009" t="str">
            <v>IV. MANO DE OBRA</v>
          </cell>
        </row>
        <row r="2010">
          <cell r="H2010" t="str">
            <v>Trabajador</v>
          </cell>
          <cell r="J2010" t="str">
            <v>Jornal</v>
          </cell>
          <cell r="K2010" t="str">
            <v>Prestaciones</v>
          </cell>
          <cell r="L2010" t="str">
            <v>Jornal Total</v>
          </cell>
          <cell r="M2010" t="str">
            <v>Rendimiento</v>
          </cell>
          <cell r="N2010" t="str">
            <v>Valor Unit.</v>
          </cell>
          <cell r="O2010" t="str">
            <v>Valor Parcial</v>
          </cell>
        </row>
        <row r="2011">
          <cell r="H2011" t="e">
            <v>#N/A</v>
          </cell>
          <cell r="J2011" t="e">
            <v>#N/A</v>
          </cell>
          <cell r="K2011" t="e">
            <v>#N/A</v>
          </cell>
          <cell r="L2011" t="e">
            <v>#N/A</v>
          </cell>
          <cell r="N2011" t="e">
            <v>#N/A</v>
          </cell>
        </row>
        <row r="2012">
          <cell r="H2012" t="e">
            <v>#N/A</v>
          </cell>
          <cell r="J2012" t="e">
            <v>#N/A</v>
          </cell>
          <cell r="K2012" t="e">
            <v>#N/A</v>
          </cell>
          <cell r="L2012" t="e">
            <v>#N/A</v>
          </cell>
          <cell r="N2012" t="e">
            <v>#N/A</v>
          </cell>
        </row>
        <row r="2013">
          <cell r="H2013" t="e">
            <v>#N/A</v>
          </cell>
          <cell r="J2013" t="e">
            <v>#N/A</v>
          </cell>
          <cell r="K2013" t="e">
            <v>#N/A</v>
          </cell>
          <cell r="L2013" t="e">
            <v>#N/A</v>
          </cell>
          <cell r="N2013" t="e">
            <v>#N/A</v>
          </cell>
        </row>
        <row r="2014">
          <cell r="H2014" t="e">
            <v>#N/A</v>
          </cell>
          <cell r="J2014" t="e">
            <v>#N/A</v>
          </cell>
          <cell r="K2014" t="e">
            <v>#N/A</v>
          </cell>
          <cell r="L2014" t="e">
            <v>#N/A</v>
          </cell>
          <cell r="N2014" t="e">
            <v>#N/A</v>
          </cell>
        </row>
        <row r="2015">
          <cell r="H2015" t="e">
            <v>#N/A</v>
          </cell>
          <cell r="J2015" t="e">
            <v>#N/A</v>
          </cell>
          <cell r="K2015" t="e">
            <v>#N/A</v>
          </cell>
          <cell r="L2015" t="e">
            <v>#N/A</v>
          </cell>
          <cell r="N2015" t="e">
            <v>#N/A</v>
          </cell>
        </row>
        <row r="2016">
          <cell r="H2016" t="e">
            <v>#N/A</v>
          </cell>
          <cell r="J2016" t="e">
            <v>#N/A</v>
          </cell>
          <cell r="K2016" t="e">
            <v>#N/A</v>
          </cell>
          <cell r="L2016" t="e">
            <v>#N/A</v>
          </cell>
          <cell r="N2016" t="e">
            <v>#N/A</v>
          </cell>
        </row>
        <row r="2017">
          <cell r="H2017" t="e">
            <v>#N/A</v>
          </cell>
          <cell r="J2017" t="e">
            <v>#N/A</v>
          </cell>
          <cell r="K2017" t="e">
            <v>#N/A</v>
          </cell>
          <cell r="L2017" t="e">
            <v>#N/A</v>
          </cell>
          <cell r="N2017" t="e">
            <v>#N/A</v>
          </cell>
        </row>
        <row r="2018">
          <cell r="N2018" t="str">
            <v>Sub-Total</v>
          </cell>
          <cell r="O2018" t="e">
            <v>#N/A</v>
          </cell>
        </row>
        <row r="2020">
          <cell r="E2020">
            <v>43</v>
          </cell>
          <cell r="L2020" t="str">
            <v>Total Costo Directo</v>
          </cell>
          <cell r="O2020" t="e">
            <v>#N/A</v>
          </cell>
        </row>
        <row r="2023">
          <cell r="H2023" t="str">
            <v>ANÁLISIS DE PRECIOS UNITARIOS</v>
          </cell>
        </row>
        <row r="2025">
          <cell r="H2025" t="str">
            <v>PROPONENTE:</v>
          </cell>
          <cell r="I2025" t="str">
            <v>ABRAHAM MARIA CUELLO</v>
          </cell>
          <cell r="K2025" t="str">
            <v>PROYECTO U OBRA:</v>
          </cell>
          <cell r="L2025" t="str">
            <v>EJECUCIÓN DE LAS OBRAS CIVILES NECESARIAS PARA LA CONSTRUCCIÓN DE LOS DESPACHOS JUDICIALES DE PLATO - MAGDALENA</v>
          </cell>
        </row>
        <row r="2026">
          <cell r="F2026">
            <v>44</v>
          </cell>
          <cell r="H2026" t="str">
            <v>DESCRIPCION DEL ÍTEM:</v>
          </cell>
          <cell r="I2026" t="str">
            <v>VALVULA DE PASO DIAMETRO 1/2"</v>
          </cell>
        </row>
        <row r="2027">
          <cell r="F2027">
            <v>44</v>
          </cell>
          <cell r="K2027" t="str">
            <v>UNIDAD:</v>
          </cell>
          <cell r="L2027" t="str">
            <v>UN</v>
          </cell>
        </row>
        <row r="2028">
          <cell r="F2028">
            <v>44</v>
          </cell>
          <cell r="H2028" t="str">
            <v>ITEM:</v>
          </cell>
          <cell r="I2028" t="str">
            <v>8.2.1</v>
          </cell>
          <cell r="K2028" t="str">
            <v>FECHA:</v>
          </cell>
          <cell r="L2028" t="str">
            <v>II/2009</v>
          </cell>
        </row>
        <row r="2030">
          <cell r="H2030" t="str">
            <v>I. EQUIPO</v>
          </cell>
        </row>
        <row r="2031">
          <cell r="H2031" t="str">
            <v>Descripción</v>
          </cell>
          <cell r="K2031" t="str">
            <v>Tipo</v>
          </cell>
          <cell r="L2031" t="str">
            <v>Tarifa/Hora</v>
          </cell>
          <cell r="M2031" t="str">
            <v>Rendimiento</v>
          </cell>
          <cell r="N2031" t="str">
            <v>Valor Unit.</v>
          </cell>
          <cell r="O2031" t="str">
            <v>Valor Parcial</v>
          </cell>
        </row>
        <row r="2032">
          <cell r="H2032" t="str">
            <v>HERRAMIENTA MENOR</v>
          </cell>
          <cell r="L2032" t="e">
            <v>#N/A</v>
          </cell>
          <cell r="M2032">
            <v>20</v>
          </cell>
          <cell r="N2032" t="e">
            <v>#N/A</v>
          </cell>
        </row>
        <row r="2033">
          <cell r="H2033" t="e">
            <v>#N/A</v>
          </cell>
          <cell r="L2033" t="e">
            <v>#N/A</v>
          </cell>
          <cell r="N2033" t="e">
            <v>#N/A</v>
          </cell>
        </row>
        <row r="2034">
          <cell r="H2034" t="e">
            <v>#N/A</v>
          </cell>
          <cell r="L2034" t="e">
            <v>#N/A</v>
          </cell>
          <cell r="N2034" t="e">
            <v>#N/A</v>
          </cell>
        </row>
        <row r="2035">
          <cell r="H2035" t="e">
            <v>#N/A</v>
          </cell>
          <cell r="L2035" t="e">
            <v>#N/A</v>
          </cell>
          <cell r="N2035" t="e">
            <v>#N/A</v>
          </cell>
        </row>
        <row r="2036">
          <cell r="H2036" t="e">
            <v>#N/A</v>
          </cell>
          <cell r="L2036" t="e">
            <v>#N/A</v>
          </cell>
          <cell r="N2036" t="e">
            <v>#N/A</v>
          </cell>
        </row>
        <row r="2037">
          <cell r="H2037" t="e">
            <v>#N/A</v>
          </cell>
          <cell r="L2037" t="e">
            <v>#N/A</v>
          </cell>
          <cell r="N2037" t="e">
            <v>#N/A</v>
          </cell>
        </row>
        <row r="2038">
          <cell r="N2038" t="str">
            <v>Sub-Total</v>
          </cell>
          <cell r="O2038" t="e">
            <v>#N/A</v>
          </cell>
        </row>
        <row r="2039">
          <cell r="H2039" t="str">
            <v>II. MATERIALES EN OBRA</v>
          </cell>
        </row>
        <row r="2040">
          <cell r="H2040" t="str">
            <v>Descripción</v>
          </cell>
          <cell r="K2040" t="str">
            <v>Unidad</v>
          </cell>
          <cell r="L2040" t="str">
            <v>Precio Unit.</v>
          </cell>
          <cell r="M2040" t="str">
            <v>Cantidad</v>
          </cell>
          <cell r="N2040" t="str">
            <v>Valor Unit.</v>
          </cell>
          <cell r="O2040" t="str">
            <v>Valor Parcial</v>
          </cell>
        </row>
        <row r="2041">
          <cell r="H2041" t="e">
            <v>#N/A</v>
          </cell>
          <cell r="K2041" t="e">
            <v>#N/A</v>
          </cell>
          <cell r="L2041" t="e">
            <v>#N/A</v>
          </cell>
          <cell r="N2041" t="e">
            <v>#N/A</v>
          </cell>
        </row>
        <row r="2042">
          <cell r="H2042" t="e">
            <v>#N/A</v>
          </cell>
          <cell r="K2042" t="e">
            <v>#N/A</v>
          </cell>
          <cell r="L2042" t="e">
            <v>#N/A</v>
          </cell>
          <cell r="N2042" t="e">
            <v>#N/A</v>
          </cell>
        </row>
        <row r="2043">
          <cell r="H2043" t="e">
            <v>#N/A</v>
          </cell>
          <cell r="K2043" t="e">
            <v>#N/A</v>
          </cell>
          <cell r="L2043" t="e">
            <v>#N/A</v>
          </cell>
          <cell r="N2043" t="e">
            <v>#N/A</v>
          </cell>
        </row>
        <row r="2044">
          <cell r="H2044" t="e">
            <v>#N/A</v>
          </cell>
          <cell r="K2044" t="e">
            <v>#N/A</v>
          </cell>
          <cell r="L2044" t="e">
            <v>#N/A</v>
          </cell>
          <cell r="N2044" t="e">
            <v>#N/A</v>
          </cell>
        </row>
        <row r="2045">
          <cell r="H2045" t="e">
            <v>#N/A</v>
          </cell>
          <cell r="K2045" t="e">
            <v>#N/A</v>
          </cell>
          <cell r="L2045" t="e">
            <v>#N/A</v>
          </cell>
          <cell r="N2045" t="e">
            <v>#N/A</v>
          </cell>
        </row>
        <row r="2046">
          <cell r="H2046" t="e">
            <v>#N/A</v>
          </cell>
          <cell r="K2046" t="e">
            <v>#N/A</v>
          </cell>
          <cell r="L2046" t="e">
            <v>#N/A</v>
          </cell>
          <cell r="N2046" t="e">
            <v>#N/A</v>
          </cell>
        </row>
        <row r="2047">
          <cell r="H2047" t="str">
            <v>DESPERDICIO</v>
          </cell>
          <cell r="K2047" t="str">
            <v>%</v>
          </cell>
          <cell r="L2047" t="e">
            <v>#N/A</v>
          </cell>
          <cell r="M2047">
            <v>0.05</v>
          </cell>
          <cell r="N2047" t="e">
            <v>#N/A</v>
          </cell>
        </row>
        <row r="2048">
          <cell r="N2048" t="str">
            <v>Sub-Total</v>
          </cell>
          <cell r="O2048" t="e">
            <v>#N/A</v>
          </cell>
        </row>
        <row r="2049">
          <cell r="H2049" t="str">
            <v>III. TRANSPORTES</v>
          </cell>
        </row>
        <row r="2050">
          <cell r="H2050" t="str">
            <v>Material</v>
          </cell>
          <cell r="J2050" t="str">
            <v>Vol., peso o cant.</v>
          </cell>
          <cell r="K2050" t="str">
            <v>Distancia</v>
          </cell>
          <cell r="L2050" t="str">
            <v>m3-km</v>
          </cell>
          <cell r="M2050" t="str">
            <v>Tarifa</v>
          </cell>
          <cell r="N2050" t="str">
            <v>Valor Unit.</v>
          </cell>
          <cell r="O2050" t="str">
            <v>Valor Parcial</v>
          </cell>
        </row>
        <row r="2051">
          <cell r="H2051" t="str">
            <v>TRANSPORTES VARIOS</v>
          </cell>
        </row>
        <row r="2055">
          <cell r="N2055" t="str">
            <v>Sub-Total</v>
          </cell>
          <cell r="O2055">
            <v>0</v>
          </cell>
        </row>
        <row r="2056">
          <cell r="H2056" t="str">
            <v>IV. MANO DE OBRA</v>
          </cell>
        </row>
        <row r="2057">
          <cell r="H2057" t="str">
            <v>Trabajador</v>
          </cell>
          <cell r="J2057" t="str">
            <v>Jornal</v>
          </cell>
          <cell r="K2057" t="str">
            <v>Prestaciones</v>
          </cell>
          <cell r="L2057" t="str">
            <v>Jornal Total</v>
          </cell>
          <cell r="M2057" t="str">
            <v>Rendimiento</v>
          </cell>
          <cell r="N2057" t="str">
            <v>Valor Unit.</v>
          </cell>
          <cell r="O2057" t="str">
            <v>Valor Parcial</v>
          </cell>
        </row>
        <row r="2058">
          <cell r="H2058" t="e">
            <v>#N/A</v>
          </cell>
          <cell r="J2058" t="e">
            <v>#N/A</v>
          </cell>
          <cell r="K2058" t="e">
            <v>#N/A</v>
          </cell>
          <cell r="L2058" t="e">
            <v>#N/A</v>
          </cell>
          <cell r="N2058" t="e">
            <v>#N/A</v>
          </cell>
        </row>
        <row r="2059">
          <cell r="H2059" t="e">
            <v>#N/A</v>
          </cell>
          <cell r="J2059" t="e">
            <v>#N/A</v>
          </cell>
          <cell r="K2059" t="e">
            <v>#N/A</v>
          </cell>
          <cell r="L2059" t="e">
            <v>#N/A</v>
          </cell>
          <cell r="N2059" t="e">
            <v>#N/A</v>
          </cell>
        </row>
        <row r="2060">
          <cell r="H2060" t="e">
            <v>#N/A</v>
          </cell>
          <cell r="J2060" t="e">
            <v>#N/A</v>
          </cell>
          <cell r="K2060" t="e">
            <v>#N/A</v>
          </cell>
          <cell r="L2060" t="e">
            <v>#N/A</v>
          </cell>
          <cell r="N2060" t="e">
            <v>#N/A</v>
          </cell>
        </row>
        <row r="2061">
          <cell r="H2061" t="e">
            <v>#N/A</v>
          </cell>
          <cell r="J2061" t="e">
            <v>#N/A</v>
          </cell>
          <cell r="K2061" t="e">
            <v>#N/A</v>
          </cell>
          <cell r="L2061" t="e">
            <v>#N/A</v>
          </cell>
          <cell r="N2061" t="e">
            <v>#N/A</v>
          </cell>
        </row>
        <row r="2062">
          <cell r="H2062" t="e">
            <v>#N/A</v>
          </cell>
          <cell r="J2062" t="e">
            <v>#N/A</v>
          </cell>
          <cell r="K2062" t="e">
            <v>#N/A</v>
          </cell>
          <cell r="L2062" t="e">
            <v>#N/A</v>
          </cell>
          <cell r="N2062" t="e">
            <v>#N/A</v>
          </cell>
        </row>
        <row r="2063">
          <cell r="H2063" t="e">
            <v>#N/A</v>
          </cell>
          <cell r="J2063" t="e">
            <v>#N/A</v>
          </cell>
          <cell r="K2063" t="e">
            <v>#N/A</v>
          </cell>
          <cell r="L2063" t="e">
            <v>#N/A</v>
          </cell>
          <cell r="N2063" t="e">
            <v>#N/A</v>
          </cell>
        </row>
        <row r="2064">
          <cell r="H2064" t="e">
            <v>#N/A</v>
          </cell>
          <cell r="J2064" t="e">
            <v>#N/A</v>
          </cell>
          <cell r="K2064" t="e">
            <v>#N/A</v>
          </cell>
          <cell r="L2064" t="e">
            <v>#N/A</v>
          </cell>
          <cell r="N2064" t="e">
            <v>#N/A</v>
          </cell>
        </row>
        <row r="2065">
          <cell r="N2065" t="str">
            <v>Sub-Total</v>
          </cell>
          <cell r="O2065" t="e">
            <v>#N/A</v>
          </cell>
        </row>
        <row r="2067">
          <cell r="E2067">
            <v>44</v>
          </cell>
          <cell r="L2067" t="str">
            <v>Total Costo Directo</v>
          </cell>
          <cell r="O2067" t="e">
            <v>#N/A</v>
          </cell>
        </row>
        <row r="2070">
          <cell r="H2070" t="str">
            <v>ANÁLISIS DE PRECIOS UNITARIOS</v>
          </cell>
        </row>
        <row r="2072">
          <cell r="H2072" t="str">
            <v>PROPONENTE:</v>
          </cell>
          <cell r="I2072" t="str">
            <v>ABRAHAM MARIA CUELLO</v>
          </cell>
          <cell r="K2072" t="str">
            <v>PROYECTO U OBRA:</v>
          </cell>
          <cell r="L2072" t="str">
            <v>EJECUCIÓN DE LAS OBRAS CIVILES NECESARIAS PARA LA CONSTRUCCIÓN DE LOS DESPACHOS JUDICIALES DE PLATO - MAGDALENA</v>
          </cell>
        </row>
        <row r="2073">
          <cell r="F2073">
            <v>45</v>
          </cell>
          <cell r="H2073" t="str">
            <v>DESCRIPCION DEL ÍTEM:</v>
          </cell>
          <cell r="I2073" t="str">
            <v>VALVULA DE PASO DIAMETRO 3/4"</v>
          </cell>
        </row>
        <row r="2074">
          <cell r="F2074">
            <v>45</v>
          </cell>
          <cell r="K2074" t="str">
            <v>UNIDAD:</v>
          </cell>
          <cell r="L2074" t="str">
            <v>UN</v>
          </cell>
        </row>
        <row r="2075">
          <cell r="F2075">
            <v>45</v>
          </cell>
          <cell r="H2075" t="str">
            <v>ITEM:</v>
          </cell>
          <cell r="I2075" t="str">
            <v>8.2.2</v>
          </cell>
          <cell r="K2075" t="str">
            <v>FECHA:</v>
          </cell>
          <cell r="L2075" t="str">
            <v>II/2009</v>
          </cell>
        </row>
        <row r="2077">
          <cell r="H2077" t="str">
            <v>I. EQUIPO</v>
          </cell>
        </row>
        <row r="2078">
          <cell r="H2078" t="str">
            <v>Descripción</v>
          </cell>
          <cell r="K2078" t="str">
            <v>Tipo</v>
          </cell>
          <cell r="L2078" t="str">
            <v>Tarifa/Hora</v>
          </cell>
          <cell r="M2078" t="str">
            <v>Rendimiento</v>
          </cell>
          <cell r="N2078" t="str">
            <v>Valor Unit.</v>
          </cell>
          <cell r="O2078" t="str">
            <v>Valor Parcial</v>
          </cell>
        </row>
        <row r="2079">
          <cell r="H2079" t="str">
            <v>HERRAMIENTA MENOR</v>
          </cell>
          <cell r="L2079" t="e">
            <v>#N/A</v>
          </cell>
          <cell r="M2079">
            <v>20</v>
          </cell>
          <cell r="N2079" t="e">
            <v>#N/A</v>
          </cell>
        </row>
        <row r="2080">
          <cell r="H2080" t="e">
            <v>#N/A</v>
          </cell>
          <cell r="L2080" t="e">
            <v>#N/A</v>
          </cell>
          <cell r="N2080" t="e">
            <v>#N/A</v>
          </cell>
        </row>
        <row r="2081">
          <cell r="H2081" t="e">
            <v>#N/A</v>
          </cell>
          <cell r="L2081" t="e">
            <v>#N/A</v>
          </cell>
          <cell r="N2081" t="e">
            <v>#N/A</v>
          </cell>
        </row>
        <row r="2082">
          <cell r="H2082" t="e">
            <v>#N/A</v>
          </cell>
          <cell r="L2082" t="e">
            <v>#N/A</v>
          </cell>
          <cell r="N2082" t="e">
            <v>#N/A</v>
          </cell>
        </row>
        <row r="2083">
          <cell r="H2083" t="e">
            <v>#N/A</v>
          </cell>
          <cell r="L2083" t="e">
            <v>#N/A</v>
          </cell>
          <cell r="N2083" t="e">
            <v>#N/A</v>
          </cell>
        </row>
        <row r="2084">
          <cell r="H2084" t="e">
            <v>#N/A</v>
          </cell>
          <cell r="L2084" t="e">
            <v>#N/A</v>
          </cell>
          <cell r="N2084" t="e">
            <v>#N/A</v>
          </cell>
        </row>
        <row r="2085">
          <cell r="N2085" t="str">
            <v>Sub-Total</v>
          </cell>
          <cell r="O2085" t="e">
            <v>#N/A</v>
          </cell>
        </row>
        <row r="2086">
          <cell r="H2086" t="str">
            <v>II. MATERIALES EN OBRA</v>
          </cell>
        </row>
        <row r="2087">
          <cell r="H2087" t="str">
            <v>Descripción</v>
          </cell>
          <cell r="K2087" t="str">
            <v>Unidad</v>
          </cell>
          <cell r="L2087" t="str">
            <v>Precio Unit.</v>
          </cell>
          <cell r="M2087" t="str">
            <v>Cantidad</v>
          </cell>
          <cell r="N2087" t="str">
            <v>Valor Unit.</v>
          </cell>
          <cell r="O2087" t="str">
            <v>Valor Parcial</v>
          </cell>
        </row>
        <row r="2088">
          <cell r="H2088" t="e">
            <v>#N/A</v>
          </cell>
          <cell r="K2088" t="e">
            <v>#N/A</v>
          </cell>
          <cell r="L2088" t="e">
            <v>#N/A</v>
          </cell>
          <cell r="N2088" t="e">
            <v>#N/A</v>
          </cell>
        </row>
        <row r="2089">
          <cell r="H2089" t="e">
            <v>#N/A</v>
          </cell>
          <cell r="K2089" t="e">
            <v>#N/A</v>
          </cell>
          <cell r="L2089" t="e">
            <v>#N/A</v>
          </cell>
          <cell r="N2089" t="e">
            <v>#N/A</v>
          </cell>
        </row>
        <row r="2090">
          <cell r="H2090" t="e">
            <v>#N/A</v>
          </cell>
          <cell r="K2090" t="e">
            <v>#N/A</v>
          </cell>
          <cell r="L2090" t="e">
            <v>#N/A</v>
          </cell>
          <cell r="N2090" t="e">
            <v>#N/A</v>
          </cell>
        </row>
        <row r="2091">
          <cell r="H2091" t="e">
            <v>#N/A</v>
          </cell>
          <cell r="K2091" t="e">
            <v>#N/A</v>
          </cell>
          <cell r="L2091" t="e">
            <v>#N/A</v>
          </cell>
          <cell r="N2091" t="e">
            <v>#N/A</v>
          </cell>
        </row>
        <row r="2092">
          <cell r="H2092" t="e">
            <v>#N/A</v>
          </cell>
          <cell r="K2092" t="e">
            <v>#N/A</v>
          </cell>
          <cell r="L2092" t="e">
            <v>#N/A</v>
          </cell>
          <cell r="N2092" t="e">
            <v>#N/A</v>
          </cell>
        </row>
        <row r="2093">
          <cell r="H2093" t="e">
            <v>#N/A</v>
          </cell>
          <cell r="K2093" t="e">
            <v>#N/A</v>
          </cell>
          <cell r="L2093" t="e">
            <v>#N/A</v>
          </cell>
          <cell r="N2093" t="e">
            <v>#N/A</v>
          </cell>
        </row>
        <row r="2094">
          <cell r="H2094" t="str">
            <v>DESPERDICIO</v>
          </cell>
          <cell r="K2094" t="str">
            <v>%</v>
          </cell>
          <cell r="L2094" t="e">
            <v>#N/A</v>
          </cell>
          <cell r="M2094">
            <v>0.05</v>
          </cell>
          <cell r="N2094" t="e">
            <v>#N/A</v>
          </cell>
        </row>
        <row r="2095">
          <cell r="N2095" t="str">
            <v>Sub-Total</v>
          </cell>
          <cell r="O2095" t="e">
            <v>#N/A</v>
          </cell>
        </row>
        <row r="2096">
          <cell r="H2096" t="str">
            <v>III. TRANSPORTES</v>
          </cell>
        </row>
        <row r="2097">
          <cell r="H2097" t="str">
            <v>Material</v>
          </cell>
          <cell r="J2097" t="str">
            <v>Vol., peso o cant.</v>
          </cell>
          <cell r="K2097" t="str">
            <v>Distancia</v>
          </cell>
          <cell r="L2097" t="str">
            <v>m3-km</v>
          </cell>
          <cell r="M2097" t="str">
            <v>Tarifa</v>
          </cell>
          <cell r="N2097" t="str">
            <v>Valor Unit.</v>
          </cell>
          <cell r="O2097" t="str">
            <v>Valor Parcial</v>
          </cell>
        </row>
        <row r="2098">
          <cell r="H2098" t="str">
            <v>TRANSPORTES VARIOS</v>
          </cell>
        </row>
        <row r="2102">
          <cell r="N2102" t="str">
            <v>Sub-Total</v>
          </cell>
          <cell r="O2102">
            <v>0</v>
          </cell>
        </row>
        <row r="2103">
          <cell r="H2103" t="str">
            <v>IV. MANO DE OBRA</v>
          </cell>
        </row>
        <row r="2104">
          <cell r="H2104" t="str">
            <v>Trabajador</v>
          </cell>
          <cell r="J2104" t="str">
            <v>Jornal</v>
          </cell>
          <cell r="K2104" t="str">
            <v>Prestaciones</v>
          </cell>
          <cell r="L2104" t="str">
            <v>Jornal Total</v>
          </cell>
          <cell r="M2104" t="str">
            <v>Rendimiento</v>
          </cell>
          <cell r="N2104" t="str">
            <v>Valor Unit.</v>
          </cell>
          <cell r="O2104" t="str">
            <v>Valor Parcial</v>
          </cell>
        </row>
        <row r="2105">
          <cell r="H2105" t="e">
            <v>#N/A</v>
          </cell>
          <cell r="J2105" t="e">
            <v>#N/A</v>
          </cell>
          <cell r="K2105" t="e">
            <v>#N/A</v>
          </cell>
          <cell r="L2105" t="e">
            <v>#N/A</v>
          </cell>
          <cell r="N2105" t="e">
            <v>#N/A</v>
          </cell>
        </row>
        <row r="2106">
          <cell r="H2106" t="e">
            <v>#N/A</v>
          </cell>
          <cell r="J2106" t="e">
            <v>#N/A</v>
          </cell>
          <cell r="K2106" t="e">
            <v>#N/A</v>
          </cell>
          <cell r="L2106" t="e">
            <v>#N/A</v>
          </cell>
          <cell r="N2106" t="e">
            <v>#N/A</v>
          </cell>
        </row>
        <row r="2107">
          <cell r="H2107" t="e">
            <v>#N/A</v>
          </cell>
          <cell r="J2107" t="e">
            <v>#N/A</v>
          </cell>
          <cell r="K2107" t="e">
            <v>#N/A</v>
          </cell>
          <cell r="L2107" t="e">
            <v>#N/A</v>
          </cell>
          <cell r="N2107" t="e">
            <v>#N/A</v>
          </cell>
        </row>
        <row r="2108">
          <cell r="H2108" t="e">
            <v>#N/A</v>
          </cell>
          <cell r="J2108" t="e">
            <v>#N/A</v>
          </cell>
          <cell r="K2108" t="e">
            <v>#N/A</v>
          </cell>
          <cell r="L2108" t="e">
            <v>#N/A</v>
          </cell>
          <cell r="N2108" t="e">
            <v>#N/A</v>
          </cell>
        </row>
        <row r="2109">
          <cell r="H2109" t="e">
            <v>#N/A</v>
          </cell>
          <cell r="J2109" t="e">
            <v>#N/A</v>
          </cell>
          <cell r="K2109" t="e">
            <v>#N/A</v>
          </cell>
          <cell r="L2109" t="e">
            <v>#N/A</v>
          </cell>
          <cell r="N2109" t="e">
            <v>#N/A</v>
          </cell>
        </row>
        <row r="2110">
          <cell r="H2110" t="e">
            <v>#N/A</v>
          </cell>
          <cell r="J2110" t="e">
            <v>#N/A</v>
          </cell>
          <cell r="K2110" t="e">
            <v>#N/A</v>
          </cell>
          <cell r="L2110" t="e">
            <v>#N/A</v>
          </cell>
          <cell r="N2110" t="e">
            <v>#N/A</v>
          </cell>
        </row>
        <row r="2111">
          <cell r="H2111" t="e">
            <v>#N/A</v>
          </cell>
          <cell r="J2111" t="e">
            <v>#N/A</v>
          </cell>
          <cell r="K2111" t="e">
            <v>#N/A</v>
          </cell>
          <cell r="L2111" t="e">
            <v>#N/A</v>
          </cell>
          <cell r="N2111" t="e">
            <v>#N/A</v>
          </cell>
        </row>
        <row r="2112">
          <cell r="N2112" t="str">
            <v>Sub-Total</v>
          </cell>
          <cell r="O2112" t="e">
            <v>#N/A</v>
          </cell>
        </row>
        <row r="2114">
          <cell r="E2114">
            <v>45</v>
          </cell>
          <cell r="L2114" t="str">
            <v>Total Costo Directo</v>
          </cell>
          <cell r="O2114" t="e">
            <v>#N/A</v>
          </cell>
        </row>
        <row r="2117">
          <cell r="H2117" t="str">
            <v>ANÁLISIS DE PRECIOS UNITARIOS</v>
          </cell>
        </row>
        <row r="2119">
          <cell r="H2119" t="str">
            <v>PROPONENTE:</v>
          </cell>
          <cell r="I2119" t="str">
            <v>ABRAHAM MARIA CUELLO</v>
          </cell>
          <cell r="K2119" t="str">
            <v>PROYECTO U OBRA:</v>
          </cell>
          <cell r="L2119" t="str">
            <v>EJECUCIÓN DE LAS OBRAS CIVILES NECESARIAS PARA LA CONSTRUCCIÓN DE LOS DESPACHOS JUDICIALES DE PLATO - MAGDALENA</v>
          </cell>
        </row>
        <row r="2120">
          <cell r="F2120">
            <v>46</v>
          </cell>
          <cell r="H2120" t="str">
            <v>DESCRIPCION DEL ÍTEM:</v>
          </cell>
          <cell r="I2120" t="str">
            <v>VALVULA DE PASO DIAMETRO 1"</v>
          </cell>
        </row>
        <row r="2121">
          <cell r="F2121">
            <v>46</v>
          </cell>
          <cell r="K2121" t="str">
            <v>UNIDAD:</v>
          </cell>
          <cell r="L2121" t="str">
            <v>UN</v>
          </cell>
        </row>
        <row r="2122">
          <cell r="F2122">
            <v>46</v>
          </cell>
          <cell r="H2122" t="str">
            <v>ITEM:</v>
          </cell>
          <cell r="I2122" t="str">
            <v>8.2.3</v>
          </cell>
          <cell r="K2122" t="str">
            <v>FECHA:</v>
          </cell>
          <cell r="L2122" t="str">
            <v>II/2009</v>
          </cell>
        </row>
        <row r="2124">
          <cell r="H2124" t="str">
            <v>I. EQUIPO</v>
          </cell>
        </row>
        <row r="2125">
          <cell r="H2125" t="str">
            <v>Descripción</v>
          </cell>
          <cell r="K2125" t="str">
            <v>Tipo</v>
          </cell>
          <cell r="L2125" t="str">
            <v>Tarifa/Hora</v>
          </cell>
          <cell r="M2125" t="str">
            <v>Rendimiento</v>
          </cell>
          <cell r="N2125" t="str">
            <v>Valor Unit.</v>
          </cell>
          <cell r="O2125" t="str">
            <v>Valor Parcial</v>
          </cell>
        </row>
        <row r="2126">
          <cell r="H2126" t="str">
            <v>HERRAMIENTA MENOR</v>
          </cell>
          <cell r="L2126" t="e">
            <v>#N/A</v>
          </cell>
          <cell r="M2126">
            <v>20</v>
          </cell>
          <cell r="N2126" t="e">
            <v>#N/A</v>
          </cell>
        </row>
        <row r="2127">
          <cell r="H2127" t="e">
            <v>#N/A</v>
          </cell>
          <cell r="L2127" t="e">
            <v>#N/A</v>
          </cell>
          <cell r="N2127" t="e">
            <v>#N/A</v>
          </cell>
        </row>
        <row r="2128">
          <cell r="H2128" t="e">
            <v>#N/A</v>
          </cell>
          <cell r="L2128" t="e">
            <v>#N/A</v>
          </cell>
          <cell r="N2128" t="e">
            <v>#N/A</v>
          </cell>
        </row>
        <row r="2129">
          <cell r="H2129" t="e">
            <v>#N/A</v>
          </cell>
          <cell r="L2129" t="e">
            <v>#N/A</v>
          </cell>
          <cell r="N2129" t="e">
            <v>#N/A</v>
          </cell>
        </row>
        <row r="2130">
          <cell r="H2130" t="e">
            <v>#N/A</v>
          </cell>
          <cell r="L2130" t="e">
            <v>#N/A</v>
          </cell>
          <cell r="N2130" t="e">
            <v>#N/A</v>
          </cell>
        </row>
        <row r="2131">
          <cell r="H2131" t="e">
            <v>#N/A</v>
          </cell>
          <cell r="L2131" t="e">
            <v>#N/A</v>
          </cell>
          <cell r="N2131" t="e">
            <v>#N/A</v>
          </cell>
        </row>
        <row r="2132">
          <cell r="N2132" t="str">
            <v>Sub-Total</v>
          </cell>
          <cell r="O2132" t="e">
            <v>#N/A</v>
          </cell>
        </row>
        <row r="2133">
          <cell r="H2133" t="str">
            <v>II. MATERIALES EN OBRA</v>
          </cell>
        </row>
        <row r="2134">
          <cell r="H2134" t="str">
            <v>Descripción</v>
          </cell>
          <cell r="K2134" t="str">
            <v>Unidad</v>
          </cell>
          <cell r="L2134" t="str">
            <v>Precio Unit.</v>
          </cell>
          <cell r="M2134" t="str">
            <v>Cantidad</v>
          </cell>
          <cell r="N2134" t="str">
            <v>Valor Unit.</v>
          </cell>
          <cell r="O2134" t="str">
            <v>Valor Parcial</v>
          </cell>
        </row>
        <row r="2135">
          <cell r="H2135" t="e">
            <v>#N/A</v>
          </cell>
          <cell r="K2135" t="e">
            <v>#N/A</v>
          </cell>
          <cell r="L2135" t="e">
            <v>#N/A</v>
          </cell>
          <cell r="N2135" t="e">
            <v>#N/A</v>
          </cell>
        </row>
        <row r="2136">
          <cell r="H2136" t="e">
            <v>#N/A</v>
          </cell>
          <cell r="K2136" t="e">
            <v>#N/A</v>
          </cell>
          <cell r="L2136" t="e">
            <v>#N/A</v>
          </cell>
          <cell r="N2136" t="e">
            <v>#N/A</v>
          </cell>
        </row>
        <row r="2137">
          <cell r="H2137" t="e">
            <v>#N/A</v>
          </cell>
          <cell r="K2137" t="e">
            <v>#N/A</v>
          </cell>
          <cell r="L2137" t="e">
            <v>#N/A</v>
          </cell>
          <cell r="N2137" t="e">
            <v>#N/A</v>
          </cell>
        </row>
        <row r="2138">
          <cell r="H2138" t="e">
            <v>#N/A</v>
          </cell>
          <cell r="K2138" t="e">
            <v>#N/A</v>
          </cell>
          <cell r="L2138" t="e">
            <v>#N/A</v>
          </cell>
          <cell r="N2138" t="e">
            <v>#N/A</v>
          </cell>
        </row>
        <row r="2139">
          <cell r="H2139" t="e">
            <v>#N/A</v>
          </cell>
          <cell r="K2139" t="e">
            <v>#N/A</v>
          </cell>
          <cell r="L2139" t="e">
            <v>#N/A</v>
          </cell>
          <cell r="N2139" t="e">
            <v>#N/A</v>
          </cell>
        </row>
        <row r="2140">
          <cell r="H2140" t="e">
            <v>#N/A</v>
          </cell>
          <cell r="K2140" t="e">
            <v>#N/A</v>
          </cell>
          <cell r="L2140" t="e">
            <v>#N/A</v>
          </cell>
          <cell r="N2140" t="e">
            <v>#N/A</v>
          </cell>
        </row>
        <row r="2141">
          <cell r="H2141" t="str">
            <v>DESPERDICIO</v>
          </cell>
          <cell r="K2141" t="str">
            <v>%</v>
          </cell>
          <cell r="L2141" t="e">
            <v>#N/A</v>
          </cell>
          <cell r="M2141">
            <v>0.05</v>
          </cell>
          <cell r="N2141" t="e">
            <v>#N/A</v>
          </cell>
        </row>
        <row r="2142">
          <cell r="N2142" t="str">
            <v>Sub-Total</v>
          </cell>
          <cell r="O2142" t="e">
            <v>#N/A</v>
          </cell>
        </row>
        <row r="2143">
          <cell r="H2143" t="str">
            <v>III. TRANSPORTES</v>
          </cell>
        </row>
        <row r="2144">
          <cell r="H2144" t="str">
            <v>Material</v>
          </cell>
          <cell r="J2144" t="str">
            <v>Vol., peso o cant.</v>
          </cell>
          <cell r="K2144" t="str">
            <v>Distancia</v>
          </cell>
          <cell r="L2144" t="str">
            <v>m3-km</v>
          </cell>
          <cell r="M2144" t="str">
            <v>Tarifa</v>
          </cell>
          <cell r="N2144" t="str">
            <v>Valor Unit.</v>
          </cell>
          <cell r="O2144" t="str">
            <v>Valor Parcial</v>
          </cell>
        </row>
        <row r="2145">
          <cell r="H2145" t="str">
            <v>TRANSPORTES VARIOS</v>
          </cell>
        </row>
        <row r="2149">
          <cell r="N2149" t="str">
            <v>Sub-Total</v>
          </cell>
          <cell r="O2149">
            <v>0</v>
          </cell>
        </row>
        <row r="2150">
          <cell r="H2150" t="str">
            <v>IV. MANO DE OBRA</v>
          </cell>
        </row>
        <row r="2151">
          <cell r="H2151" t="str">
            <v>Trabajador</v>
          </cell>
          <cell r="J2151" t="str">
            <v>Jornal</v>
          </cell>
          <cell r="K2151" t="str">
            <v>Prestaciones</v>
          </cell>
          <cell r="L2151" t="str">
            <v>Jornal Total</v>
          </cell>
          <cell r="M2151" t="str">
            <v>Rendimiento</v>
          </cell>
          <cell r="N2151" t="str">
            <v>Valor Unit.</v>
          </cell>
          <cell r="O2151" t="str">
            <v>Valor Parcial</v>
          </cell>
        </row>
        <row r="2152">
          <cell r="H2152" t="e">
            <v>#N/A</v>
          </cell>
          <cell r="J2152" t="e">
            <v>#N/A</v>
          </cell>
          <cell r="K2152" t="e">
            <v>#N/A</v>
          </cell>
          <cell r="L2152" t="e">
            <v>#N/A</v>
          </cell>
          <cell r="N2152" t="e">
            <v>#N/A</v>
          </cell>
        </row>
        <row r="2153">
          <cell r="H2153" t="e">
            <v>#N/A</v>
          </cell>
          <cell r="J2153" t="e">
            <v>#N/A</v>
          </cell>
          <cell r="K2153" t="e">
            <v>#N/A</v>
          </cell>
          <cell r="L2153" t="e">
            <v>#N/A</v>
          </cell>
          <cell r="N2153" t="e">
            <v>#N/A</v>
          </cell>
        </row>
        <row r="2154">
          <cell r="H2154" t="e">
            <v>#N/A</v>
          </cell>
          <cell r="J2154" t="e">
            <v>#N/A</v>
          </cell>
          <cell r="K2154" t="e">
            <v>#N/A</v>
          </cell>
          <cell r="L2154" t="e">
            <v>#N/A</v>
          </cell>
          <cell r="N2154" t="e">
            <v>#N/A</v>
          </cell>
        </row>
        <row r="2155">
          <cell r="H2155" t="e">
            <v>#N/A</v>
          </cell>
          <cell r="J2155" t="e">
            <v>#N/A</v>
          </cell>
          <cell r="K2155" t="e">
            <v>#N/A</v>
          </cell>
          <cell r="L2155" t="e">
            <v>#N/A</v>
          </cell>
          <cell r="N2155" t="e">
            <v>#N/A</v>
          </cell>
        </row>
        <row r="2156">
          <cell r="H2156" t="e">
            <v>#N/A</v>
          </cell>
          <cell r="J2156" t="e">
            <v>#N/A</v>
          </cell>
          <cell r="K2156" t="e">
            <v>#N/A</v>
          </cell>
          <cell r="L2156" t="e">
            <v>#N/A</v>
          </cell>
          <cell r="N2156" t="e">
            <v>#N/A</v>
          </cell>
        </row>
        <row r="2157">
          <cell r="H2157" t="e">
            <v>#N/A</v>
          </cell>
          <cell r="J2157" t="e">
            <v>#N/A</v>
          </cell>
          <cell r="K2157" t="e">
            <v>#N/A</v>
          </cell>
          <cell r="L2157" t="e">
            <v>#N/A</v>
          </cell>
          <cell r="N2157" t="e">
            <v>#N/A</v>
          </cell>
        </row>
        <row r="2158">
          <cell r="H2158" t="e">
            <v>#N/A</v>
          </cell>
          <cell r="J2158" t="e">
            <v>#N/A</v>
          </cell>
          <cell r="K2158" t="e">
            <v>#N/A</v>
          </cell>
          <cell r="L2158" t="e">
            <v>#N/A</v>
          </cell>
          <cell r="N2158" t="e">
            <v>#N/A</v>
          </cell>
        </row>
        <row r="2159">
          <cell r="N2159" t="str">
            <v>Sub-Total</v>
          </cell>
          <cell r="O2159" t="e">
            <v>#N/A</v>
          </cell>
        </row>
        <row r="2161">
          <cell r="E2161">
            <v>46</v>
          </cell>
          <cell r="L2161" t="str">
            <v>Total Costo Directo</v>
          </cell>
          <cell r="O2161" t="e">
            <v>#N/A</v>
          </cell>
        </row>
        <row r="2164">
          <cell r="H2164" t="str">
            <v>ANÁLISIS DE PRECIOS UNITARIOS</v>
          </cell>
        </row>
        <row r="2166">
          <cell r="H2166" t="str">
            <v>PROPONENTE:</v>
          </cell>
          <cell r="I2166" t="str">
            <v>ABRAHAM MARIA CUELLO</v>
          </cell>
          <cell r="K2166" t="str">
            <v>PROYECTO U OBRA:</v>
          </cell>
          <cell r="L2166" t="str">
            <v>EJECUCIÓN DE LAS OBRAS CIVILES NECESARIAS PARA LA CONSTRUCCIÓN DE LOS DESPACHOS JUDICIALES DE PLATO - MAGDALENA</v>
          </cell>
        </row>
        <row r="2167">
          <cell r="F2167">
            <v>47</v>
          </cell>
          <cell r="H2167" t="str">
            <v>DESCRIPCION DEL ÍTEM:</v>
          </cell>
          <cell r="I2167" t="str">
            <v>VALVULA DE PASO DIAMETRO 1-1/2"</v>
          </cell>
        </row>
        <row r="2168">
          <cell r="F2168">
            <v>47</v>
          </cell>
          <cell r="K2168" t="str">
            <v>UNIDAD:</v>
          </cell>
          <cell r="L2168" t="str">
            <v>UN</v>
          </cell>
        </row>
        <row r="2169">
          <cell r="F2169">
            <v>47</v>
          </cell>
          <cell r="H2169" t="str">
            <v>ITEM:</v>
          </cell>
          <cell r="I2169" t="str">
            <v>8.2.4</v>
          </cell>
          <cell r="K2169" t="str">
            <v>FECHA:</v>
          </cell>
          <cell r="L2169" t="str">
            <v>II/2009</v>
          </cell>
        </row>
        <row r="2171">
          <cell r="H2171" t="str">
            <v>I. EQUIPO</v>
          </cell>
        </row>
        <row r="2172">
          <cell r="H2172" t="str">
            <v>Descripción</v>
          </cell>
          <cell r="K2172" t="str">
            <v>Tipo</v>
          </cell>
          <cell r="L2172" t="str">
            <v>Tarifa/Hora</v>
          </cell>
          <cell r="M2172" t="str">
            <v>Rendimiento</v>
          </cell>
          <cell r="N2172" t="str">
            <v>Valor Unit.</v>
          </cell>
          <cell r="O2172" t="str">
            <v>Valor Parcial</v>
          </cell>
        </row>
        <row r="2173">
          <cell r="H2173" t="str">
            <v>HERRAMIENTA MENOR</v>
          </cell>
          <cell r="L2173" t="e">
            <v>#N/A</v>
          </cell>
          <cell r="M2173">
            <v>20</v>
          </cell>
          <cell r="N2173" t="e">
            <v>#N/A</v>
          </cell>
        </row>
        <row r="2174">
          <cell r="H2174" t="e">
            <v>#N/A</v>
          </cell>
          <cell r="L2174" t="e">
            <v>#N/A</v>
          </cell>
          <cell r="N2174" t="e">
            <v>#N/A</v>
          </cell>
        </row>
        <row r="2175">
          <cell r="H2175" t="e">
            <v>#N/A</v>
          </cell>
          <cell r="L2175" t="e">
            <v>#N/A</v>
          </cell>
          <cell r="N2175" t="e">
            <v>#N/A</v>
          </cell>
        </row>
        <row r="2176">
          <cell r="H2176" t="e">
            <v>#N/A</v>
          </cell>
          <cell r="L2176" t="e">
            <v>#N/A</v>
          </cell>
          <cell r="N2176" t="e">
            <v>#N/A</v>
          </cell>
        </row>
        <row r="2177">
          <cell r="H2177" t="e">
            <v>#N/A</v>
          </cell>
          <cell r="L2177" t="e">
            <v>#N/A</v>
          </cell>
          <cell r="N2177" t="e">
            <v>#N/A</v>
          </cell>
        </row>
        <row r="2178">
          <cell r="H2178" t="e">
            <v>#N/A</v>
          </cell>
          <cell r="L2178" t="e">
            <v>#N/A</v>
          </cell>
          <cell r="N2178" t="e">
            <v>#N/A</v>
          </cell>
        </row>
        <row r="2179">
          <cell r="N2179" t="str">
            <v>Sub-Total</v>
          </cell>
          <cell r="O2179" t="e">
            <v>#N/A</v>
          </cell>
        </row>
        <row r="2180">
          <cell r="H2180" t="str">
            <v>II. MATERIALES EN OBRA</v>
          </cell>
        </row>
        <row r="2181">
          <cell r="H2181" t="str">
            <v>Descripción</v>
          </cell>
          <cell r="K2181" t="str">
            <v>Unidad</v>
          </cell>
          <cell r="L2181" t="str">
            <v>Precio Unit.</v>
          </cell>
          <cell r="M2181" t="str">
            <v>Cantidad</v>
          </cell>
          <cell r="N2181" t="str">
            <v>Valor Unit.</v>
          </cell>
          <cell r="O2181" t="str">
            <v>Valor Parcial</v>
          </cell>
        </row>
        <row r="2182">
          <cell r="H2182" t="e">
            <v>#N/A</v>
          </cell>
          <cell r="K2182" t="e">
            <v>#N/A</v>
          </cell>
          <cell r="L2182" t="e">
            <v>#N/A</v>
          </cell>
          <cell r="N2182" t="e">
            <v>#N/A</v>
          </cell>
        </row>
        <row r="2183">
          <cell r="H2183" t="e">
            <v>#N/A</v>
          </cell>
          <cell r="K2183" t="e">
            <v>#N/A</v>
          </cell>
          <cell r="L2183" t="e">
            <v>#N/A</v>
          </cell>
          <cell r="N2183" t="e">
            <v>#N/A</v>
          </cell>
        </row>
        <row r="2184">
          <cell r="H2184" t="e">
            <v>#N/A</v>
          </cell>
          <cell r="K2184" t="e">
            <v>#N/A</v>
          </cell>
          <cell r="L2184" t="e">
            <v>#N/A</v>
          </cell>
          <cell r="N2184" t="e">
            <v>#N/A</v>
          </cell>
        </row>
        <row r="2185">
          <cell r="H2185" t="e">
            <v>#N/A</v>
          </cell>
          <cell r="K2185" t="e">
            <v>#N/A</v>
          </cell>
          <cell r="L2185" t="e">
            <v>#N/A</v>
          </cell>
          <cell r="N2185" t="e">
            <v>#N/A</v>
          </cell>
        </row>
        <row r="2186">
          <cell r="H2186" t="e">
            <v>#N/A</v>
          </cell>
          <cell r="K2186" t="e">
            <v>#N/A</v>
          </cell>
          <cell r="L2186" t="e">
            <v>#N/A</v>
          </cell>
          <cell r="N2186" t="e">
            <v>#N/A</v>
          </cell>
        </row>
        <row r="2187">
          <cell r="H2187" t="e">
            <v>#N/A</v>
          </cell>
          <cell r="K2187" t="e">
            <v>#N/A</v>
          </cell>
          <cell r="L2187" t="e">
            <v>#N/A</v>
          </cell>
          <cell r="N2187" t="e">
            <v>#N/A</v>
          </cell>
        </row>
        <row r="2188">
          <cell r="H2188" t="str">
            <v>DESPERDICIO</v>
          </cell>
          <cell r="K2188" t="str">
            <v>%</v>
          </cell>
          <cell r="L2188" t="e">
            <v>#N/A</v>
          </cell>
          <cell r="M2188">
            <v>0.05</v>
          </cell>
          <cell r="N2188" t="e">
            <v>#N/A</v>
          </cell>
        </row>
        <row r="2189">
          <cell r="N2189" t="str">
            <v>Sub-Total</v>
          </cell>
          <cell r="O2189" t="e">
            <v>#N/A</v>
          </cell>
        </row>
        <row r="2190">
          <cell r="H2190" t="str">
            <v>III. TRANSPORTES</v>
          </cell>
        </row>
        <row r="2191">
          <cell r="H2191" t="str">
            <v>Material</v>
          </cell>
          <cell r="J2191" t="str">
            <v>Vol., peso o cant.</v>
          </cell>
          <cell r="K2191" t="str">
            <v>Distancia</v>
          </cell>
          <cell r="L2191" t="str">
            <v>m3-km</v>
          </cell>
          <cell r="M2191" t="str">
            <v>Tarifa</v>
          </cell>
          <cell r="N2191" t="str">
            <v>Valor Unit.</v>
          </cell>
          <cell r="O2191" t="str">
            <v>Valor Parcial</v>
          </cell>
        </row>
        <row r="2192">
          <cell r="H2192" t="str">
            <v>TRANSPORTES VARIOS</v>
          </cell>
        </row>
        <row r="2196">
          <cell r="N2196" t="str">
            <v>Sub-Total</v>
          </cell>
          <cell r="O2196">
            <v>0</v>
          </cell>
        </row>
        <row r="2197">
          <cell r="H2197" t="str">
            <v>IV. MANO DE OBRA</v>
          </cell>
        </row>
        <row r="2198">
          <cell r="H2198" t="str">
            <v>Trabajador</v>
          </cell>
          <cell r="J2198" t="str">
            <v>Jornal</v>
          </cell>
          <cell r="K2198" t="str">
            <v>Prestaciones</v>
          </cell>
          <cell r="L2198" t="str">
            <v>Jornal Total</v>
          </cell>
          <cell r="M2198" t="str">
            <v>Rendimiento</v>
          </cell>
          <cell r="N2198" t="str">
            <v>Valor Unit.</v>
          </cell>
          <cell r="O2198" t="str">
            <v>Valor Parcial</v>
          </cell>
        </row>
        <row r="2199">
          <cell r="H2199" t="e">
            <v>#N/A</v>
          </cell>
          <cell r="J2199" t="e">
            <v>#N/A</v>
          </cell>
          <cell r="K2199" t="e">
            <v>#N/A</v>
          </cell>
          <cell r="L2199" t="e">
            <v>#N/A</v>
          </cell>
          <cell r="N2199" t="e">
            <v>#N/A</v>
          </cell>
        </row>
        <row r="2200">
          <cell r="H2200" t="e">
            <v>#N/A</v>
          </cell>
          <cell r="J2200" t="e">
            <v>#N/A</v>
          </cell>
          <cell r="K2200" t="e">
            <v>#N/A</v>
          </cell>
          <cell r="L2200" t="e">
            <v>#N/A</v>
          </cell>
          <cell r="N2200" t="e">
            <v>#N/A</v>
          </cell>
        </row>
        <row r="2201">
          <cell r="H2201" t="e">
            <v>#N/A</v>
          </cell>
          <cell r="J2201" t="e">
            <v>#N/A</v>
          </cell>
          <cell r="K2201" t="e">
            <v>#N/A</v>
          </cell>
          <cell r="L2201" t="e">
            <v>#N/A</v>
          </cell>
          <cell r="N2201" t="e">
            <v>#N/A</v>
          </cell>
        </row>
        <row r="2202">
          <cell r="H2202" t="e">
            <v>#N/A</v>
          </cell>
          <cell r="J2202" t="e">
            <v>#N/A</v>
          </cell>
          <cell r="K2202" t="e">
            <v>#N/A</v>
          </cell>
          <cell r="L2202" t="e">
            <v>#N/A</v>
          </cell>
          <cell r="N2202" t="e">
            <v>#N/A</v>
          </cell>
        </row>
        <row r="2203">
          <cell r="H2203" t="e">
            <v>#N/A</v>
          </cell>
          <cell r="J2203" t="e">
            <v>#N/A</v>
          </cell>
          <cell r="K2203" t="e">
            <v>#N/A</v>
          </cell>
          <cell r="L2203" t="e">
            <v>#N/A</v>
          </cell>
          <cell r="N2203" t="e">
            <v>#N/A</v>
          </cell>
        </row>
        <row r="2204">
          <cell r="H2204" t="e">
            <v>#N/A</v>
          </cell>
          <cell r="J2204" t="e">
            <v>#N/A</v>
          </cell>
          <cell r="K2204" t="e">
            <v>#N/A</v>
          </cell>
          <cell r="L2204" t="e">
            <v>#N/A</v>
          </cell>
          <cell r="N2204" t="e">
            <v>#N/A</v>
          </cell>
        </row>
        <row r="2205">
          <cell r="H2205" t="e">
            <v>#N/A</v>
          </cell>
          <cell r="J2205" t="e">
            <v>#N/A</v>
          </cell>
          <cell r="K2205" t="e">
            <v>#N/A</v>
          </cell>
          <cell r="L2205" t="e">
            <v>#N/A</v>
          </cell>
          <cell r="N2205" t="e">
            <v>#N/A</v>
          </cell>
        </row>
        <row r="2206">
          <cell r="N2206" t="str">
            <v>Sub-Total</v>
          </cell>
          <cell r="O2206" t="e">
            <v>#N/A</v>
          </cell>
        </row>
        <row r="2208">
          <cell r="E2208">
            <v>47</v>
          </cell>
          <cell r="L2208" t="str">
            <v>Total Costo Directo</v>
          </cell>
          <cell r="O2208" t="e">
            <v>#N/A</v>
          </cell>
        </row>
        <row r="2211">
          <cell r="H2211" t="str">
            <v>ANÁLISIS DE PRECIOS UNITARIOS</v>
          </cell>
        </row>
        <row r="2213">
          <cell r="H2213" t="str">
            <v>PROPONENTE:</v>
          </cell>
          <cell r="I2213" t="str">
            <v>ABRAHAM MARIA CUELLO</v>
          </cell>
          <cell r="K2213" t="str">
            <v>PROYECTO U OBRA:</v>
          </cell>
          <cell r="L2213" t="str">
            <v>EJECUCIÓN DE LAS OBRAS CIVILES NECESARIAS PARA LA CONSTRUCCIÓN DE LOS DESPACHOS JUDICIALES DE PLATO - MAGDALENA</v>
          </cell>
        </row>
        <row r="2214">
          <cell r="F2214">
            <v>48</v>
          </cell>
          <cell r="H2214" t="str">
            <v>DESCRIPCION DEL ÍTEM:</v>
          </cell>
          <cell r="I2214" t="str">
            <v>LAVATRAPEROS PREFABRICADO DE 0,55 (INCLUYE LLAVE TERMINAL)</v>
          </cell>
        </row>
        <row r="2215">
          <cell r="F2215">
            <v>48</v>
          </cell>
          <cell r="K2215" t="str">
            <v>UNIDAD:</v>
          </cell>
          <cell r="L2215" t="str">
            <v>UN</v>
          </cell>
        </row>
        <row r="2216">
          <cell r="F2216">
            <v>48</v>
          </cell>
          <cell r="H2216" t="str">
            <v>ITEM:</v>
          </cell>
          <cell r="I2216">
            <v>8.5</v>
          </cell>
          <cell r="K2216" t="str">
            <v>FECHA:</v>
          </cell>
          <cell r="L2216" t="str">
            <v>II/2009</v>
          </cell>
        </row>
        <row r="2218">
          <cell r="H2218" t="str">
            <v>I. EQUIPO</v>
          </cell>
        </row>
        <row r="2219">
          <cell r="H2219" t="str">
            <v>Descripción</v>
          </cell>
          <cell r="K2219" t="str">
            <v>Tipo</v>
          </cell>
          <cell r="L2219" t="str">
            <v>Tarifa/Hora</v>
          </cell>
          <cell r="M2219" t="str">
            <v>Rendimiento</v>
          </cell>
          <cell r="N2219" t="str">
            <v>Valor Unit.</v>
          </cell>
          <cell r="O2219" t="str">
            <v>Valor Parcial</v>
          </cell>
        </row>
        <row r="2220">
          <cell r="H2220" t="str">
            <v>HERRAMIENTA MENOR</v>
          </cell>
          <cell r="L2220" t="e">
            <v>#N/A</v>
          </cell>
          <cell r="M2220">
            <v>20</v>
          </cell>
          <cell r="N2220" t="e">
            <v>#N/A</v>
          </cell>
        </row>
        <row r="2221">
          <cell r="H2221" t="e">
            <v>#N/A</v>
          </cell>
          <cell r="L2221" t="e">
            <v>#N/A</v>
          </cell>
          <cell r="N2221" t="e">
            <v>#N/A</v>
          </cell>
        </row>
        <row r="2222">
          <cell r="H2222" t="e">
            <v>#N/A</v>
          </cell>
          <cell r="L2222" t="e">
            <v>#N/A</v>
          </cell>
          <cell r="N2222" t="e">
            <v>#N/A</v>
          </cell>
        </row>
        <row r="2223">
          <cell r="H2223" t="e">
            <v>#N/A</v>
          </cell>
          <cell r="L2223" t="e">
            <v>#N/A</v>
          </cell>
          <cell r="N2223" t="e">
            <v>#N/A</v>
          </cell>
        </row>
        <row r="2224">
          <cell r="H2224" t="e">
            <v>#N/A</v>
          </cell>
          <cell r="L2224" t="e">
            <v>#N/A</v>
          </cell>
          <cell r="N2224" t="e">
            <v>#N/A</v>
          </cell>
        </row>
        <row r="2225">
          <cell r="H2225" t="e">
            <v>#N/A</v>
          </cell>
          <cell r="L2225" t="e">
            <v>#N/A</v>
          </cell>
          <cell r="N2225" t="e">
            <v>#N/A</v>
          </cell>
        </row>
        <row r="2226">
          <cell r="N2226" t="str">
            <v>Sub-Total</v>
          </cell>
          <cell r="O2226" t="e">
            <v>#N/A</v>
          </cell>
        </row>
        <row r="2227">
          <cell r="H2227" t="str">
            <v>II. MATERIALES EN OBRA</v>
          </cell>
        </row>
        <row r="2228">
          <cell r="H2228" t="str">
            <v>Descripción</v>
          </cell>
          <cell r="K2228" t="str">
            <v>Unidad</v>
          </cell>
          <cell r="L2228" t="str">
            <v>Precio Unit.</v>
          </cell>
          <cell r="M2228" t="str">
            <v>Cantidad</v>
          </cell>
          <cell r="N2228" t="str">
            <v>Valor Unit.</v>
          </cell>
          <cell r="O2228" t="str">
            <v>Valor Parcial</v>
          </cell>
        </row>
        <row r="2229">
          <cell r="H2229" t="e">
            <v>#N/A</v>
          </cell>
          <cell r="K2229" t="e">
            <v>#N/A</v>
          </cell>
          <cell r="L2229" t="e">
            <v>#N/A</v>
          </cell>
          <cell r="N2229" t="e">
            <v>#N/A</v>
          </cell>
        </row>
        <row r="2230">
          <cell r="H2230" t="e">
            <v>#N/A</v>
          </cell>
          <cell r="K2230" t="e">
            <v>#N/A</v>
          </cell>
          <cell r="L2230" t="e">
            <v>#N/A</v>
          </cell>
          <cell r="N2230" t="e">
            <v>#N/A</v>
          </cell>
        </row>
        <row r="2231">
          <cell r="H2231" t="e">
            <v>#N/A</v>
          </cell>
          <cell r="K2231" t="e">
            <v>#N/A</v>
          </cell>
          <cell r="L2231" t="e">
            <v>#N/A</v>
          </cell>
          <cell r="N2231" t="e">
            <v>#N/A</v>
          </cell>
        </row>
        <row r="2232">
          <cell r="H2232" t="e">
            <v>#N/A</v>
          </cell>
          <cell r="K2232" t="e">
            <v>#N/A</v>
          </cell>
          <cell r="L2232" t="e">
            <v>#N/A</v>
          </cell>
          <cell r="N2232" t="e">
            <v>#N/A</v>
          </cell>
        </row>
        <row r="2233">
          <cell r="H2233" t="e">
            <v>#N/A</v>
          </cell>
          <cell r="K2233" t="e">
            <v>#N/A</v>
          </cell>
          <cell r="L2233" t="e">
            <v>#N/A</v>
          </cell>
          <cell r="N2233" t="e">
            <v>#N/A</v>
          </cell>
        </row>
        <row r="2234">
          <cell r="H2234" t="e">
            <v>#N/A</v>
          </cell>
          <cell r="K2234" t="e">
            <v>#N/A</v>
          </cell>
          <cell r="L2234" t="e">
            <v>#N/A</v>
          </cell>
          <cell r="N2234" t="e">
            <v>#N/A</v>
          </cell>
        </row>
        <row r="2235">
          <cell r="H2235" t="str">
            <v>DESPERDICIO</v>
          </cell>
          <cell r="K2235" t="str">
            <v>%</v>
          </cell>
          <cell r="L2235" t="e">
            <v>#N/A</v>
          </cell>
          <cell r="M2235">
            <v>0.05</v>
          </cell>
          <cell r="N2235" t="e">
            <v>#N/A</v>
          </cell>
        </row>
        <row r="2236">
          <cell r="N2236" t="str">
            <v>Sub-Total</v>
          </cell>
          <cell r="O2236" t="e">
            <v>#N/A</v>
          </cell>
        </row>
        <row r="2237">
          <cell r="H2237" t="str">
            <v>III. TRANSPORTES</v>
          </cell>
        </row>
        <row r="2238">
          <cell r="H2238" t="str">
            <v>Material</v>
          </cell>
          <cell r="J2238" t="str">
            <v>Vol., peso o cant.</v>
          </cell>
          <cell r="K2238" t="str">
            <v>Distancia</v>
          </cell>
          <cell r="L2238" t="str">
            <v>m3-km</v>
          </cell>
          <cell r="M2238" t="str">
            <v>Tarifa</v>
          </cell>
          <cell r="N2238" t="str">
            <v>Valor Unit.</v>
          </cell>
          <cell r="O2238" t="str">
            <v>Valor Parcial</v>
          </cell>
        </row>
        <row r="2239">
          <cell r="H2239" t="str">
            <v>TRANSPORTES VARIOS</v>
          </cell>
        </row>
        <row r="2243">
          <cell r="N2243" t="str">
            <v>Sub-Total</v>
          </cell>
          <cell r="O2243">
            <v>0</v>
          </cell>
        </row>
        <row r="2244">
          <cell r="H2244" t="str">
            <v>IV. MANO DE OBRA</v>
          </cell>
        </row>
        <row r="2245">
          <cell r="H2245" t="str">
            <v>Trabajador</v>
          </cell>
          <cell r="J2245" t="str">
            <v>Jornal</v>
          </cell>
          <cell r="K2245" t="str">
            <v>Prestaciones</v>
          </cell>
          <cell r="L2245" t="str">
            <v>Jornal Total</v>
          </cell>
          <cell r="M2245" t="str">
            <v>Rendimiento</v>
          </cell>
          <cell r="N2245" t="str">
            <v>Valor Unit.</v>
          </cell>
          <cell r="O2245" t="str">
            <v>Valor Parcial</v>
          </cell>
        </row>
        <row r="2246">
          <cell r="H2246" t="e">
            <v>#N/A</v>
          </cell>
          <cell r="J2246" t="e">
            <v>#N/A</v>
          </cell>
          <cell r="K2246" t="e">
            <v>#N/A</v>
          </cell>
          <cell r="L2246" t="e">
            <v>#N/A</v>
          </cell>
          <cell r="N2246" t="e">
            <v>#N/A</v>
          </cell>
        </row>
        <row r="2247">
          <cell r="H2247" t="e">
            <v>#N/A</v>
          </cell>
          <cell r="J2247" t="e">
            <v>#N/A</v>
          </cell>
          <cell r="K2247" t="e">
            <v>#N/A</v>
          </cell>
          <cell r="L2247" t="e">
            <v>#N/A</v>
          </cell>
          <cell r="N2247" t="e">
            <v>#N/A</v>
          </cell>
        </row>
        <row r="2248">
          <cell r="H2248" t="e">
            <v>#N/A</v>
          </cell>
          <cell r="J2248" t="e">
            <v>#N/A</v>
          </cell>
          <cell r="K2248" t="e">
            <v>#N/A</v>
          </cell>
          <cell r="L2248" t="e">
            <v>#N/A</v>
          </cell>
          <cell r="N2248" t="e">
            <v>#N/A</v>
          </cell>
        </row>
        <row r="2249">
          <cell r="H2249" t="e">
            <v>#N/A</v>
          </cell>
          <cell r="J2249" t="e">
            <v>#N/A</v>
          </cell>
          <cell r="K2249" t="e">
            <v>#N/A</v>
          </cell>
          <cell r="L2249" t="e">
            <v>#N/A</v>
          </cell>
          <cell r="N2249" t="e">
            <v>#N/A</v>
          </cell>
        </row>
        <row r="2250">
          <cell r="H2250" t="e">
            <v>#N/A</v>
          </cell>
          <cell r="J2250" t="e">
            <v>#N/A</v>
          </cell>
          <cell r="K2250" t="e">
            <v>#N/A</v>
          </cell>
          <cell r="L2250" t="e">
            <v>#N/A</v>
          </cell>
          <cell r="N2250" t="e">
            <v>#N/A</v>
          </cell>
        </row>
        <row r="2251">
          <cell r="H2251" t="e">
            <v>#N/A</v>
          </cell>
          <cell r="J2251" t="e">
            <v>#N/A</v>
          </cell>
          <cell r="K2251" t="e">
            <v>#N/A</v>
          </cell>
          <cell r="L2251" t="e">
            <v>#N/A</v>
          </cell>
          <cell r="N2251" t="e">
            <v>#N/A</v>
          </cell>
        </row>
        <row r="2252">
          <cell r="H2252" t="e">
            <v>#N/A</v>
          </cell>
          <cell r="J2252" t="e">
            <v>#N/A</v>
          </cell>
          <cell r="K2252" t="e">
            <v>#N/A</v>
          </cell>
          <cell r="L2252" t="e">
            <v>#N/A</v>
          </cell>
          <cell r="N2252" t="e">
            <v>#N/A</v>
          </cell>
        </row>
        <row r="2253">
          <cell r="N2253" t="str">
            <v>Sub-Total</v>
          </cell>
          <cell r="O2253" t="e">
            <v>#N/A</v>
          </cell>
        </row>
        <row r="2255">
          <cell r="E2255">
            <v>48</v>
          </cell>
          <cell r="L2255" t="str">
            <v>Total Costo Directo</v>
          </cell>
          <cell r="O2255" t="e">
            <v>#N/A</v>
          </cell>
        </row>
        <row r="2258">
          <cell r="H2258" t="str">
            <v>ANÁLISIS DE PRECIOS UNITARIOS</v>
          </cell>
        </row>
        <row r="2260">
          <cell r="H2260" t="str">
            <v>PROPONENTE:</v>
          </cell>
          <cell r="I2260" t="str">
            <v>ABRAHAM MARIA CUELLO</v>
          </cell>
          <cell r="K2260" t="str">
            <v>PROYECTO U OBRA:</v>
          </cell>
          <cell r="L2260" t="str">
            <v>EJECUCIÓN DE LAS OBRAS CIVILES NECESARIAS PARA LA CONSTRUCCIÓN DE LOS DESPACHOS JUDICIALES DE PLATO - MAGDALENA</v>
          </cell>
        </row>
        <row r="2261">
          <cell r="F2261">
            <v>49</v>
          </cell>
          <cell r="H2261" t="str">
            <v>DESCRIPCION DEL ÍTEM:</v>
          </cell>
          <cell r="I2261" t="str">
            <v>SUMINISTRO E INSTALACION SANITARIO BAJO CONSUMO BLANCO. INCLUYE GRIFERIA, ABASTO  Y TODOS LOS ELEMENTOS NECESARIOS PARA SU CORRECTO FUNCIONAMIENTO</v>
          </cell>
        </row>
        <row r="2262">
          <cell r="F2262">
            <v>49</v>
          </cell>
          <cell r="K2262" t="str">
            <v>UNIDAD:</v>
          </cell>
          <cell r="L2262" t="str">
            <v>UN</v>
          </cell>
        </row>
        <row r="2263">
          <cell r="F2263">
            <v>49</v>
          </cell>
          <cell r="H2263" t="str">
            <v>ITEM:</v>
          </cell>
          <cell r="I2263">
            <v>8.6</v>
          </cell>
          <cell r="K2263" t="str">
            <v>FECHA:</v>
          </cell>
          <cell r="L2263" t="str">
            <v>II/2009</v>
          </cell>
        </row>
        <row r="2265">
          <cell r="H2265" t="str">
            <v>I. EQUIPO</v>
          </cell>
        </row>
        <row r="2266">
          <cell r="H2266" t="str">
            <v>Descripción</v>
          </cell>
          <cell r="K2266" t="str">
            <v>Tipo</v>
          </cell>
          <cell r="L2266" t="str">
            <v>Tarifa/Hora</v>
          </cell>
          <cell r="M2266" t="str">
            <v>Rendimiento</v>
          </cell>
          <cell r="N2266" t="str">
            <v>Valor Unit.</v>
          </cell>
          <cell r="O2266" t="str">
            <v>Valor Parcial</v>
          </cell>
        </row>
        <row r="2267">
          <cell r="H2267" t="str">
            <v>HERRAMIENTA MENOR</v>
          </cell>
          <cell r="L2267" t="e">
            <v>#N/A</v>
          </cell>
          <cell r="M2267">
            <v>20</v>
          </cell>
          <cell r="N2267" t="e">
            <v>#N/A</v>
          </cell>
        </row>
        <row r="2268">
          <cell r="H2268" t="e">
            <v>#N/A</v>
          </cell>
          <cell r="L2268" t="e">
            <v>#N/A</v>
          </cell>
          <cell r="N2268" t="e">
            <v>#N/A</v>
          </cell>
        </row>
        <row r="2269">
          <cell r="H2269" t="e">
            <v>#N/A</v>
          </cell>
          <cell r="L2269" t="e">
            <v>#N/A</v>
          </cell>
          <cell r="N2269" t="e">
            <v>#N/A</v>
          </cell>
        </row>
        <row r="2270">
          <cell r="H2270" t="e">
            <v>#N/A</v>
          </cell>
          <cell r="L2270" t="e">
            <v>#N/A</v>
          </cell>
          <cell r="N2270" t="e">
            <v>#N/A</v>
          </cell>
        </row>
        <row r="2271">
          <cell r="H2271" t="e">
            <v>#N/A</v>
          </cell>
          <cell r="L2271" t="e">
            <v>#N/A</v>
          </cell>
          <cell r="N2271" t="e">
            <v>#N/A</v>
          </cell>
        </row>
        <row r="2272">
          <cell r="H2272" t="e">
            <v>#N/A</v>
          </cell>
          <cell r="L2272" t="e">
            <v>#N/A</v>
          </cell>
          <cell r="N2272" t="e">
            <v>#N/A</v>
          </cell>
        </row>
        <row r="2273">
          <cell r="N2273" t="str">
            <v>Sub-Total</v>
          </cell>
          <cell r="O2273" t="e">
            <v>#N/A</v>
          </cell>
        </row>
        <row r="2274">
          <cell r="H2274" t="str">
            <v>II. MATERIALES EN OBRA</v>
          </cell>
        </row>
        <row r="2275">
          <cell r="H2275" t="str">
            <v>Descripción</v>
          </cell>
          <cell r="K2275" t="str">
            <v>Unidad</v>
          </cell>
          <cell r="L2275" t="str">
            <v>Precio Unit.</v>
          </cell>
          <cell r="M2275" t="str">
            <v>Cantidad</v>
          </cell>
          <cell r="N2275" t="str">
            <v>Valor Unit.</v>
          </cell>
          <cell r="O2275" t="str">
            <v>Valor Parcial</v>
          </cell>
        </row>
        <row r="2276">
          <cell r="H2276" t="e">
            <v>#N/A</v>
          </cell>
          <cell r="K2276" t="e">
            <v>#N/A</v>
          </cell>
          <cell r="L2276" t="e">
            <v>#N/A</v>
          </cell>
          <cell r="N2276" t="e">
            <v>#N/A</v>
          </cell>
        </row>
        <row r="2277">
          <cell r="H2277" t="e">
            <v>#N/A</v>
          </cell>
          <cell r="K2277" t="e">
            <v>#N/A</v>
          </cell>
          <cell r="L2277" t="e">
            <v>#N/A</v>
          </cell>
          <cell r="N2277" t="e">
            <v>#N/A</v>
          </cell>
        </row>
        <row r="2278">
          <cell r="H2278" t="e">
            <v>#N/A</v>
          </cell>
          <cell r="K2278" t="e">
            <v>#N/A</v>
          </cell>
          <cell r="L2278" t="e">
            <v>#N/A</v>
          </cell>
          <cell r="N2278" t="e">
            <v>#N/A</v>
          </cell>
        </row>
        <row r="2279">
          <cell r="H2279" t="e">
            <v>#N/A</v>
          </cell>
          <cell r="K2279" t="e">
            <v>#N/A</v>
          </cell>
          <cell r="L2279" t="e">
            <v>#N/A</v>
          </cell>
          <cell r="N2279" t="e">
            <v>#N/A</v>
          </cell>
        </row>
        <row r="2280">
          <cell r="H2280" t="e">
            <v>#N/A</v>
          </cell>
          <cell r="K2280" t="e">
            <v>#N/A</v>
          </cell>
          <cell r="L2280" t="e">
            <v>#N/A</v>
          </cell>
          <cell r="N2280" t="e">
            <v>#N/A</v>
          </cell>
        </row>
        <row r="2281">
          <cell r="H2281" t="e">
            <v>#N/A</v>
          </cell>
          <cell r="K2281" t="e">
            <v>#N/A</v>
          </cell>
          <cell r="L2281" t="e">
            <v>#N/A</v>
          </cell>
          <cell r="N2281" t="e">
            <v>#N/A</v>
          </cell>
        </row>
        <row r="2282">
          <cell r="H2282" t="str">
            <v>DESPERDICIO</v>
          </cell>
          <cell r="K2282" t="str">
            <v>%</v>
          </cell>
          <cell r="L2282" t="e">
            <v>#N/A</v>
          </cell>
          <cell r="M2282">
            <v>0.05</v>
          </cell>
          <cell r="N2282" t="e">
            <v>#N/A</v>
          </cell>
        </row>
        <row r="2283">
          <cell r="N2283" t="str">
            <v>Sub-Total</v>
          </cell>
          <cell r="O2283" t="e">
            <v>#N/A</v>
          </cell>
        </row>
        <row r="2284">
          <cell r="H2284" t="str">
            <v>III. TRANSPORTES</v>
          </cell>
        </row>
        <row r="2285">
          <cell r="H2285" t="str">
            <v>Material</v>
          </cell>
          <cell r="J2285" t="str">
            <v>Vol., peso o cant.</v>
          </cell>
          <cell r="K2285" t="str">
            <v>Distancia</v>
          </cell>
          <cell r="L2285" t="str">
            <v>m3-km</v>
          </cell>
          <cell r="M2285" t="str">
            <v>Tarifa</v>
          </cell>
          <cell r="N2285" t="str">
            <v>Valor Unit.</v>
          </cell>
          <cell r="O2285" t="str">
            <v>Valor Parcial</v>
          </cell>
        </row>
        <row r="2286">
          <cell r="H2286" t="str">
            <v>TRANSPORTES VARIOS</v>
          </cell>
        </row>
        <row r="2290">
          <cell r="N2290" t="str">
            <v>Sub-Total</v>
          </cell>
          <cell r="O2290">
            <v>0</v>
          </cell>
        </row>
        <row r="2291">
          <cell r="H2291" t="str">
            <v>IV. MANO DE OBRA</v>
          </cell>
        </row>
        <row r="2292">
          <cell r="H2292" t="str">
            <v>Trabajador</v>
          </cell>
          <cell r="J2292" t="str">
            <v>Jornal</v>
          </cell>
          <cell r="K2292" t="str">
            <v>Prestaciones</v>
          </cell>
          <cell r="L2292" t="str">
            <v>Jornal Total</v>
          </cell>
          <cell r="M2292" t="str">
            <v>Rendimiento</v>
          </cell>
          <cell r="N2292" t="str">
            <v>Valor Unit.</v>
          </cell>
          <cell r="O2292" t="str">
            <v>Valor Parcial</v>
          </cell>
        </row>
        <row r="2293">
          <cell r="H2293" t="e">
            <v>#N/A</v>
          </cell>
          <cell r="J2293" t="e">
            <v>#N/A</v>
          </cell>
          <cell r="K2293" t="e">
            <v>#N/A</v>
          </cell>
          <cell r="L2293" t="e">
            <v>#N/A</v>
          </cell>
          <cell r="N2293" t="e">
            <v>#N/A</v>
          </cell>
        </row>
        <row r="2294">
          <cell r="H2294" t="e">
            <v>#N/A</v>
          </cell>
          <cell r="J2294" t="e">
            <v>#N/A</v>
          </cell>
          <cell r="K2294" t="e">
            <v>#N/A</v>
          </cell>
          <cell r="L2294" t="e">
            <v>#N/A</v>
          </cell>
          <cell r="N2294" t="e">
            <v>#N/A</v>
          </cell>
        </row>
        <row r="2295">
          <cell r="H2295" t="e">
            <v>#N/A</v>
          </cell>
          <cell r="J2295" t="e">
            <v>#N/A</v>
          </cell>
          <cell r="K2295" t="e">
            <v>#N/A</v>
          </cell>
          <cell r="L2295" t="e">
            <v>#N/A</v>
          </cell>
          <cell r="N2295" t="e">
            <v>#N/A</v>
          </cell>
        </row>
        <row r="2296">
          <cell r="H2296" t="e">
            <v>#N/A</v>
          </cell>
          <cell r="J2296" t="e">
            <v>#N/A</v>
          </cell>
          <cell r="K2296" t="e">
            <v>#N/A</v>
          </cell>
          <cell r="L2296" t="e">
            <v>#N/A</v>
          </cell>
          <cell r="N2296" t="e">
            <v>#N/A</v>
          </cell>
        </row>
        <row r="2297">
          <cell r="H2297" t="e">
            <v>#N/A</v>
          </cell>
          <cell r="J2297" t="e">
            <v>#N/A</v>
          </cell>
          <cell r="K2297" t="e">
            <v>#N/A</v>
          </cell>
          <cell r="L2297" t="e">
            <v>#N/A</v>
          </cell>
          <cell r="N2297" t="e">
            <v>#N/A</v>
          </cell>
        </row>
        <row r="2298">
          <cell r="H2298" t="e">
            <v>#N/A</v>
          </cell>
          <cell r="J2298" t="e">
            <v>#N/A</v>
          </cell>
          <cell r="K2298" t="e">
            <v>#N/A</v>
          </cell>
          <cell r="L2298" t="e">
            <v>#N/A</v>
          </cell>
          <cell r="N2298" t="e">
            <v>#N/A</v>
          </cell>
        </row>
        <row r="2299">
          <cell r="H2299" t="e">
            <v>#N/A</v>
          </cell>
          <cell r="J2299" t="e">
            <v>#N/A</v>
          </cell>
          <cell r="K2299" t="e">
            <v>#N/A</v>
          </cell>
          <cell r="L2299" t="e">
            <v>#N/A</v>
          </cell>
          <cell r="N2299" t="e">
            <v>#N/A</v>
          </cell>
        </row>
        <row r="2300">
          <cell r="N2300" t="str">
            <v>Sub-Total</v>
          </cell>
          <cell r="O2300" t="e">
            <v>#N/A</v>
          </cell>
        </row>
        <row r="2302">
          <cell r="E2302">
            <v>49</v>
          </cell>
          <cell r="L2302" t="str">
            <v>Total Costo Directo</v>
          </cell>
          <cell r="O2302" t="e">
            <v>#N/A</v>
          </cell>
        </row>
        <row r="2305">
          <cell r="H2305" t="str">
            <v>ANÁLISIS DE PRECIOS UNITARIOS</v>
          </cell>
        </row>
        <row r="2307">
          <cell r="H2307" t="str">
            <v>PROPONENTE:</v>
          </cell>
          <cell r="I2307" t="str">
            <v>ABRAHAM MARIA CUELLO</v>
          </cell>
          <cell r="K2307" t="str">
            <v>PROYECTO U OBRA:</v>
          </cell>
          <cell r="L2307" t="str">
            <v>EJECUCIÓN DE LAS OBRAS CIVILES NECESARIAS PARA LA CONSTRUCCIÓN DE LOS DESPACHOS JUDICIALES DE PLATO - MAGDALENA</v>
          </cell>
        </row>
        <row r="2308">
          <cell r="F2308">
            <v>50</v>
          </cell>
          <cell r="H2308" t="str">
            <v>DESCRIPCION DEL ÍTEM:</v>
          </cell>
          <cell r="I2308" t="str">
            <v>SUMINISTRO E INSTALACION LAVAMANOS DE SOBREPONER.  INCLUYE GRIFERIA, ABASTO  Y TODOS LOS ELEMENTOS NECESARIOS PARA SU CORRECTO FUNCIONAMIENTO</v>
          </cell>
        </row>
        <row r="2309">
          <cell r="F2309">
            <v>50</v>
          </cell>
          <cell r="K2309" t="str">
            <v>UNIDAD:</v>
          </cell>
          <cell r="L2309" t="str">
            <v>UN</v>
          </cell>
        </row>
        <row r="2310">
          <cell r="F2310">
            <v>50</v>
          </cell>
          <cell r="H2310" t="str">
            <v>ITEM:</v>
          </cell>
          <cell r="I2310">
            <v>8.6999999999999993</v>
          </cell>
          <cell r="K2310" t="str">
            <v>FECHA:</v>
          </cell>
          <cell r="L2310" t="str">
            <v>II/2009</v>
          </cell>
        </row>
        <row r="2312">
          <cell r="H2312" t="str">
            <v>I. EQUIPO</v>
          </cell>
        </row>
        <row r="2313">
          <cell r="H2313" t="str">
            <v>Descripción</v>
          </cell>
          <cell r="K2313" t="str">
            <v>Tipo</v>
          </cell>
          <cell r="L2313" t="str">
            <v>Tarifa/Hora</v>
          </cell>
          <cell r="M2313" t="str">
            <v>Rendimiento</v>
          </cell>
          <cell r="N2313" t="str">
            <v>Valor Unit.</v>
          </cell>
          <cell r="O2313" t="str">
            <v>Valor Parcial</v>
          </cell>
        </row>
        <row r="2314">
          <cell r="H2314" t="str">
            <v>HERRAMIENTA MENOR</v>
          </cell>
          <cell r="L2314" t="e">
            <v>#N/A</v>
          </cell>
          <cell r="M2314">
            <v>20</v>
          </cell>
          <cell r="N2314" t="e">
            <v>#N/A</v>
          </cell>
        </row>
        <row r="2315">
          <cell r="H2315" t="e">
            <v>#N/A</v>
          </cell>
          <cell r="L2315" t="e">
            <v>#N/A</v>
          </cell>
          <cell r="N2315" t="e">
            <v>#N/A</v>
          </cell>
        </row>
        <row r="2316">
          <cell r="H2316" t="e">
            <v>#N/A</v>
          </cell>
          <cell r="L2316" t="e">
            <v>#N/A</v>
          </cell>
          <cell r="N2316" t="e">
            <v>#N/A</v>
          </cell>
        </row>
        <row r="2317">
          <cell r="H2317" t="e">
            <v>#N/A</v>
          </cell>
          <cell r="L2317" t="e">
            <v>#N/A</v>
          </cell>
          <cell r="N2317" t="e">
            <v>#N/A</v>
          </cell>
        </row>
        <row r="2318">
          <cell r="H2318" t="e">
            <v>#N/A</v>
          </cell>
          <cell r="L2318" t="e">
            <v>#N/A</v>
          </cell>
          <cell r="N2318" t="e">
            <v>#N/A</v>
          </cell>
        </row>
        <row r="2319">
          <cell r="H2319" t="e">
            <v>#N/A</v>
          </cell>
          <cell r="L2319" t="e">
            <v>#N/A</v>
          </cell>
          <cell r="N2319" t="e">
            <v>#N/A</v>
          </cell>
        </row>
        <row r="2320">
          <cell r="N2320" t="str">
            <v>Sub-Total</v>
          </cell>
          <cell r="O2320" t="e">
            <v>#N/A</v>
          </cell>
        </row>
        <row r="2321">
          <cell r="H2321" t="str">
            <v>II. MATERIALES EN OBRA</v>
          </cell>
        </row>
        <row r="2322">
          <cell r="H2322" t="str">
            <v>Descripción</v>
          </cell>
          <cell r="K2322" t="str">
            <v>Unidad</v>
          </cell>
          <cell r="L2322" t="str">
            <v>Precio Unit.</v>
          </cell>
          <cell r="M2322" t="str">
            <v>Cantidad</v>
          </cell>
          <cell r="N2322" t="str">
            <v>Valor Unit.</v>
          </cell>
          <cell r="O2322" t="str">
            <v>Valor Parcial</v>
          </cell>
        </row>
        <row r="2323">
          <cell r="H2323" t="e">
            <v>#N/A</v>
          </cell>
          <cell r="K2323" t="e">
            <v>#N/A</v>
          </cell>
          <cell r="L2323" t="e">
            <v>#N/A</v>
          </cell>
          <cell r="N2323" t="e">
            <v>#N/A</v>
          </cell>
        </row>
        <row r="2324">
          <cell r="H2324" t="e">
            <v>#N/A</v>
          </cell>
          <cell r="K2324" t="e">
            <v>#N/A</v>
          </cell>
          <cell r="L2324" t="e">
            <v>#N/A</v>
          </cell>
          <cell r="N2324" t="e">
            <v>#N/A</v>
          </cell>
        </row>
        <row r="2325">
          <cell r="H2325" t="e">
            <v>#N/A</v>
          </cell>
          <cell r="K2325" t="e">
            <v>#N/A</v>
          </cell>
          <cell r="L2325" t="e">
            <v>#N/A</v>
          </cell>
          <cell r="N2325" t="e">
            <v>#N/A</v>
          </cell>
        </row>
        <row r="2326">
          <cell r="H2326" t="e">
            <v>#N/A</v>
          </cell>
          <cell r="K2326" t="e">
            <v>#N/A</v>
          </cell>
          <cell r="L2326" t="e">
            <v>#N/A</v>
          </cell>
          <cell r="N2326" t="e">
            <v>#N/A</v>
          </cell>
        </row>
        <row r="2327">
          <cell r="H2327" t="e">
            <v>#N/A</v>
          </cell>
          <cell r="K2327" t="e">
            <v>#N/A</v>
          </cell>
          <cell r="L2327" t="e">
            <v>#N/A</v>
          </cell>
          <cell r="N2327" t="e">
            <v>#N/A</v>
          </cell>
        </row>
        <row r="2328">
          <cell r="H2328" t="e">
            <v>#N/A</v>
          </cell>
          <cell r="K2328" t="e">
            <v>#N/A</v>
          </cell>
          <cell r="L2328" t="e">
            <v>#N/A</v>
          </cell>
          <cell r="N2328" t="e">
            <v>#N/A</v>
          </cell>
        </row>
        <row r="2329">
          <cell r="H2329" t="str">
            <v>DESPERDICIO</v>
          </cell>
          <cell r="K2329" t="str">
            <v>%</v>
          </cell>
          <cell r="L2329" t="e">
            <v>#N/A</v>
          </cell>
          <cell r="M2329">
            <v>0.05</v>
          </cell>
          <cell r="N2329" t="e">
            <v>#N/A</v>
          </cell>
        </row>
        <row r="2330">
          <cell r="N2330" t="str">
            <v>Sub-Total</v>
          </cell>
          <cell r="O2330" t="e">
            <v>#N/A</v>
          </cell>
        </row>
        <row r="2331">
          <cell r="H2331" t="str">
            <v>III. TRANSPORTES</v>
          </cell>
        </row>
        <row r="2332">
          <cell r="H2332" t="str">
            <v>Material</v>
          </cell>
          <cell r="J2332" t="str">
            <v>Vol., peso o cant.</v>
          </cell>
          <cell r="K2332" t="str">
            <v>Distancia</v>
          </cell>
          <cell r="L2332" t="str">
            <v>m3-km</v>
          </cell>
          <cell r="M2332" t="str">
            <v>Tarifa</v>
          </cell>
          <cell r="N2332" t="str">
            <v>Valor Unit.</v>
          </cell>
          <cell r="O2332" t="str">
            <v>Valor Parcial</v>
          </cell>
        </row>
        <row r="2333">
          <cell r="H2333" t="str">
            <v>TRANSPORTES VARIOS</v>
          </cell>
        </row>
        <row r="2337">
          <cell r="N2337" t="str">
            <v>Sub-Total</v>
          </cell>
          <cell r="O2337">
            <v>0</v>
          </cell>
        </row>
        <row r="2338">
          <cell r="H2338" t="str">
            <v>IV. MANO DE OBRA</v>
          </cell>
        </row>
        <row r="2339">
          <cell r="H2339" t="str">
            <v>Trabajador</v>
          </cell>
          <cell r="J2339" t="str">
            <v>Jornal</v>
          </cell>
          <cell r="K2339" t="str">
            <v>Prestaciones</v>
          </cell>
          <cell r="L2339" t="str">
            <v>Jornal Total</v>
          </cell>
          <cell r="M2339" t="str">
            <v>Rendimiento</v>
          </cell>
          <cell r="N2339" t="str">
            <v>Valor Unit.</v>
          </cell>
          <cell r="O2339" t="str">
            <v>Valor Parcial</v>
          </cell>
        </row>
        <row r="2340">
          <cell r="H2340" t="e">
            <v>#N/A</v>
          </cell>
          <cell r="J2340" t="e">
            <v>#N/A</v>
          </cell>
          <cell r="K2340" t="e">
            <v>#N/A</v>
          </cell>
          <cell r="L2340" t="e">
            <v>#N/A</v>
          </cell>
          <cell r="N2340" t="e">
            <v>#N/A</v>
          </cell>
        </row>
        <row r="2341">
          <cell r="H2341" t="e">
            <v>#N/A</v>
          </cell>
          <cell r="J2341" t="e">
            <v>#N/A</v>
          </cell>
          <cell r="K2341" t="e">
            <v>#N/A</v>
          </cell>
          <cell r="L2341" t="e">
            <v>#N/A</v>
          </cell>
          <cell r="N2341" t="e">
            <v>#N/A</v>
          </cell>
        </row>
        <row r="2342">
          <cell r="H2342" t="e">
            <v>#N/A</v>
          </cell>
          <cell r="J2342" t="e">
            <v>#N/A</v>
          </cell>
          <cell r="K2342" t="e">
            <v>#N/A</v>
          </cell>
          <cell r="L2342" t="e">
            <v>#N/A</v>
          </cell>
          <cell r="N2342" t="e">
            <v>#N/A</v>
          </cell>
        </row>
        <row r="2343">
          <cell r="H2343" t="e">
            <v>#N/A</v>
          </cell>
          <cell r="J2343" t="e">
            <v>#N/A</v>
          </cell>
          <cell r="K2343" t="e">
            <v>#N/A</v>
          </cell>
          <cell r="L2343" t="e">
            <v>#N/A</v>
          </cell>
          <cell r="N2343" t="e">
            <v>#N/A</v>
          </cell>
        </row>
        <row r="2344">
          <cell r="H2344" t="e">
            <v>#N/A</v>
          </cell>
          <cell r="J2344" t="e">
            <v>#N/A</v>
          </cell>
          <cell r="K2344" t="e">
            <v>#N/A</v>
          </cell>
          <cell r="L2344" t="e">
            <v>#N/A</v>
          </cell>
          <cell r="N2344" t="e">
            <v>#N/A</v>
          </cell>
        </row>
        <row r="2345">
          <cell r="H2345" t="e">
            <v>#N/A</v>
          </cell>
          <cell r="J2345" t="e">
            <v>#N/A</v>
          </cell>
          <cell r="K2345" t="e">
            <v>#N/A</v>
          </cell>
          <cell r="L2345" t="e">
            <v>#N/A</v>
          </cell>
          <cell r="N2345" t="e">
            <v>#N/A</v>
          </cell>
        </row>
        <row r="2346">
          <cell r="H2346" t="e">
            <v>#N/A</v>
          </cell>
          <cell r="J2346" t="e">
            <v>#N/A</v>
          </cell>
          <cell r="K2346" t="e">
            <v>#N/A</v>
          </cell>
          <cell r="L2346" t="e">
            <v>#N/A</v>
          </cell>
          <cell r="N2346" t="e">
            <v>#N/A</v>
          </cell>
        </row>
        <row r="2347">
          <cell r="N2347" t="str">
            <v>Sub-Total</v>
          </cell>
          <cell r="O2347" t="e">
            <v>#N/A</v>
          </cell>
        </row>
        <row r="2349">
          <cell r="E2349">
            <v>50</v>
          </cell>
          <cell r="L2349" t="str">
            <v>Total Costo Directo</v>
          </cell>
          <cell r="O2349" t="e">
            <v>#N/A</v>
          </cell>
        </row>
        <row r="2352">
          <cell r="H2352" t="str">
            <v>ANÁLISIS DE PRECIOS UNITARIOS</v>
          </cell>
        </row>
        <row r="2354">
          <cell r="H2354" t="str">
            <v>PROPONENTE:</v>
          </cell>
          <cell r="I2354" t="str">
            <v>ABRAHAM MARIA CUELLO</v>
          </cell>
          <cell r="K2354" t="str">
            <v>PROYECTO U OBRA:</v>
          </cell>
          <cell r="L2354" t="str">
            <v>EJECUCIÓN DE LAS OBRAS CIVILES NECESARIAS PARA LA CONSTRUCCIÓN DE LOS DESPACHOS JUDICIALES DE PLATO - MAGDALENA</v>
          </cell>
        </row>
        <row r="2355">
          <cell r="F2355">
            <v>51</v>
          </cell>
          <cell r="H2355" t="str">
            <v>DESCRIPCION DEL ÍTEM:</v>
          </cell>
          <cell r="I2355" t="str">
            <v>SUMINISTRO E INSTALACION DE ORINAL INSTITUCIONAL TIPO SANTAFE. INCLUYE GRIFERIA, ABASTO  Y TODOS LOS ELEMENTOS NECESARIOS PARA SU CORRECTO FUNCIONAMIENTO</v>
          </cell>
        </row>
        <row r="2356">
          <cell r="F2356">
            <v>51</v>
          </cell>
          <cell r="K2356" t="str">
            <v>UNIDAD:</v>
          </cell>
          <cell r="L2356" t="str">
            <v>UN</v>
          </cell>
        </row>
        <row r="2357">
          <cell r="F2357">
            <v>51</v>
          </cell>
          <cell r="H2357" t="str">
            <v>ITEM:</v>
          </cell>
          <cell r="I2357">
            <v>8.1</v>
          </cell>
          <cell r="K2357" t="str">
            <v>FECHA:</v>
          </cell>
          <cell r="L2357" t="str">
            <v>II/2009</v>
          </cell>
        </row>
        <row r="2359">
          <cell r="H2359" t="str">
            <v>I. EQUIPO</v>
          </cell>
        </row>
        <row r="2360">
          <cell r="H2360" t="str">
            <v>Descripción</v>
          </cell>
          <cell r="K2360" t="str">
            <v>Tipo</v>
          </cell>
          <cell r="L2360" t="str">
            <v>Tarifa/Hora</v>
          </cell>
          <cell r="M2360" t="str">
            <v>Rendimiento</v>
          </cell>
          <cell r="N2360" t="str">
            <v>Valor Unit.</v>
          </cell>
          <cell r="O2360" t="str">
            <v>Valor Parcial</v>
          </cell>
        </row>
        <row r="2361">
          <cell r="H2361" t="str">
            <v>HERRAMIENTA MENOR</v>
          </cell>
          <cell r="L2361" t="e">
            <v>#N/A</v>
          </cell>
          <cell r="M2361">
            <v>20</v>
          </cell>
          <cell r="N2361" t="e">
            <v>#N/A</v>
          </cell>
        </row>
        <row r="2362">
          <cell r="H2362" t="e">
            <v>#N/A</v>
          </cell>
          <cell r="L2362" t="e">
            <v>#N/A</v>
          </cell>
          <cell r="N2362" t="e">
            <v>#N/A</v>
          </cell>
        </row>
        <row r="2363">
          <cell r="H2363" t="e">
            <v>#N/A</v>
          </cell>
          <cell r="L2363" t="e">
            <v>#N/A</v>
          </cell>
          <cell r="N2363" t="e">
            <v>#N/A</v>
          </cell>
        </row>
        <row r="2364">
          <cell r="H2364" t="e">
            <v>#N/A</v>
          </cell>
          <cell r="L2364" t="e">
            <v>#N/A</v>
          </cell>
          <cell r="N2364" t="e">
            <v>#N/A</v>
          </cell>
        </row>
        <row r="2365">
          <cell r="H2365" t="e">
            <v>#N/A</v>
          </cell>
          <cell r="L2365" t="e">
            <v>#N/A</v>
          </cell>
          <cell r="N2365" t="e">
            <v>#N/A</v>
          </cell>
        </row>
        <row r="2366">
          <cell r="H2366" t="e">
            <v>#N/A</v>
          </cell>
          <cell r="L2366" t="e">
            <v>#N/A</v>
          </cell>
          <cell r="N2366" t="e">
            <v>#N/A</v>
          </cell>
        </row>
        <row r="2367">
          <cell r="N2367" t="str">
            <v>Sub-Total</v>
          </cell>
          <cell r="O2367" t="e">
            <v>#N/A</v>
          </cell>
        </row>
        <row r="2368">
          <cell r="H2368" t="str">
            <v>II. MATERIALES EN OBRA</v>
          </cell>
        </row>
        <row r="2369">
          <cell r="H2369" t="str">
            <v>Descripción</v>
          </cell>
          <cell r="K2369" t="str">
            <v>Unidad</v>
          </cell>
          <cell r="L2369" t="str">
            <v>Precio Unit.</v>
          </cell>
          <cell r="M2369" t="str">
            <v>Cantidad</v>
          </cell>
          <cell r="N2369" t="str">
            <v>Valor Unit.</v>
          </cell>
          <cell r="O2369" t="str">
            <v>Valor Parcial</v>
          </cell>
        </row>
        <row r="2370">
          <cell r="H2370" t="e">
            <v>#N/A</v>
          </cell>
          <cell r="K2370" t="e">
            <v>#N/A</v>
          </cell>
          <cell r="L2370" t="e">
            <v>#N/A</v>
          </cell>
          <cell r="N2370" t="e">
            <v>#N/A</v>
          </cell>
        </row>
        <row r="2371">
          <cell r="H2371" t="e">
            <v>#N/A</v>
          </cell>
          <cell r="K2371" t="e">
            <v>#N/A</v>
          </cell>
          <cell r="L2371" t="e">
            <v>#N/A</v>
          </cell>
          <cell r="N2371" t="e">
            <v>#N/A</v>
          </cell>
        </row>
        <row r="2372">
          <cell r="H2372" t="e">
            <v>#N/A</v>
          </cell>
          <cell r="K2372" t="e">
            <v>#N/A</v>
          </cell>
          <cell r="L2372" t="e">
            <v>#N/A</v>
          </cell>
          <cell r="N2372" t="e">
            <v>#N/A</v>
          </cell>
        </row>
        <row r="2373">
          <cell r="H2373" t="e">
            <v>#N/A</v>
          </cell>
          <cell r="K2373" t="e">
            <v>#N/A</v>
          </cell>
          <cell r="L2373" t="e">
            <v>#N/A</v>
          </cell>
          <cell r="N2373" t="e">
            <v>#N/A</v>
          </cell>
        </row>
        <row r="2374">
          <cell r="H2374" t="e">
            <v>#N/A</v>
          </cell>
          <cell r="K2374" t="e">
            <v>#N/A</v>
          </cell>
          <cell r="L2374" t="e">
            <v>#N/A</v>
          </cell>
          <cell r="N2374" t="e">
            <v>#N/A</v>
          </cell>
        </row>
        <row r="2375">
          <cell r="H2375" t="e">
            <v>#N/A</v>
          </cell>
          <cell r="K2375" t="e">
            <v>#N/A</v>
          </cell>
          <cell r="L2375" t="e">
            <v>#N/A</v>
          </cell>
          <cell r="N2375" t="e">
            <v>#N/A</v>
          </cell>
        </row>
        <row r="2376">
          <cell r="H2376" t="str">
            <v>DESPERDICIO</v>
          </cell>
          <cell r="K2376" t="str">
            <v>%</v>
          </cell>
          <cell r="L2376" t="e">
            <v>#N/A</v>
          </cell>
          <cell r="M2376">
            <v>0.05</v>
          </cell>
          <cell r="N2376" t="e">
            <v>#N/A</v>
          </cell>
        </row>
        <row r="2377">
          <cell r="N2377" t="str">
            <v>Sub-Total</v>
          </cell>
          <cell r="O2377" t="e">
            <v>#N/A</v>
          </cell>
        </row>
        <row r="2378">
          <cell r="H2378" t="str">
            <v>III. TRANSPORTES</v>
          </cell>
        </row>
        <row r="2379">
          <cell r="H2379" t="str">
            <v>Material</v>
          </cell>
          <cell r="J2379" t="str">
            <v>Vol., peso o cant.</v>
          </cell>
          <cell r="K2379" t="str">
            <v>Distancia</v>
          </cell>
          <cell r="L2379" t="str">
            <v>m3-km</v>
          </cell>
          <cell r="M2379" t="str">
            <v>Tarifa</v>
          </cell>
          <cell r="N2379" t="str">
            <v>Valor Unit.</v>
          </cell>
          <cell r="O2379" t="str">
            <v>Valor Parcial</v>
          </cell>
        </row>
        <row r="2380">
          <cell r="H2380" t="str">
            <v>TRANSPORTES VARIOS</v>
          </cell>
        </row>
        <row r="2384">
          <cell r="N2384" t="str">
            <v>Sub-Total</v>
          </cell>
          <cell r="O2384">
            <v>0</v>
          </cell>
        </row>
        <row r="2385">
          <cell r="H2385" t="str">
            <v>IV. MANO DE OBRA</v>
          </cell>
        </row>
        <row r="2386">
          <cell r="H2386" t="str">
            <v>Trabajador</v>
          </cell>
          <cell r="J2386" t="str">
            <v>Jornal</v>
          </cell>
          <cell r="K2386" t="str">
            <v>Prestaciones</v>
          </cell>
          <cell r="L2386" t="str">
            <v>Jornal Total</v>
          </cell>
          <cell r="M2386" t="str">
            <v>Rendimiento</v>
          </cell>
          <cell r="N2386" t="str">
            <v>Valor Unit.</v>
          </cell>
          <cell r="O2386" t="str">
            <v>Valor Parcial</v>
          </cell>
        </row>
        <row r="2387">
          <cell r="H2387" t="e">
            <v>#N/A</v>
          </cell>
          <cell r="J2387" t="e">
            <v>#N/A</v>
          </cell>
          <cell r="K2387" t="e">
            <v>#N/A</v>
          </cell>
          <cell r="L2387" t="e">
            <v>#N/A</v>
          </cell>
          <cell r="N2387" t="e">
            <v>#N/A</v>
          </cell>
        </row>
        <row r="2388">
          <cell r="H2388" t="e">
            <v>#N/A</v>
          </cell>
          <cell r="J2388" t="e">
            <v>#N/A</v>
          </cell>
          <cell r="K2388" t="e">
            <v>#N/A</v>
          </cell>
          <cell r="L2388" t="e">
            <v>#N/A</v>
          </cell>
          <cell r="N2388" t="e">
            <v>#N/A</v>
          </cell>
        </row>
        <row r="2389">
          <cell r="H2389" t="e">
            <v>#N/A</v>
          </cell>
          <cell r="J2389" t="e">
            <v>#N/A</v>
          </cell>
          <cell r="K2389" t="e">
            <v>#N/A</v>
          </cell>
          <cell r="L2389" t="e">
            <v>#N/A</v>
          </cell>
          <cell r="N2389" t="e">
            <v>#N/A</v>
          </cell>
        </row>
        <row r="2390">
          <cell r="H2390" t="e">
            <v>#N/A</v>
          </cell>
          <cell r="J2390" t="e">
            <v>#N/A</v>
          </cell>
          <cell r="K2390" t="e">
            <v>#N/A</v>
          </cell>
          <cell r="L2390" t="e">
            <v>#N/A</v>
          </cell>
          <cell r="N2390" t="e">
            <v>#N/A</v>
          </cell>
        </row>
        <row r="2391">
          <cell r="H2391" t="e">
            <v>#N/A</v>
          </cell>
          <cell r="J2391" t="e">
            <v>#N/A</v>
          </cell>
          <cell r="K2391" t="e">
            <v>#N/A</v>
          </cell>
          <cell r="L2391" t="e">
            <v>#N/A</v>
          </cell>
          <cell r="N2391" t="e">
            <v>#N/A</v>
          </cell>
        </row>
        <row r="2392">
          <cell r="H2392" t="e">
            <v>#N/A</v>
          </cell>
          <cell r="J2392" t="e">
            <v>#N/A</v>
          </cell>
          <cell r="K2392" t="e">
            <v>#N/A</v>
          </cell>
          <cell r="L2392" t="e">
            <v>#N/A</v>
          </cell>
          <cell r="N2392" t="e">
            <v>#N/A</v>
          </cell>
        </row>
        <row r="2393">
          <cell r="H2393" t="e">
            <v>#N/A</v>
          </cell>
          <cell r="J2393" t="e">
            <v>#N/A</v>
          </cell>
          <cell r="K2393" t="e">
            <v>#N/A</v>
          </cell>
          <cell r="L2393" t="e">
            <v>#N/A</v>
          </cell>
          <cell r="N2393" t="e">
            <v>#N/A</v>
          </cell>
        </row>
        <row r="2394">
          <cell r="N2394" t="str">
            <v>Sub-Total</v>
          </cell>
          <cell r="O2394" t="e">
            <v>#N/A</v>
          </cell>
        </row>
        <row r="2396">
          <cell r="E2396">
            <v>51</v>
          </cell>
          <cell r="L2396" t="str">
            <v>Total Costo Directo</v>
          </cell>
          <cell r="O2396" t="e">
            <v>#N/A</v>
          </cell>
        </row>
        <row r="2399">
          <cell r="H2399" t="str">
            <v>ANÁLISIS DE PRECIOS UNITARIOS</v>
          </cell>
        </row>
        <row r="2401">
          <cell r="H2401" t="str">
            <v>PROPONENTE:</v>
          </cell>
          <cell r="I2401" t="str">
            <v>ABRAHAM MARIA CUELLO</v>
          </cell>
          <cell r="K2401" t="str">
            <v>PROYECTO U OBRA:</v>
          </cell>
          <cell r="L2401" t="str">
            <v>EJECUCIÓN DE LAS OBRAS CIVILES NECESARIAS PARA LA CONSTRUCCIÓN DE LOS DESPACHOS JUDICIALES DE PLATO - MAGDALENA</v>
          </cell>
        </row>
        <row r="2402">
          <cell r="F2402">
            <v>52</v>
          </cell>
          <cell r="H2402" t="str">
            <v>DESCRIPCION DEL ÍTEM:</v>
          </cell>
          <cell r="I2402" t="str">
            <v>SUMINISTRO E INSTALACION DE INCRUSTACIONES (LINEA ECONOMICA)</v>
          </cell>
        </row>
        <row r="2403">
          <cell r="F2403">
            <v>52</v>
          </cell>
          <cell r="K2403" t="str">
            <v>UNIDAD:</v>
          </cell>
          <cell r="L2403" t="str">
            <v>JUEGO</v>
          </cell>
        </row>
        <row r="2404">
          <cell r="F2404">
            <v>52</v>
          </cell>
          <cell r="H2404" t="str">
            <v>ITEM:</v>
          </cell>
          <cell r="I2404">
            <v>8.11</v>
          </cell>
          <cell r="K2404" t="str">
            <v>FECHA:</v>
          </cell>
          <cell r="L2404" t="str">
            <v>II/2009</v>
          </cell>
        </row>
        <row r="2406">
          <cell r="H2406" t="str">
            <v>I. EQUIPO</v>
          </cell>
        </row>
        <row r="2407">
          <cell r="H2407" t="str">
            <v>Descripción</v>
          </cell>
          <cell r="K2407" t="str">
            <v>Tipo</v>
          </cell>
          <cell r="L2407" t="str">
            <v>Tarifa/Hora</v>
          </cell>
          <cell r="M2407" t="str">
            <v>Rendimiento</v>
          </cell>
          <cell r="N2407" t="str">
            <v>Valor Unit.</v>
          </cell>
          <cell r="O2407" t="str">
            <v>Valor Parcial</v>
          </cell>
        </row>
        <row r="2408">
          <cell r="H2408" t="str">
            <v>HERRAMIENTA MENOR</v>
          </cell>
          <cell r="L2408" t="e">
            <v>#N/A</v>
          </cell>
          <cell r="M2408">
            <v>20</v>
          </cell>
          <cell r="N2408" t="e">
            <v>#N/A</v>
          </cell>
        </row>
        <row r="2409">
          <cell r="H2409" t="e">
            <v>#N/A</v>
          </cell>
          <cell r="L2409" t="e">
            <v>#N/A</v>
          </cell>
          <cell r="N2409" t="e">
            <v>#N/A</v>
          </cell>
        </row>
        <row r="2410">
          <cell r="H2410" t="e">
            <v>#N/A</v>
          </cell>
          <cell r="L2410" t="e">
            <v>#N/A</v>
          </cell>
          <cell r="N2410" t="e">
            <v>#N/A</v>
          </cell>
        </row>
        <row r="2411">
          <cell r="H2411" t="e">
            <v>#N/A</v>
          </cell>
          <cell r="L2411" t="e">
            <v>#N/A</v>
          </cell>
          <cell r="N2411" t="e">
            <v>#N/A</v>
          </cell>
        </row>
        <row r="2412">
          <cell r="H2412" t="e">
            <v>#N/A</v>
          </cell>
          <cell r="L2412" t="e">
            <v>#N/A</v>
          </cell>
          <cell r="N2412" t="e">
            <v>#N/A</v>
          </cell>
        </row>
        <row r="2413">
          <cell r="H2413" t="e">
            <v>#N/A</v>
          </cell>
          <cell r="L2413" t="e">
            <v>#N/A</v>
          </cell>
          <cell r="N2413" t="e">
            <v>#N/A</v>
          </cell>
        </row>
        <row r="2414">
          <cell r="N2414" t="str">
            <v>Sub-Total</v>
          </cell>
          <cell r="O2414" t="e">
            <v>#N/A</v>
          </cell>
        </row>
        <row r="2415">
          <cell r="H2415" t="str">
            <v>II. MATERIALES EN OBRA</v>
          </cell>
        </row>
        <row r="2416">
          <cell r="H2416" t="str">
            <v>Descripción</v>
          </cell>
          <cell r="K2416" t="str">
            <v>Unidad</v>
          </cell>
          <cell r="L2416" t="str">
            <v>Precio Unit.</v>
          </cell>
          <cell r="M2416" t="str">
            <v>Cantidad</v>
          </cell>
          <cell r="N2416" t="str">
            <v>Valor Unit.</v>
          </cell>
          <cell r="O2416" t="str">
            <v>Valor Parcial</v>
          </cell>
        </row>
        <row r="2417">
          <cell r="H2417" t="e">
            <v>#N/A</v>
          </cell>
          <cell r="K2417" t="e">
            <v>#N/A</v>
          </cell>
          <cell r="L2417" t="e">
            <v>#N/A</v>
          </cell>
          <cell r="N2417" t="e">
            <v>#N/A</v>
          </cell>
        </row>
        <row r="2418">
          <cell r="H2418" t="e">
            <v>#N/A</v>
          </cell>
          <cell r="K2418" t="e">
            <v>#N/A</v>
          </cell>
          <cell r="L2418" t="e">
            <v>#N/A</v>
          </cell>
          <cell r="N2418" t="e">
            <v>#N/A</v>
          </cell>
        </row>
        <row r="2419">
          <cell r="H2419" t="e">
            <v>#N/A</v>
          </cell>
          <cell r="K2419" t="e">
            <v>#N/A</v>
          </cell>
          <cell r="L2419" t="e">
            <v>#N/A</v>
          </cell>
          <cell r="N2419" t="e">
            <v>#N/A</v>
          </cell>
        </row>
        <row r="2420">
          <cell r="H2420" t="e">
            <v>#N/A</v>
          </cell>
          <cell r="K2420" t="e">
            <v>#N/A</v>
          </cell>
          <cell r="L2420" t="e">
            <v>#N/A</v>
          </cell>
          <cell r="N2420" t="e">
            <v>#N/A</v>
          </cell>
        </row>
        <row r="2421">
          <cell r="H2421" t="e">
            <v>#N/A</v>
          </cell>
          <cell r="K2421" t="e">
            <v>#N/A</v>
          </cell>
          <cell r="L2421" t="e">
            <v>#N/A</v>
          </cell>
          <cell r="N2421" t="e">
            <v>#N/A</v>
          </cell>
        </row>
        <row r="2422">
          <cell r="H2422" t="e">
            <v>#N/A</v>
          </cell>
          <cell r="K2422" t="e">
            <v>#N/A</v>
          </cell>
          <cell r="L2422" t="e">
            <v>#N/A</v>
          </cell>
          <cell r="N2422" t="e">
            <v>#N/A</v>
          </cell>
        </row>
        <row r="2423">
          <cell r="H2423" t="str">
            <v>DESPERDICIO</v>
          </cell>
          <cell r="K2423" t="str">
            <v>%</v>
          </cell>
          <cell r="L2423" t="e">
            <v>#N/A</v>
          </cell>
          <cell r="M2423">
            <v>0.05</v>
          </cell>
          <cell r="N2423" t="e">
            <v>#N/A</v>
          </cell>
        </row>
        <row r="2424">
          <cell r="N2424" t="str">
            <v>Sub-Total</v>
          </cell>
          <cell r="O2424" t="e">
            <v>#N/A</v>
          </cell>
        </row>
        <row r="2425">
          <cell r="H2425" t="str">
            <v>III. TRANSPORTES</v>
          </cell>
        </row>
        <row r="2426">
          <cell r="H2426" t="str">
            <v>Material</v>
          </cell>
          <cell r="J2426" t="str">
            <v>Vol., peso o cant.</v>
          </cell>
          <cell r="K2426" t="str">
            <v>Distancia</v>
          </cell>
          <cell r="L2426" t="str">
            <v>m3-km</v>
          </cell>
          <cell r="M2426" t="str">
            <v>Tarifa</v>
          </cell>
          <cell r="N2426" t="str">
            <v>Valor Unit.</v>
          </cell>
          <cell r="O2426" t="str">
            <v>Valor Parcial</v>
          </cell>
        </row>
        <row r="2427">
          <cell r="H2427" t="str">
            <v>TRANSPORTES VARIOS</v>
          </cell>
        </row>
        <row r="2431">
          <cell r="N2431" t="str">
            <v>Sub-Total</v>
          </cell>
          <cell r="O2431">
            <v>0</v>
          </cell>
        </row>
        <row r="2432">
          <cell r="H2432" t="str">
            <v>IV. MANO DE OBRA</v>
          </cell>
        </row>
        <row r="2433">
          <cell r="H2433" t="str">
            <v>Trabajador</v>
          </cell>
          <cell r="J2433" t="str">
            <v>Jornal</v>
          </cell>
          <cell r="K2433" t="str">
            <v>Prestaciones</v>
          </cell>
          <cell r="L2433" t="str">
            <v>Jornal Total</v>
          </cell>
          <cell r="M2433" t="str">
            <v>Rendimiento</v>
          </cell>
          <cell r="N2433" t="str">
            <v>Valor Unit.</v>
          </cell>
          <cell r="O2433" t="str">
            <v>Valor Parcial</v>
          </cell>
        </row>
        <row r="2434">
          <cell r="H2434" t="e">
            <v>#N/A</v>
          </cell>
          <cell r="J2434" t="e">
            <v>#N/A</v>
          </cell>
          <cell r="K2434" t="e">
            <v>#N/A</v>
          </cell>
          <cell r="L2434" t="e">
            <v>#N/A</v>
          </cell>
          <cell r="N2434" t="e">
            <v>#N/A</v>
          </cell>
        </row>
        <row r="2435">
          <cell r="H2435" t="e">
            <v>#N/A</v>
          </cell>
          <cell r="J2435" t="e">
            <v>#N/A</v>
          </cell>
          <cell r="K2435" t="e">
            <v>#N/A</v>
          </cell>
          <cell r="L2435" t="e">
            <v>#N/A</v>
          </cell>
          <cell r="N2435" t="e">
            <v>#N/A</v>
          </cell>
        </row>
        <row r="2436">
          <cell r="H2436" t="e">
            <v>#N/A</v>
          </cell>
          <cell r="J2436" t="e">
            <v>#N/A</v>
          </cell>
          <cell r="K2436" t="e">
            <v>#N/A</v>
          </cell>
          <cell r="L2436" t="e">
            <v>#N/A</v>
          </cell>
          <cell r="N2436" t="e">
            <v>#N/A</v>
          </cell>
        </row>
        <row r="2437">
          <cell r="H2437" t="e">
            <v>#N/A</v>
          </cell>
          <cell r="J2437" t="e">
            <v>#N/A</v>
          </cell>
          <cell r="K2437" t="e">
            <v>#N/A</v>
          </cell>
          <cell r="L2437" t="e">
            <v>#N/A</v>
          </cell>
          <cell r="N2437" t="e">
            <v>#N/A</v>
          </cell>
        </row>
        <row r="2438">
          <cell r="H2438" t="e">
            <v>#N/A</v>
          </cell>
          <cell r="J2438" t="e">
            <v>#N/A</v>
          </cell>
          <cell r="K2438" t="e">
            <v>#N/A</v>
          </cell>
          <cell r="L2438" t="e">
            <v>#N/A</v>
          </cell>
          <cell r="N2438" t="e">
            <v>#N/A</v>
          </cell>
        </row>
        <row r="2439">
          <cell r="H2439" t="e">
            <v>#N/A</v>
          </cell>
          <cell r="J2439" t="e">
            <v>#N/A</v>
          </cell>
          <cell r="K2439" t="e">
            <v>#N/A</v>
          </cell>
          <cell r="L2439" t="e">
            <v>#N/A</v>
          </cell>
          <cell r="N2439" t="e">
            <v>#N/A</v>
          </cell>
        </row>
        <row r="2440">
          <cell r="H2440" t="e">
            <v>#N/A</v>
          </cell>
          <cell r="J2440" t="e">
            <v>#N/A</v>
          </cell>
          <cell r="K2440" t="e">
            <v>#N/A</v>
          </cell>
          <cell r="L2440" t="e">
            <v>#N/A</v>
          </cell>
          <cell r="N2440" t="e">
            <v>#N/A</v>
          </cell>
        </row>
        <row r="2441">
          <cell r="N2441" t="str">
            <v>Sub-Total</v>
          </cell>
          <cell r="O2441" t="e">
            <v>#N/A</v>
          </cell>
        </row>
        <row r="2443">
          <cell r="E2443">
            <v>52</v>
          </cell>
          <cell r="L2443" t="str">
            <v>Total Costo Directo</v>
          </cell>
          <cell r="O2443" t="e">
            <v>#N/A</v>
          </cell>
        </row>
        <row r="2446">
          <cell r="H2446" t="str">
            <v>ANÁLISIS DE PRECIOS UNITARIOS</v>
          </cell>
        </row>
        <row r="2448">
          <cell r="H2448" t="str">
            <v>PROPONENTE:</v>
          </cell>
          <cell r="I2448" t="str">
            <v>ABRAHAM MARIA CUELLO</v>
          </cell>
          <cell r="K2448" t="str">
            <v>PROYECTO U OBRA:</v>
          </cell>
          <cell r="L2448" t="str">
            <v>EJECUCIÓN DE LAS OBRAS CIVILES NECESARIAS PARA LA CONSTRUCCIÓN DE LOS DESPACHOS JUDICIALES DE PLATO - MAGDALENA</v>
          </cell>
        </row>
        <row r="2449">
          <cell r="F2449">
            <v>53</v>
          </cell>
          <cell r="H2449" t="str">
            <v>DESCRIPCION DEL ÍTEM:</v>
          </cell>
          <cell r="I2449" t="str">
            <v>REVOQUE EN MUROS</v>
          </cell>
        </row>
        <row r="2450">
          <cell r="F2450">
            <v>53</v>
          </cell>
          <cell r="K2450" t="str">
            <v>UNIDAD:</v>
          </cell>
          <cell r="L2450" t="str">
            <v>M2</v>
          </cell>
        </row>
        <row r="2451">
          <cell r="F2451">
            <v>53</v>
          </cell>
          <cell r="H2451" t="str">
            <v>ITEM:</v>
          </cell>
          <cell r="I2451" t="str">
            <v>9.1.1</v>
          </cell>
          <cell r="K2451" t="str">
            <v>FECHA:</v>
          </cell>
          <cell r="L2451" t="str">
            <v>II/2009</v>
          </cell>
        </row>
        <row r="2453">
          <cell r="H2453" t="str">
            <v>I. EQUIPO</v>
          </cell>
        </row>
        <row r="2454">
          <cell r="H2454" t="str">
            <v>Descripción</v>
          </cell>
          <cell r="K2454" t="str">
            <v>Tipo</v>
          </cell>
          <cell r="L2454" t="str">
            <v>Tarifa/Hora</v>
          </cell>
          <cell r="M2454" t="str">
            <v>Rendimiento</v>
          </cell>
          <cell r="N2454" t="str">
            <v>Valor Unit.</v>
          </cell>
          <cell r="O2454" t="str">
            <v>Valor Parcial</v>
          </cell>
        </row>
        <row r="2455">
          <cell r="H2455" t="str">
            <v>HERRAMIENTA MENOR</v>
          </cell>
          <cell r="L2455" t="e">
            <v>#N/A</v>
          </cell>
          <cell r="M2455">
            <v>20</v>
          </cell>
          <cell r="N2455" t="e">
            <v>#N/A</v>
          </cell>
        </row>
        <row r="2456">
          <cell r="H2456" t="e">
            <v>#N/A</v>
          </cell>
          <cell r="L2456" t="e">
            <v>#N/A</v>
          </cell>
          <cell r="N2456" t="e">
            <v>#N/A</v>
          </cell>
        </row>
        <row r="2457">
          <cell r="H2457" t="e">
            <v>#N/A</v>
          </cell>
          <cell r="L2457" t="e">
            <v>#N/A</v>
          </cell>
          <cell r="N2457" t="e">
            <v>#N/A</v>
          </cell>
        </row>
        <row r="2458">
          <cell r="H2458" t="e">
            <v>#N/A</v>
          </cell>
          <cell r="L2458" t="e">
            <v>#N/A</v>
          </cell>
          <cell r="N2458" t="e">
            <v>#N/A</v>
          </cell>
        </row>
        <row r="2459">
          <cell r="H2459" t="e">
            <v>#N/A</v>
          </cell>
          <cell r="L2459" t="e">
            <v>#N/A</v>
          </cell>
          <cell r="N2459" t="e">
            <v>#N/A</v>
          </cell>
        </row>
        <row r="2460">
          <cell r="H2460" t="e">
            <v>#N/A</v>
          </cell>
          <cell r="L2460" t="e">
            <v>#N/A</v>
          </cell>
          <cell r="N2460" t="e">
            <v>#N/A</v>
          </cell>
        </row>
        <row r="2461">
          <cell r="N2461" t="str">
            <v>Sub-Total</v>
          </cell>
          <cell r="O2461" t="e">
            <v>#N/A</v>
          </cell>
        </row>
        <row r="2462">
          <cell r="H2462" t="str">
            <v>II. MATERIALES EN OBRA</v>
          </cell>
        </row>
        <row r="2463">
          <cell r="H2463" t="str">
            <v>Descripción</v>
          </cell>
          <cell r="K2463" t="str">
            <v>Unidad</v>
          </cell>
          <cell r="L2463" t="str">
            <v>Precio Unit.</v>
          </cell>
          <cell r="M2463" t="str">
            <v>Cantidad</v>
          </cell>
          <cell r="N2463" t="str">
            <v>Valor Unit.</v>
          </cell>
          <cell r="O2463" t="str">
            <v>Valor Parcial</v>
          </cell>
        </row>
        <row r="2464">
          <cell r="H2464" t="e">
            <v>#N/A</v>
          </cell>
          <cell r="K2464" t="e">
            <v>#N/A</v>
          </cell>
          <cell r="L2464" t="e">
            <v>#N/A</v>
          </cell>
          <cell r="N2464" t="e">
            <v>#N/A</v>
          </cell>
        </row>
        <row r="2465">
          <cell r="H2465" t="e">
            <v>#N/A</v>
          </cell>
          <cell r="K2465" t="e">
            <v>#N/A</v>
          </cell>
          <cell r="L2465" t="e">
            <v>#N/A</v>
          </cell>
          <cell r="N2465" t="e">
            <v>#N/A</v>
          </cell>
        </row>
        <row r="2466">
          <cell r="H2466" t="e">
            <v>#N/A</v>
          </cell>
          <cell r="K2466" t="e">
            <v>#N/A</v>
          </cell>
          <cell r="L2466" t="e">
            <v>#N/A</v>
          </cell>
          <cell r="N2466" t="e">
            <v>#N/A</v>
          </cell>
        </row>
        <row r="2467">
          <cell r="H2467" t="e">
            <v>#N/A</v>
          </cell>
          <cell r="K2467" t="e">
            <v>#N/A</v>
          </cell>
          <cell r="L2467" t="e">
            <v>#N/A</v>
          </cell>
          <cell r="N2467" t="e">
            <v>#N/A</v>
          </cell>
        </row>
        <row r="2468">
          <cell r="H2468" t="e">
            <v>#N/A</v>
          </cell>
          <cell r="K2468" t="e">
            <v>#N/A</v>
          </cell>
          <cell r="L2468" t="e">
            <v>#N/A</v>
          </cell>
          <cell r="N2468" t="e">
            <v>#N/A</v>
          </cell>
        </row>
        <row r="2469">
          <cell r="H2469" t="e">
            <v>#N/A</v>
          </cell>
          <cell r="K2469" t="e">
            <v>#N/A</v>
          </cell>
          <cell r="L2469" t="e">
            <v>#N/A</v>
          </cell>
          <cell r="N2469" t="e">
            <v>#N/A</v>
          </cell>
        </row>
        <row r="2470">
          <cell r="H2470" t="str">
            <v>DESPERDICIO</v>
          </cell>
          <cell r="K2470" t="str">
            <v>%</v>
          </cell>
          <cell r="L2470" t="e">
            <v>#N/A</v>
          </cell>
          <cell r="M2470">
            <v>0.05</v>
          </cell>
          <cell r="N2470" t="e">
            <v>#N/A</v>
          </cell>
        </row>
        <row r="2471">
          <cell r="N2471" t="str">
            <v>Sub-Total</v>
          </cell>
          <cell r="O2471" t="e">
            <v>#N/A</v>
          </cell>
        </row>
        <row r="2472">
          <cell r="H2472" t="str">
            <v>III. TRANSPORTES</v>
          </cell>
        </row>
        <row r="2473">
          <cell r="H2473" t="str">
            <v>Material</v>
          </cell>
          <cell r="J2473" t="str">
            <v>Vol., peso o cant.</v>
          </cell>
          <cell r="K2473" t="str">
            <v>Distancia</v>
          </cell>
          <cell r="L2473" t="str">
            <v>m3-km</v>
          </cell>
          <cell r="M2473" t="str">
            <v>Tarifa</v>
          </cell>
          <cell r="N2473" t="str">
            <v>Valor Unit.</v>
          </cell>
          <cell r="O2473" t="str">
            <v>Valor Parcial</v>
          </cell>
        </row>
        <row r="2474">
          <cell r="H2474" t="str">
            <v>TRANSPORTES VARIOS</v>
          </cell>
        </row>
        <row r="2478">
          <cell r="N2478" t="str">
            <v>Sub-Total</v>
          </cell>
          <cell r="O2478">
            <v>0</v>
          </cell>
        </row>
        <row r="2479">
          <cell r="H2479" t="str">
            <v>IV. MANO DE OBRA</v>
          </cell>
        </row>
        <row r="2480">
          <cell r="H2480" t="str">
            <v>Trabajador</v>
          </cell>
          <cell r="J2480" t="str">
            <v>Jornal</v>
          </cell>
          <cell r="K2480" t="str">
            <v>Prestaciones</v>
          </cell>
          <cell r="L2480" t="str">
            <v>Jornal Total</v>
          </cell>
          <cell r="M2480" t="str">
            <v>Rendimiento</v>
          </cell>
          <cell r="N2480" t="str">
            <v>Valor Unit.</v>
          </cell>
          <cell r="O2480" t="str">
            <v>Valor Parcial</v>
          </cell>
        </row>
        <row r="2481">
          <cell r="H2481" t="e">
            <v>#N/A</v>
          </cell>
          <cell r="J2481" t="e">
            <v>#N/A</v>
          </cell>
          <cell r="K2481" t="e">
            <v>#N/A</v>
          </cell>
          <cell r="L2481" t="e">
            <v>#N/A</v>
          </cell>
          <cell r="N2481" t="e">
            <v>#N/A</v>
          </cell>
        </row>
        <row r="2482">
          <cell r="H2482" t="e">
            <v>#N/A</v>
          </cell>
          <cell r="J2482" t="e">
            <v>#N/A</v>
          </cell>
          <cell r="K2482" t="e">
            <v>#N/A</v>
          </cell>
          <cell r="L2482" t="e">
            <v>#N/A</v>
          </cell>
          <cell r="N2482" t="e">
            <v>#N/A</v>
          </cell>
        </row>
        <row r="2483">
          <cell r="H2483" t="e">
            <v>#N/A</v>
          </cell>
          <cell r="J2483" t="e">
            <v>#N/A</v>
          </cell>
          <cell r="K2483" t="e">
            <v>#N/A</v>
          </cell>
          <cell r="L2483" t="e">
            <v>#N/A</v>
          </cell>
          <cell r="N2483" t="e">
            <v>#N/A</v>
          </cell>
        </row>
        <row r="2484">
          <cell r="H2484" t="e">
            <v>#N/A</v>
          </cell>
          <cell r="J2484" t="e">
            <v>#N/A</v>
          </cell>
          <cell r="K2484" t="e">
            <v>#N/A</v>
          </cell>
          <cell r="L2484" t="e">
            <v>#N/A</v>
          </cell>
          <cell r="N2484" t="e">
            <v>#N/A</v>
          </cell>
        </row>
        <row r="2485">
          <cell r="H2485" t="e">
            <v>#N/A</v>
          </cell>
          <cell r="J2485" t="e">
            <v>#N/A</v>
          </cell>
          <cell r="K2485" t="e">
            <v>#N/A</v>
          </cell>
          <cell r="L2485" t="e">
            <v>#N/A</v>
          </cell>
          <cell r="N2485" t="e">
            <v>#N/A</v>
          </cell>
        </row>
        <row r="2486">
          <cell r="H2486" t="e">
            <v>#N/A</v>
          </cell>
          <cell r="J2486" t="e">
            <v>#N/A</v>
          </cell>
          <cell r="K2486" t="e">
            <v>#N/A</v>
          </cell>
          <cell r="L2486" t="e">
            <v>#N/A</v>
          </cell>
          <cell r="N2486" t="e">
            <v>#N/A</v>
          </cell>
        </row>
        <row r="2487">
          <cell r="H2487" t="e">
            <v>#N/A</v>
          </cell>
          <cell r="J2487" t="e">
            <v>#N/A</v>
          </cell>
          <cell r="K2487" t="e">
            <v>#N/A</v>
          </cell>
          <cell r="L2487" t="e">
            <v>#N/A</v>
          </cell>
          <cell r="N2487" t="e">
            <v>#N/A</v>
          </cell>
        </row>
        <row r="2488">
          <cell r="N2488" t="str">
            <v>Sub-Total</v>
          </cell>
          <cell r="O2488" t="e">
            <v>#N/A</v>
          </cell>
        </row>
        <row r="2490">
          <cell r="E2490">
            <v>53</v>
          </cell>
          <cell r="L2490" t="str">
            <v>Total Costo Directo</v>
          </cell>
          <cell r="O2490" t="e">
            <v>#N/A</v>
          </cell>
        </row>
        <row r="2493">
          <cell r="H2493" t="str">
            <v>ANÁLISIS DE PRECIOS UNITARIOS</v>
          </cell>
        </row>
        <row r="2495">
          <cell r="H2495" t="str">
            <v>PROPONENTE:</v>
          </cell>
          <cell r="I2495" t="str">
            <v>ABRAHAM MARIA CUELLO</v>
          </cell>
          <cell r="K2495" t="str">
            <v>PROYECTO U OBRA:</v>
          </cell>
          <cell r="L2495" t="str">
            <v>EJECUCIÓN DE LAS OBRAS CIVILES NECESARIAS PARA LA CONSTRUCCIÓN DE LOS DESPACHOS JUDICIALES DE PLATO - MAGDALENA</v>
          </cell>
        </row>
        <row r="2496">
          <cell r="F2496">
            <v>54</v>
          </cell>
          <cell r="H2496" t="str">
            <v>DESCRIPCION DEL ÍTEM:</v>
          </cell>
          <cell r="I2496" t="str">
            <v>REVOQUE EN MUROS Y CIELOS (FRANJAS MENORES A 0,50MTS)</v>
          </cell>
        </row>
        <row r="2497">
          <cell r="F2497">
            <v>54</v>
          </cell>
          <cell r="K2497" t="str">
            <v>UNIDAD:</v>
          </cell>
          <cell r="L2497" t="str">
            <v>ML</v>
          </cell>
        </row>
        <row r="2498">
          <cell r="F2498">
            <v>54</v>
          </cell>
          <cell r="H2498" t="str">
            <v>ITEM:</v>
          </cell>
          <cell r="I2498" t="str">
            <v>9.1.2</v>
          </cell>
          <cell r="K2498" t="str">
            <v>FECHA:</v>
          </cell>
          <cell r="L2498" t="str">
            <v>II/2009</v>
          </cell>
        </row>
        <row r="2500">
          <cell r="H2500" t="str">
            <v>I. EQUIPO</v>
          </cell>
        </row>
        <row r="2501">
          <cell r="H2501" t="str">
            <v>Descripción</v>
          </cell>
          <cell r="K2501" t="str">
            <v>Tipo</v>
          </cell>
          <cell r="L2501" t="str">
            <v>Tarifa/Hora</v>
          </cell>
          <cell r="M2501" t="str">
            <v>Rendimiento</v>
          </cell>
          <cell r="N2501" t="str">
            <v>Valor Unit.</v>
          </cell>
          <cell r="O2501" t="str">
            <v>Valor Parcial</v>
          </cell>
        </row>
        <row r="2502">
          <cell r="H2502" t="str">
            <v>HERRAMIENTA MENOR</v>
          </cell>
          <cell r="L2502" t="e">
            <v>#N/A</v>
          </cell>
          <cell r="M2502">
            <v>20</v>
          </cell>
          <cell r="N2502" t="e">
            <v>#N/A</v>
          </cell>
        </row>
        <row r="2503">
          <cell r="H2503" t="e">
            <v>#N/A</v>
          </cell>
          <cell r="L2503" t="e">
            <v>#N/A</v>
          </cell>
          <cell r="N2503" t="e">
            <v>#N/A</v>
          </cell>
        </row>
        <row r="2504">
          <cell r="H2504" t="e">
            <v>#N/A</v>
          </cell>
          <cell r="L2504" t="e">
            <v>#N/A</v>
          </cell>
          <cell r="N2504" t="e">
            <v>#N/A</v>
          </cell>
        </row>
        <row r="2505">
          <cell r="H2505" t="e">
            <v>#N/A</v>
          </cell>
          <cell r="L2505" t="e">
            <v>#N/A</v>
          </cell>
          <cell r="N2505" t="e">
            <v>#N/A</v>
          </cell>
        </row>
        <row r="2506">
          <cell r="H2506" t="e">
            <v>#N/A</v>
          </cell>
          <cell r="L2506" t="e">
            <v>#N/A</v>
          </cell>
          <cell r="N2506" t="e">
            <v>#N/A</v>
          </cell>
        </row>
        <row r="2507">
          <cell r="H2507" t="e">
            <v>#N/A</v>
          </cell>
          <cell r="L2507" t="e">
            <v>#N/A</v>
          </cell>
          <cell r="N2507" t="e">
            <v>#N/A</v>
          </cell>
        </row>
        <row r="2508">
          <cell r="N2508" t="str">
            <v>Sub-Total</v>
          </cell>
          <cell r="O2508" t="e">
            <v>#N/A</v>
          </cell>
        </row>
        <row r="2509">
          <cell r="H2509" t="str">
            <v>II. MATERIALES EN OBRA</v>
          </cell>
        </row>
        <row r="2510">
          <cell r="H2510" t="str">
            <v>Descripción</v>
          </cell>
          <cell r="K2510" t="str">
            <v>Unidad</v>
          </cell>
          <cell r="L2510" t="str">
            <v>Precio Unit.</v>
          </cell>
          <cell r="M2510" t="str">
            <v>Cantidad</v>
          </cell>
          <cell r="N2510" t="str">
            <v>Valor Unit.</v>
          </cell>
          <cell r="O2510" t="str">
            <v>Valor Parcial</v>
          </cell>
        </row>
        <row r="2511">
          <cell r="H2511" t="e">
            <v>#N/A</v>
          </cell>
          <cell r="K2511" t="e">
            <v>#N/A</v>
          </cell>
          <cell r="L2511" t="e">
            <v>#N/A</v>
          </cell>
          <cell r="N2511" t="e">
            <v>#N/A</v>
          </cell>
        </row>
        <row r="2512">
          <cell r="H2512" t="e">
            <v>#N/A</v>
          </cell>
          <cell r="K2512" t="e">
            <v>#N/A</v>
          </cell>
          <cell r="L2512" t="e">
            <v>#N/A</v>
          </cell>
          <cell r="N2512" t="e">
            <v>#N/A</v>
          </cell>
        </row>
        <row r="2513">
          <cell r="H2513" t="e">
            <v>#N/A</v>
          </cell>
          <cell r="K2513" t="e">
            <v>#N/A</v>
          </cell>
          <cell r="L2513" t="e">
            <v>#N/A</v>
          </cell>
          <cell r="N2513" t="e">
            <v>#N/A</v>
          </cell>
        </row>
        <row r="2514">
          <cell r="H2514" t="e">
            <v>#N/A</v>
          </cell>
          <cell r="K2514" t="e">
            <v>#N/A</v>
          </cell>
          <cell r="L2514" t="e">
            <v>#N/A</v>
          </cell>
          <cell r="N2514" t="e">
            <v>#N/A</v>
          </cell>
        </row>
        <row r="2515">
          <cell r="H2515" t="e">
            <v>#N/A</v>
          </cell>
          <cell r="K2515" t="e">
            <v>#N/A</v>
          </cell>
          <cell r="L2515" t="e">
            <v>#N/A</v>
          </cell>
          <cell r="N2515" t="e">
            <v>#N/A</v>
          </cell>
        </row>
        <row r="2516">
          <cell r="H2516" t="e">
            <v>#N/A</v>
          </cell>
          <cell r="K2516" t="e">
            <v>#N/A</v>
          </cell>
          <cell r="L2516" t="e">
            <v>#N/A</v>
          </cell>
          <cell r="N2516" t="e">
            <v>#N/A</v>
          </cell>
        </row>
        <row r="2517">
          <cell r="H2517" t="str">
            <v>DESPERDICIO</v>
          </cell>
          <cell r="K2517" t="str">
            <v>%</v>
          </cell>
          <cell r="L2517" t="e">
            <v>#N/A</v>
          </cell>
          <cell r="M2517">
            <v>0.05</v>
          </cell>
          <cell r="N2517" t="e">
            <v>#N/A</v>
          </cell>
        </row>
        <row r="2518">
          <cell r="N2518" t="str">
            <v>Sub-Total</v>
          </cell>
          <cell r="O2518" t="e">
            <v>#N/A</v>
          </cell>
        </row>
        <row r="2519">
          <cell r="H2519" t="str">
            <v>III. TRANSPORTES</v>
          </cell>
        </row>
        <row r="2520">
          <cell r="H2520" t="str">
            <v>Material</v>
          </cell>
          <cell r="J2520" t="str">
            <v>Vol., peso o cant.</v>
          </cell>
          <cell r="K2520" t="str">
            <v>Distancia</v>
          </cell>
          <cell r="L2520" t="str">
            <v>m3-km</v>
          </cell>
          <cell r="M2520" t="str">
            <v>Tarifa</v>
          </cell>
          <cell r="N2520" t="str">
            <v>Valor Unit.</v>
          </cell>
          <cell r="O2520" t="str">
            <v>Valor Parcial</v>
          </cell>
        </row>
        <row r="2521">
          <cell r="H2521" t="str">
            <v>TRANSPORTES VARIOS</v>
          </cell>
        </row>
        <row r="2525">
          <cell r="N2525" t="str">
            <v>Sub-Total</v>
          </cell>
          <cell r="O2525">
            <v>0</v>
          </cell>
        </row>
        <row r="2526">
          <cell r="H2526" t="str">
            <v>IV. MANO DE OBRA</v>
          </cell>
        </row>
        <row r="2527">
          <cell r="H2527" t="str">
            <v>Trabajador</v>
          </cell>
          <cell r="J2527" t="str">
            <v>Jornal</v>
          </cell>
          <cell r="K2527" t="str">
            <v>Prestaciones</v>
          </cell>
          <cell r="L2527" t="str">
            <v>Jornal Total</v>
          </cell>
          <cell r="M2527" t="str">
            <v>Rendimiento</v>
          </cell>
          <cell r="N2527" t="str">
            <v>Valor Unit.</v>
          </cell>
          <cell r="O2527" t="str">
            <v>Valor Parcial</v>
          </cell>
        </row>
        <row r="2528">
          <cell r="H2528" t="e">
            <v>#N/A</v>
          </cell>
          <cell r="J2528" t="e">
            <v>#N/A</v>
          </cell>
          <cell r="K2528" t="e">
            <v>#N/A</v>
          </cell>
          <cell r="L2528" t="e">
            <v>#N/A</v>
          </cell>
          <cell r="N2528" t="e">
            <v>#N/A</v>
          </cell>
        </row>
        <row r="2529">
          <cell r="H2529" t="e">
            <v>#N/A</v>
          </cell>
          <cell r="J2529" t="e">
            <v>#N/A</v>
          </cell>
          <cell r="K2529" t="e">
            <v>#N/A</v>
          </cell>
          <cell r="L2529" t="e">
            <v>#N/A</v>
          </cell>
          <cell r="N2529" t="e">
            <v>#N/A</v>
          </cell>
        </row>
        <row r="2530">
          <cell r="H2530" t="e">
            <v>#N/A</v>
          </cell>
          <cell r="J2530" t="e">
            <v>#N/A</v>
          </cell>
          <cell r="K2530" t="e">
            <v>#N/A</v>
          </cell>
          <cell r="L2530" t="e">
            <v>#N/A</v>
          </cell>
          <cell r="N2530" t="e">
            <v>#N/A</v>
          </cell>
        </row>
        <row r="2531">
          <cell r="H2531" t="e">
            <v>#N/A</v>
          </cell>
          <cell r="J2531" t="e">
            <v>#N/A</v>
          </cell>
          <cell r="K2531" t="e">
            <v>#N/A</v>
          </cell>
          <cell r="L2531" t="e">
            <v>#N/A</v>
          </cell>
          <cell r="N2531" t="e">
            <v>#N/A</v>
          </cell>
        </row>
        <row r="2532">
          <cell r="H2532" t="e">
            <v>#N/A</v>
          </cell>
          <cell r="J2532" t="e">
            <v>#N/A</v>
          </cell>
          <cell r="K2532" t="e">
            <v>#N/A</v>
          </cell>
          <cell r="L2532" t="e">
            <v>#N/A</v>
          </cell>
          <cell r="N2532" t="e">
            <v>#N/A</v>
          </cell>
        </row>
        <row r="2533">
          <cell r="H2533" t="e">
            <v>#N/A</v>
          </cell>
          <cell r="J2533" t="e">
            <v>#N/A</v>
          </cell>
          <cell r="K2533" t="e">
            <v>#N/A</v>
          </cell>
          <cell r="L2533" t="e">
            <v>#N/A</v>
          </cell>
          <cell r="N2533" t="e">
            <v>#N/A</v>
          </cell>
        </row>
        <row r="2534">
          <cell r="H2534" t="e">
            <v>#N/A</v>
          </cell>
          <cell r="J2534" t="e">
            <v>#N/A</v>
          </cell>
          <cell r="K2534" t="e">
            <v>#N/A</v>
          </cell>
          <cell r="L2534" t="e">
            <v>#N/A</v>
          </cell>
          <cell r="N2534" t="e">
            <v>#N/A</v>
          </cell>
        </row>
        <row r="2535">
          <cell r="N2535" t="str">
            <v>Sub-Total</v>
          </cell>
          <cell r="O2535" t="e">
            <v>#N/A</v>
          </cell>
        </row>
        <row r="2537">
          <cell r="E2537">
            <v>54</v>
          </cell>
          <cell r="L2537" t="str">
            <v>Total Costo Directo</v>
          </cell>
          <cell r="O2537" t="e">
            <v>#N/A</v>
          </cell>
        </row>
        <row r="2540">
          <cell r="H2540" t="str">
            <v>ANÁLISIS DE PRECIOS UNITARIOS</v>
          </cell>
        </row>
        <row r="2542">
          <cell r="H2542" t="str">
            <v>PROPONENTE:</v>
          </cell>
          <cell r="I2542" t="str">
            <v>ABRAHAM MARIA CUELLO</v>
          </cell>
          <cell r="K2542" t="str">
            <v>PROYECTO U OBRA:</v>
          </cell>
          <cell r="L2542" t="str">
            <v>EJECUCIÓN DE LAS OBRAS CIVILES NECESARIAS PARA LA CONSTRUCCIÓN DE LOS DESPACHOS JUDICIALES DE PLATO - MAGDALENA</v>
          </cell>
        </row>
        <row r="2543">
          <cell r="F2543">
            <v>55</v>
          </cell>
          <cell r="H2543" t="str">
            <v>DESCRIPCION DEL ÍTEM:</v>
          </cell>
          <cell r="I2543" t="str">
            <v>FILOS Y DILATACIONES EN REVOQUE</v>
          </cell>
        </row>
        <row r="2544">
          <cell r="F2544">
            <v>55</v>
          </cell>
          <cell r="K2544" t="str">
            <v>UNIDAD:</v>
          </cell>
          <cell r="L2544" t="str">
            <v>ML</v>
          </cell>
        </row>
        <row r="2545">
          <cell r="F2545">
            <v>55</v>
          </cell>
          <cell r="H2545" t="str">
            <v>ITEM:</v>
          </cell>
          <cell r="I2545" t="str">
            <v>9.1.3</v>
          </cell>
          <cell r="K2545" t="str">
            <v>FECHA:</v>
          </cell>
          <cell r="L2545" t="str">
            <v>II/2009</v>
          </cell>
        </row>
        <row r="2547">
          <cell r="H2547" t="str">
            <v>I. EQUIPO</v>
          </cell>
        </row>
        <row r="2548">
          <cell r="H2548" t="str">
            <v>Descripción</v>
          </cell>
          <cell r="K2548" t="str">
            <v>Tipo</v>
          </cell>
          <cell r="L2548" t="str">
            <v>Tarifa/Hora</v>
          </cell>
          <cell r="M2548" t="str">
            <v>Rendimiento</v>
          </cell>
          <cell r="N2548" t="str">
            <v>Valor Unit.</v>
          </cell>
          <cell r="O2548" t="str">
            <v>Valor Parcial</v>
          </cell>
        </row>
        <row r="2549">
          <cell r="H2549" t="str">
            <v>HERRAMIENTA MENOR</v>
          </cell>
          <cell r="L2549" t="e">
            <v>#N/A</v>
          </cell>
          <cell r="M2549">
            <v>20</v>
          </cell>
          <cell r="N2549" t="e">
            <v>#N/A</v>
          </cell>
        </row>
        <row r="2550">
          <cell r="H2550" t="e">
            <v>#N/A</v>
          </cell>
          <cell r="L2550" t="e">
            <v>#N/A</v>
          </cell>
          <cell r="N2550" t="e">
            <v>#N/A</v>
          </cell>
        </row>
        <row r="2551">
          <cell r="H2551" t="e">
            <v>#N/A</v>
          </cell>
          <cell r="L2551" t="e">
            <v>#N/A</v>
          </cell>
          <cell r="N2551" t="e">
            <v>#N/A</v>
          </cell>
        </row>
        <row r="2552">
          <cell r="H2552" t="e">
            <v>#N/A</v>
          </cell>
          <cell r="L2552" t="e">
            <v>#N/A</v>
          </cell>
          <cell r="N2552" t="e">
            <v>#N/A</v>
          </cell>
        </row>
        <row r="2553">
          <cell r="H2553" t="e">
            <v>#N/A</v>
          </cell>
          <cell r="L2553" t="e">
            <v>#N/A</v>
          </cell>
          <cell r="N2553" t="e">
            <v>#N/A</v>
          </cell>
        </row>
        <row r="2554">
          <cell r="H2554" t="e">
            <v>#N/A</v>
          </cell>
          <cell r="L2554" t="e">
            <v>#N/A</v>
          </cell>
          <cell r="N2554" t="e">
            <v>#N/A</v>
          </cell>
        </row>
        <row r="2555">
          <cell r="N2555" t="str">
            <v>Sub-Total</v>
          </cell>
          <cell r="O2555" t="e">
            <v>#N/A</v>
          </cell>
        </row>
        <row r="2556">
          <cell r="H2556" t="str">
            <v>II. MATERIALES EN OBRA</v>
          </cell>
        </row>
        <row r="2557">
          <cell r="H2557" t="str">
            <v>Descripción</v>
          </cell>
          <cell r="K2557" t="str">
            <v>Unidad</v>
          </cell>
          <cell r="L2557" t="str">
            <v>Precio Unit.</v>
          </cell>
          <cell r="M2557" t="str">
            <v>Cantidad</v>
          </cell>
          <cell r="N2557" t="str">
            <v>Valor Unit.</v>
          </cell>
          <cell r="O2557" t="str">
            <v>Valor Parcial</v>
          </cell>
        </row>
        <row r="2558">
          <cell r="H2558" t="e">
            <v>#N/A</v>
          </cell>
          <cell r="K2558" t="e">
            <v>#N/A</v>
          </cell>
          <cell r="L2558" t="e">
            <v>#N/A</v>
          </cell>
          <cell r="N2558" t="e">
            <v>#N/A</v>
          </cell>
        </row>
        <row r="2559">
          <cell r="H2559" t="e">
            <v>#N/A</v>
          </cell>
          <cell r="K2559" t="e">
            <v>#N/A</v>
          </cell>
          <cell r="L2559" t="e">
            <v>#N/A</v>
          </cell>
          <cell r="N2559" t="e">
            <v>#N/A</v>
          </cell>
        </row>
        <row r="2560">
          <cell r="H2560" t="e">
            <v>#N/A</v>
          </cell>
          <cell r="K2560" t="e">
            <v>#N/A</v>
          </cell>
          <cell r="L2560" t="e">
            <v>#N/A</v>
          </cell>
          <cell r="N2560" t="e">
            <v>#N/A</v>
          </cell>
        </row>
        <row r="2561">
          <cell r="H2561" t="e">
            <v>#N/A</v>
          </cell>
          <cell r="K2561" t="e">
            <v>#N/A</v>
          </cell>
          <cell r="L2561" t="e">
            <v>#N/A</v>
          </cell>
          <cell r="N2561" t="e">
            <v>#N/A</v>
          </cell>
        </row>
        <row r="2562">
          <cell r="H2562" t="e">
            <v>#N/A</v>
          </cell>
          <cell r="K2562" t="e">
            <v>#N/A</v>
          </cell>
          <cell r="L2562" t="e">
            <v>#N/A</v>
          </cell>
          <cell r="N2562" t="e">
            <v>#N/A</v>
          </cell>
        </row>
        <row r="2563">
          <cell r="H2563" t="e">
            <v>#N/A</v>
          </cell>
          <cell r="K2563" t="e">
            <v>#N/A</v>
          </cell>
          <cell r="L2563" t="e">
            <v>#N/A</v>
          </cell>
          <cell r="N2563" t="e">
            <v>#N/A</v>
          </cell>
        </row>
        <row r="2564">
          <cell r="H2564" t="str">
            <v>DESPERDICIO</v>
          </cell>
          <cell r="K2564" t="str">
            <v>%</v>
          </cell>
          <cell r="L2564" t="e">
            <v>#N/A</v>
          </cell>
          <cell r="M2564">
            <v>0.05</v>
          </cell>
          <cell r="N2564" t="e">
            <v>#N/A</v>
          </cell>
        </row>
        <row r="2565">
          <cell r="N2565" t="str">
            <v>Sub-Total</v>
          </cell>
          <cell r="O2565" t="e">
            <v>#N/A</v>
          </cell>
        </row>
        <row r="2566">
          <cell r="H2566" t="str">
            <v>III. TRANSPORTES</v>
          </cell>
        </row>
        <row r="2567">
          <cell r="H2567" t="str">
            <v>Material</v>
          </cell>
          <cell r="J2567" t="str">
            <v>Vol., peso o cant.</v>
          </cell>
          <cell r="K2567" t="str">
            <v>Distancia</v>
          </cell>
          <cell r="L2567" t="str">
            <v>m3-km</v>
          </cell>
          <cell r="M2567" t="str">
            <v>Tarifa</v>
          </cell>
          <cell r="N2567" t="str">
            <v>Valor Unit.</v>
          </cell>
          <cell r="O2567" t="str">
            <v>Valor Parcial</v>
          </cell>
        </row>
        <row r="2568">
          <cell r="H2568" t="str">
            <v>TRANSPORTES VARIOS</v>
          </cell>
        </row>
        <row r="2572">
          <cell r="N2572" t="str">
            <v>Sub-Total</v>
          </cell>
          <cell r="O2572">
            <v>0</v>
          </cell>
        </row>
        <row r="2573">
          <cell r="H2573" t="str">
            <v>IV. MANO DE OBRA</v>
          </cell>
        </row>
        <row r="2574">
          <cell r="H2574" t="str">
            <v>Trabajador</v>
          </cell>
          <cell r="J2574" t="str">
            <v>Jornal</v>
          </cell>
          <cell r="K2574" t="str">
            <v>Prestaciones</v>
          </cell>
          <cell r="L2574" t="str">
            <v>Jornal Total</v>
          </cell>
          <cell r="M2574" t="str">
            <v>Rendimiento</v>
          </cell>
          <cell r="N2574" t="str">
            <v>Valor Unit.</v>
          </cell>
          <cell r="O2574" t="str">
            <v>Valor Parcial</v>
          </cell>
        </row>
        <row r="2575">
          <cell r="H2575" t="e">
            <v>#N/A</v>
          </cell>
          <cell r="J2575" t="e">
            <v>#N/A</v>
          </cell>
          <cell r="K2575" t="e">
            <v>#N/A</v>
          </cell>
          <cell r="L2575" t="e">
            <v>#N/A</v>
          </cell>
          <cell r="N2575" t="e">
            <v>#N/A</v>
          </cell>
        </row>
        <row r="2576">
          <cell r="H2576" t="e">
            <v>#N/A</v>
          </cell>
          <cell r="J2576" t="e">
            <v>#N/A</v>
          </cell>
          <cell r="K2576" t="e">
            <v>#N/A</v>
          </cell>
          <cell r="L2576" t="e">
            <v>#N/A</v>
          </cell>
          <cell r="N2576" t="e">
            <v>#N/A</v>
          </cell>
        </row>
        <row r="2577">
          <cell r="H2577" t="e">
            <v>#N/A</v>
          </cell>
          <cell r="J2577" t="e">
            <v>#N/A</v>
          </cell>
          <cell r="K2577" t="e">
            <v>#N/A</v>
          </cell>
          <cell r="L2577" t="e">
            <v>#N/A</v>
          </cell>
          <cell r="N2577" t="e">
            <v>#N/A</v>
          </cell>
        </row>
        <row r="2578">
          <cell r="H2578" t="e">
            <v>#N/A</v>
          </cell>
          <cell r="J2578" t="e">
            <v>#N/A</v>
          </cell>
          <cell r="K2578" t="e">
            <v>#N/A</v>
          </cell>
          <cell r="L2578" t="e">
            <v>#N/A</v>
          </cell>
          <cell r="N2578" t="e">
            <v>#N/A</v>
          </cell>
        </row>
        <row r="2579">
          <cell r="H2579" t="e">
            <v>#N/A</v>
          </cell>
          <cell r="J2579" t="e">
            <v>#N/A</v>
          </cell>
          <cell r="K2579" t="e">
            <v>#N/A</v>
          </cell>
          <cell r="L2579" t="e">
            <v>#N/A</v>
          </cell>
          <cell r="N2579" t="e">
            <v>#N/A</v>
          </cell>
        </row>
        <row r="2580">
          <cell r="H2580" t="e">
            <v>#N/A</v>
          </cell>
          <cell r="J2580" t="e">
            <v>#N/A</v>
          </cell>
          <cell r="K2580" t="e">
            <v>#N/A</v>
          </cell>
          <cell r="L2580" t="e">
            <v>#N/A</v>
          </cell>
          <cell r="N2580" t="e">
            <v>#N/A</v>
          </cell>
        </row>
        <row r="2581">
          <cell r="H2581" t="e">
            <v>#N/A</v>
          </cell>
          <cell r="J2581" t="e">
            <v>#N/A</v>
          </cell>
          <cell r="K2581" t="e">
            <v>#N/A</v>
          </cell>
          <cell r="L2581" t="e">
            <v>#N/A</v>
          </cell>
          <cell r="N2581" t="e">
            <v>#N/A</v>
          </cell>
        </row>
        <row r="2582">
          <cell r="N2582" t="str">
            <v>Sub-Total</v>
          </cell>
          <cell r="O2582" t="e">
            <v>#N/A</v>
          </cell>
        </row>
        <row r="2584">
          <cell r="E2584">
            <v>55</v>
          </cell>
          <cell r="L2584" t="str">
            <v>Total Costo Directo</v>
          </cell>
          <cell r="O2584" t="e">
            <v>#N/A</v>
          </cell>
        </row>
        <row r="2587">
          <cell r="H2587" t="str">
            <v>ANÁLISIS DE PRECIOS UNITARIOS</v>
          </cell>
        </row>
        <row r="2589">
          <cell r="H2589" t="str">
            <v>PROPONENTE:</v>
          </cell>
          <cell r="I2589" t="str">
            <v>ABRAHAM MARIA CUELLO</v>
          </cell>
          <cell r="K2589" t="str">
            <v>PROYECTO U OBRA:</v>
          </cell>
          <cell r="L2589" t="str">
            <v>EJECUCIÓN DE LAS OBRAS CIVILES NECESARIAS PARA LA CONSTRUCCIÓN DE LOS DESPACHOS JUDICIALES DE PLATO - MAGDALENA</v>
          </cell>
        </row>
        <row r="2590">
          <cell r="F2590">
            <v>56</v>
          </cell>
          <cell r="H2590" t="str">
            <v>DESCRIPCION DEL ÍTEM:</v>
          </cell>
          <cell r="I2590" t="str">
            <v>REVOQUE IMPERMEABILIZADO 1:3 PARA MUROS EXTERIORES O MUROS BAÑOS. (CON SIKA -1 Ó SIMILAR)</v>
          </cell>
        </row>
        <row r="2591">
          <cell r="F2591">
            <v>56</v>
          </cell>
          <cell r="K2591" t="str">
            <v>UNIDAD:</v>
          </cell>
          <cell r="L2591" t="str">
            <v>M2</v>
          </cell>
        </row>
        <row r="2592">
          <cell r="F2592">
            <v>56</v>
          </cell>
          <cell r="H2592" t="str">
            <v>ITEM:</v>
          </cell>
          <cell r="I2592" t="str">
            <v>9.1.4</v>
          </cell>
          <cell r="K2592" t="str">
            <v>FECHA:</v>
          </cell>
          <cell r="L2592" t="str">
            <v>II/2009</v>
          </cell>
        </row>
        <row r="2594">
          <cell r="H2594" t="str">
            <v>I. EQUIPO</v>
          </cell>
        </row>
        <row r="2595">
          <cell r="H2595" t="str">
            <v>Descripción</v>
          </cell>
          <cell r="K2595" t="str">
            <v>Tipo</v>
          </cell>
          <cell r="L2595" t="str">
            <v>Tarifa/Hora</v>
          </cell>
          <cell r="M2595" t="str">
            <v>Rendimiento</v>
          </cell>
          <cell r="N2595" t="str">
            <v>Valor Unit.</v>
          </cell>
          <cell r="O2595" t="str">
            <v>Valor Parcial</v>
          </cell>
        </row>
        <row r="2596">
          <cell r="H2596" t="str">
            <v>HERRAMIENTA MENOR</v>
          </cell>
          <cell r="L2596" t="e">
            <v>#N/A</v>
          </cell>
          <cell r="M2596">
            <v>20</v>
          </cell>
          <cell r="N2596" t="e">
            <v>#N/A</v>
          </cell>
        </row>
        <row r="2597">
          <cell r="H2597" t="e">
            <v>#N/A</v>
          </cell>
          <cell r="L2597" t="e">
            <v>#N/A</v>
          </cell>
          <cell r="N2597" t="e">
            <v>#N/A</v>
          </cell>
        </row>
        <row r="2598">
          <cell r="H2598" t="e">
            <v>#N/A</v>
          </cell>
          <cell r="L2598" t="e">
            <v>#N/A</v>
          </cell>
          <cell r="N2598" t="e">
            <v>#N/A</v>
          </cell>
        </row>
        <row r="2599">
          <cell r="H2599" t="e">
            <v>#N/A</v>
          </cell>
          <cell r="L2599" t="e">
            <v>#N/A</v>
          </cell>
          <cell r="N2599" t="e">
            <v>#N/A</v>
          </cell>
        </row>
        <row r="2600">
          <cell r="H2600" t="e">
            <v>#N/A</v>
          </cell>
          <cell r="L2600" t="e">
            <v>#N/A</v>
          </cell>
          <cell r="N2600" t="e">
            <v>#N/A</v>
          </cell>
        </row>
        <row r="2601">
          <cell r="H2601" t="e">
            <v>#N/A</v>
          </cell>
          <cell r="L2601" t="e">
            <v>#N/A</v>
          </cell>
          <cell r="N2601" t="e">
            <v>#N/A</v>
          </cell>
        </row>
        <row r="2602">
          <cell r="N2602" t="str">
            <v>Sub-Total</v>
          </cell>
          <cell r="O2602" t="e">
            <v>#N/A</v>
          </cell>
        </row>
        <row r="2603">
          <cell r="H2603" t="str">
            <v>II. MATERIALES EN OBRA</v>
          </cell>
        </row>
        <row r="2604">
          <cell r="H2604" t="str">
            <v>Descripción</v>
          </cell>
          <cell r="K2604" t="str">
            <v>Unidad</v>
          </cell>
          <cell r="L2604" t="str">
            <v>Precio Unit.</v>
          </cell>
          <cell r="M2604" t="str">
            <v>Cantidad</v>
          </cell>
          <cell r="N2604" t="str">
            <v>Valor Unit.</v>
          </cell>
          <cell r="O2604" t="str">
            <v>Valor Parcial</v>
          </cell>
        </row>
        <row r="2605">
          <cell r="H2605" t="e">
            <v>#N/A</v>
          </cell>
          <cell r="K2605" t="e">
            <v>#N/A</v>
          </cell>
          <cell r="L2605" t="e">
            <v>#N/A</v>
          </cell>
          <cell r="N2605" t="e">
            <v>#N/A</v>
          </cell>
        </row>
        <row r="2606">
          <cell r="H2606" t="e">
            <v>#N/A</v>
          </cell>
          <cell r="K2606" t="e">
            <v>#N/A</v>
          </cell>
          <cell r="L2606" t="e">
            <v>#N/A</v>
          </cell>
          <cell r="N2606" t="e">
            <v>#N/A</v>
          </cell>
        </row>
        <row r="2607">
          <cell r="H2607" t="e">
            <v>#N/A</v>
          </cell>
          <cell r="K2607" t="e">
            <v>#N/A</v>
          </cell>
          <cell r="L2607" t="e">
            <v>#N/A</v>
          </cell>
          <cell r="N2607" t="e">
            <v>#N/A</v>
          </cell>
        </row>
        <row r="2608">
          <cell r="H2608" t="e">
            <v>#N/A</v>
          </cell>
          <cell r="K2608" t="e">
            <v>#N/A</v>
          </cell>
          <cell r="L2608" t="e">
            <v>#N/A</v>
          </cell>
          <cell r="N2608" t="e">
            <v>#N/A</v>
          </cell>
        </row>
        <row r="2609">
          <cell r="H2609" t="e">
            <v>#N/A</v>
          </cell>
          <cell r="K2609" t="e">
            <v>#N/A</v>
          </cell>
          <cell r="L2609" t="e">
            <v>#N/A</v>
          </cell>
          <cell r="N2609" t="e">
            <v>#N/A</v>
          </cell>
        </row>
        <row r="2610">
          <cell r="H2610" t="e">
            <v>#N/A</v>
          </cell>
          <cell r="K2610" t="e">
            <v>#N/A</v>
          </cell>
          <cell r="L2610" t="e">
            <v>#N/A</v>
          </cell>
          <cell r="N2610" t="e">
            <v>#N/A</v>
          </cell>
        </row>
        <row r="2611">
          <cell r="H2611" t="str">
            <v>DESPERDICIO</v>
          </cell>
          <cell r="K2611" t="str">
            <v>%</v>
          </cell>
          <cell r="L2611" t="e">
            <v>#N/A</v>
          </cell>
          <cell r="M2611">
            <v>0.05</v>
          </cell>
          <cell r="N2611" t="e">
            <v>#N/A</v>
          </cell>
        </row>
        <row r="2612">
          <cell r="N2612" t="str">
            <v>Sub-Total</v>
          </cell>
          <cell r="O2612" t="e">
            <v>#N/A</v>
          </cell>
        </row>
        <row r="2613">
          <cell r="H2613" t="str">
            <v>III. TRANSPORTES</v>
          </cell>
        </row>
        <row r="2614">
          <cell r="H2614" t="str">
            <v>Material</v>
          </cell>
          <cell r="J2614" t="str">
            <v>Vol., peso o cant.</v>
          </cell>
          <cell r="K2614" t="str">
            <v>Distancia</v>
          </cell>
          <cell r="L2614" t="str">
            <v>m3-km</v>
          </cell>
          <cell r="M2614" t="str">
            <v>Tarifa</v>
          </cell>
          <cell r="N2614" t="str">
            <v>Valor Unit.</v>
          </cell>
          <cell r="O2614" t="str">
            <v>Valor Parcial</v>
          </cell>
        </row>
        <row r="2615">
          <cell r="H2615" t="str">
            <v>TRANSPORTES VARIOS</v>
          </cell>
        </row>
        <row r="2619">
          <cell r="N2619" t="str">
            <v>Sub-Total</v>
          </cell>
          <cell r="O2619">
            <v>0</v>
          </cell>
        </row>
        <row r="2620">
          <cell r="H2620" t="str">
            <v>IV. MANO DE OBRA</v>
          </cell>
        </row>
        <row r="2621">
          <cell r="H2621" t="str">
            <v>Trabajador</v>
          </cell>
          <cell r="J2621" t="str">
            <v>Jornal</v>
          </cell>
          <cell r="K2621" t="str">
            <v>Prestaciones</v>
          </cell>
          <cell r="L2621" t="str">
            <v>Jornal Total</v>
          </cell>
          <cell r="M2621" t="str">
            <v>Rendimiento</v>
          </cell>
          <cell r="N2621" t="str">
            <v>Valor Unit.</v>
          </cell>
          <cell r="O2621" t="str">
            <v>Valor Parcial</v>
          </cell>
        </row>
        <row r="2622">
          <cell r="H2622" t="e">
            <v>#N/A</v>
          </cell>
          <cell r="J2622" t="e">
            <v>#N/A</v>
          </cell>
          <cell r="K2622" t="e">
            <v>#N/A</v>
          </cell>
          <cell r="L2622" t="e">
            <v>#N/A</v>
          </cell>
          <cell r="N2622" t="e">
            <v>#N/A</v>
          </cell>
        </row>
        <row r="2623">
          <cell r="H2623" t="e">
            <v>#N/A</v>
          </cell>
          <cell r="J2623" t="e">
            <v>#N/A</v>
          </cell>
          <cell r="K2623" t="e">
            <v>#N/A</v>
          </cell>
          <cell r="L2623" t="e">
            <v>#N/A</v>
          </cell>
          <cell r="N2623" t="e">
            <v>#N/A</v>
          </cell>
        </row>
        <row r="2624">
          <cell r="H2624" t="e">
            <v>#N/A</v>
          </cell>
          <cell r="J2624" t="e">
            <v>#N/A</v>
          </cell>
          <cell r="K2624" t="e">
            <v>#N/A</v>
          </cell>
          <cell r="L2624" t="e">
            <v>#N/A</v>
          </cell>
          <cell r="N2624" t="e">
            <v>#N/A</v>
          </cell>
        </row>
        <row r="2625">
          <cell r="H2625" t="e">
            <v>#N/A</v>
          </cell>
          <cell r="J2625" t="e">
            <v>#N/A</v>
          </cell>
          <cell r="K2625" t="e">
            <v>#N/A</v>
          </cell>
          <cell r="L2625" t="e">
            <v>#N/A</v>
          </cell>
          <cell r="N2625" t="e">
            <v>#N/A</v>
          </cell>
        </row>
        <row r="2626">
          <cell r="H2626" t="e">
            <v>#N/A</v>
          </cell>
          <cell r="J2626" t="e">
            <v>#N/A</v>
          </cell>
          <cell r="K2626" t="e">
            <v>#N/A</v>
          </cell>
          <cell r="L2626" t="e">
            <v>#N/A</v>
          </cell>
          <cell r="N2626" t="e">
            <v>#N/A</v>
          </cell>
        </row>
        <row r="2627">
          <cell r="H2627" t="e">
            <v>#N/A</v>
          </cell>
          <cell r="J2627" t="e">
            <v>#N/A</v>
          </cell>
          <cell r="K2627" t="e">
            <v>#N/A</v>
          </cell>
          <cell r="L2627" t="e">
            <v>#N/A</v>
          </cell>
          <cell r="N2627" t="e">
            <v>#N/A</v>
          </cell>
        </row>
        <row r="2628">
          <cell r="H2628" t="e">
            <v>#N/A</v>
          </cell>
          <cell r="J2628" t="e">
            <v>#N/A</v>
          </cell>
          <cell r="K2628" t="e">
            <v>#N/A</v>
          </cell>
          <cell r="L2628" t="e">
            <v>#N/A</v>
          </cell>
          <cell r="N2628" t="e">
            <v>#N/A</v>
          </cell>
        </row>
        <row r="2629">
          <cell r="N2629" t="str">
            <v>Sub-Total</v>
          </cell>
          <cell r="O2629" t="e">
            <v>#N/A</v>
          </cell>
        </row>
        <row r="2631">
          <cell r="E2631">
            <v>56</v>
          </cell>
          <cell r="L2631" t="str">
            <v>Total Costo Directo</v>
          </cell>
          <cell r="O2631" t="e">
            <v>#N/A</v>
          </cell>
        </row>
        <row r="2634">
          <cell r="H2634" t="str">
            <v>ANÁLISIS DE PRECIOS UNITARIOS</v>
          </cell>
        </row>
        <row r="2636">
          <cell r="H2636" t="str">
            <v>PROPONENTE:</v>
          </cell>
          <cell r="I2636" t="str">
            <v>ABRAHAM MARIA CUELLO</v>
          </cell>
          <cell r="K2636" t="str">
            <v>PROYECTO U OBRA:</v>
          </cell>
          <cell r="L2636" t="str">
            <v>EJECUCIÓN DE LAS OBRAS CIVILES NECESARIAS PARA LA CONSTRUCCIÓN DE LOS DESPACHOS JUDICIALES DE PLATO - MAGDALENA</v>
          </cell>
        </row>
        <row r="2637">
          <cell r="F2637">
            <v>57</v>
          </cell>
          <cell r="H2637" t="str">
            <v>DESCRIPCION DEL ÍTEM:</v>
          </cell>
          <cell r="I2637" t="str">
            <v>ESTUCO EN MUROS</v>
          </cell>
        </row>
        <row r="2638">
          <cell r="F2638">
            <v>57</v>
          </cell>
          <cell r="K2638" t="str">
            <v>UNIDAD:</v>
          </cell>
          <cell r="L2638" t="str">
            <v>M2</v>
          </cell>
        </row>
        <row r="2639">
          <cell r="F2639">
            <v>57</v>
          </cell>
          <cell r="H2639" t="str">
            <v>ITEM:</v>
          </cell>
          <cell r="I2639" t="str">
            <v>9.2.1</v>
          </cell>
          <cell r="K2639" t="str">
            <v>FECHA:</v>
          </cell>
          <cell r="L2639" t="str">
            <v>II/2009</v>
          </cell>
        </row>
        <row r="2641">
          <cell r="H2641" t="str">
            <v>I. EQUIPO</v>
          </cell>
        </row>
        <row r="2642">
          <cell r="H2642" t="str">
            <v>Descripción</v>
          </cell>
          <cell r="K2642" t="str">
            <v>Tipo</v>
          </cell>
          <cell r="L2642" t="str">
            <v>Tarifa/Hora</v>
          </cell>
          <cell r="M2642" t="str">
            <v>Rendimiento</v>
          </cell>
          <cell r="N2642" t="str">
            <v>Valor Unit.</v>
          </cell>
          <cell r="O2642" t="str">
            <v>Valor Parcial</v>
          </cell>
        </row>
        <row r="2643">
          <cell r="H2643" t="str">
            <v>HERRAMIENTA MENOR</v>
          </cell>
          <cell r="L2643" t="e">
            <v>#N/A</v>
          </cell>
          <cell r="M2643">
            <v>20</v>
          </cell>
          <cell r="N2643" t="e">
            <v>#N/A</v>
          </cell>
        </row>
        <row r="2644">
          <cell r="H2644" t="e">
            <v>#N/A</v>
          </cell>
          <cell r="L2644" t="e">
            <v>#N/A</v>
          </cell>
          <cell r="N2644" t="e">
            <v>#N/A</v>
          </cell>
        </row>
        <row r="2645">
          <cell r="H2645" t="e">
            <v>#N/A</v>
          </cell>
          <cell r="L2645" t="e">
            <v>#N/A</v>
          </cell>
          <cell r="N2645" t="e">
            <v>#N/A</v>
          </cell>
        </row>
        <row r="2646">
          <cell r="H2646" t="e">
            <v>#N/A</v>
          </cell>
          <cell r="L2646" t="e">
            <v>#N/A</v>
          </cell>
          <cell r="N2646" t="e">
            <v>#N/A</v>
          </cell>
        </row>
        <row r="2647">
          <cell r="H2647" t="e">
            <v>#N/A</v>
          </cell>
          <cell r="L2647" t="e">
            <v>#N/A</v>
          </cell>
          <cell r="N2647" t="e">
            <v>#N/A</v>
          </cell>
        </row>
        <row r="2648">
          <cell r="H2648" t="e">
            <v>#N/A</v>
          </cell>
          <cell r="L2648" t="e">
            <v>#N/A</v>
          </cell>
          <cell r="N2648" t="e">
            <v>#N/A</v>
          </cell>
        </row>
        <row r="2649">
          <cell r="N2649" t="str">
            <v>Sub-Total</v>
          </cell>
          <cell r="O2649" t="e">
            <v>#N/A</v>
          </cell>
        </row>
        <row r="2650">
          <cell r="H2650" t="str">
            <v>II. MATERIALES EN OBRA</v>
          </cell>
        </row>
        <row r="2651">
          <cell r="H2651" t="str">
            <v>Descripción</v>
          </cell>
          <cell r="K2651" t="str">
            <v>Unidad</v>
          </cell>
          <cell r="L2651" t="str">
            <v>Precio Unit.</v>
          </cell>
          <cell r="M2651" t="str">
            <v>Cantidad</v>
          </cell>
          <cell r="N2651" t="str">
            <v>Valor Unit.</v>
          </cell>
          <cell r="O2651" t="str">
            <v>Valor Parcial</v>
          </cell>
        </row>
        <row r="2652">
          <cell r="H2652" t="e">
            <v>#N/A</v>
          </cell>
          <cell r="K2652" t="e">
            <v>#N/A</v>
          </cell>
          <cell r="L2652" t="e">
            <v>#N/A</v>
          </cell>
          <cell r="N2652" t="e">
            <v>#N/A</v>
          </cell>
        </row>
        <row r="2653">
          <cell r="H2653" t="e">
            <v>#N/A</v>
          </cell>
          <cell r="K2653" t="e">
            <v>#N/A</v>
          </cell>
          <cell r="L2653" t="e">
            <v>#N/A</v>
          </cell>
          <cell r="N2653" t="e">
            <v>#N/A</v>
          </cell>
        </row>
        <row r="2654">
          <cell r="H2654" t="e">
            <v>#N/A</v>
          </cell>
          <cell r="K2654" t="e">
            <v>#N/A</v>
          </cell>
          <cell r="L2654" t="e">
            <v>#N/A</v>
          </cell>
          <cell r="N2654" t="e">
            <v>#N/A</v>
          </cell>
        </row>
        <row r="2655">
          <cell r="H2655" t="e">
            <v>#N/A</v>
          </cell>
          <cell r="K2655" t="e">
            <v>#N/A</v>
          </cell>
          <cell r="L2655" t="e">
            <v>#N/A</v>
          </cell>
          <cell r="N2655" t="e">
            <v>#N/A</v>
          </cell>
        </row>
        <row r="2656">
          <cell r="H2656" t="e">
            <v>#N/A</v>
          </cell>
          <cell r="K2656" t="e">
            <v>#N/A</v>
          </cell>
          <cell r="L2656" t="e">
            <v>#N/A</v>
          </cell>
          <cell r="N2656" t="e">
            <v>#N/A</v>
          </cell>
        </row>
        <row r="2657">
          <cell r="H2657" t="e">
            <v>#N/A</v>
          </cell>
          <cell r="K2657" t="e">
            <v>#N/A</v>
          </cell>
          <cell r="L2657" t="e">
            <v>#N/A</v>
          </cell>
          <cell r="N2657" t="e">
            <v>#N/A</v>
          </cell>
        </row>
        <row r="2658">
          <cell r="H2658" t="str">
            <v>DESPERDICIO</v>
          </cell>
          <cell r="K2658" t="str">
            <v>%</v>
          </cell>
          <cell r="L2658" t="e">
            <v>#N/A</v>
          </cell>
          <cell r="M2658">
            <v>0.05</v>
          </cell>
          <cell r="N2658" t="e">
            <v>#N/A</v>
          </cell>
        </row>
        <row r="2659">
          <cell r="N2659" t="str">
            <v>Sub-Total</v>
          </cell>
          <cell r="O2659" t="e">
            <v>#N/A</v>
          </cell>
        </row>
        <row r="2660">
          <cell r="H2660" t="str">
            <v>III. TRANSPORTES</v>
          </cell>
        </row>
        <row r="2661">
          <cell r="H2661" t="str">
            <v>Material</v>
          </cell>
          <cell r="J2661" t="str">
            <v>Vol., peso o cant.</v>
          </cell>
          <cell r="K2661" t="str">
            <v>Distancia</v>
          </cell>
          <cell r="L2661" t="str">
            <v>m3-km</v>
          </cell>
          <cell r="M2661" t="str">
            <v>Tarifa</v>
          </cell>
          <cell r="N2661" t="str">
            <v>Valor Unit.</v>
          </cell>
          <cell r="O2661" t="str">
            <v>Valor Parcial</v>
          </cell>
        </row>
        <row r="2662">
          <cell r="H2662" t="str">
            <v>TRANSPORTES VARIOS</v>
          </cell>
        </row>
        <row r="2666">
          <cell r="N2666" t="str">
            <v>Sub-Total</v>
          </cell>
          <cell r="O2666">
            <v>0</v>
          </cell>
        </row>
        <row r="2667">
          <cell r="H2667" t="str">
            <v>IV. MANO DE OBRA</v>
          </cell>
        </row>
        <row r="2668">
          <cell r="H2668" t="str">
            <v>Trabajador</v>
          </cell>
          <cell r="J2668" t="str">
            <v>Jornal</v>
          </cell>
          <cell r="K2668" t="str">
            <v>Prestaciones</v>
          </cell>
          <cell r="L2668" t="str">
            <v>Jornal Total</v>
          </cell>
          <cell r="M2668" t="str">
            <v>Rendimiento</v>
          </cell>
          <cell r="N2668" t="str">
            <v>Valor Unit.</v>
          </cell>
          <cell r="O2668" t="str">
            <v>Valor Parcial</v>
          </cell>
        </row>
        <row r="2669">
          <cell r="H2669" t="e">
            <v>#N/A</v>
          </cell>
          <cell r="J2669" t="e">
            <v>#N/A</v>
          </cell>
          <cell r="K2669" t="e">
            <v>#N/A</v>
          </cell>
          <cell r="L2669" t="e">
            <v>#N/A</v>
          </cell>
          <cell r="N2669" t="e">
            <v>#N/A</v>
          </cell>
        </row>
        <row r="2670">
          <cell r="H2670" t="e">
            <v>#N/A</v>
          </cell>
          <cell r="J2670" t="e">
            <v>#N/A</v>
          </cell>
          <cell r="K2670" t="e">
            <v>#N/A</v>
          </cell>
          <cell r="L2670" t="e">
            <v>#N/A</v>
          </cell>
          <cell r="N2670" t="e">
            <v>#N/A</v>
          </cell>
        </row>
        <row r="2671">
          <cell r="H2671" t="e">
            <v>#N/A</v>
          </cell>
          <cell r="J2671" t="e">
            <v>#N/A</v>
          </cell>
          <cell r="K2671" t="e">
            <v>#N/A</v>
          </cell>
          <cell r="L2671" t="e">
            <v>#N/A</v>
          </cell>
          <cell r="N2671" t="e">
            <v>#N/A</v>
          </cell>
        </row>
        <row r="2672">
          <cell r="H2672" t="e">
            <v>#N/A</v>
          </cell>
          <cell r="J2672" t="e">
            <v>#N/A</v>
          </cell>
          <cell r="K2672" t="e">
            <v>#N/A</v>
          </cell>
          <cell r="L2672" t="e">
            <v>#N/A</v>
          </cell>
          <cell r="N2672" t="e">
            <v>#N/A</v>
          </cell>
        </row>
        <row r="2673">
          <cell r="H2673" t="e">
            <v>#N/A</v>
          </cell>
          <cell r="J2673" t="e">
            <v>#N/A</v>
          </cell>
          <cell r="K2673" t="e">
            <v>#N/A</v>
          </cell>
          <cell r="L2673" t="e">
            <v>#N/A</v>
          </cell>
          <cell r="N2673" t="e">
            <v>#N/A</v>
          </cell>
        </row>
        <row r="2674">
          <cell r="H2674" t="e">
            <v>#N/A</v>
          </cell>
          <cell r="J2674" t="e">
            <v>#N/A</v>
          </cell>
          <cell r="K2674" t="e">
            <v>#N/A</v>
          </cell>
          <cell r="L2674" t="e">
            <v>#N/A</v>
          </cell>
          <cell r="N2674" t="e">
            <v>#N/A</v>
          </cell>
        </row>
        <row r="2675">
          <cell r="H2675" t="e">
            <v>#N/A</v>
          </cell>
          <cell r="J2675" t="e">
            <v>#N/A</v>
          </cell>
          <cell r="K2675" t="e">
            <v>#N/A</v>
          </cell>
          <cell r="L2675" t="e">
            <v>#N/A</v>
          </cell>
          <cell r="N2675" t="e">
            <v>#N/A</v>
          </cell>
        </row>
        <row r="2676">
          <cell r="N2676" t="str">
            <v>Sub-Total</v>
          </cell>
          <cell r="O2676" t="e">
            <v>#N/A</v>
          </cell>
        </row>
        <row r="2678">
          <cell r="E2678">
            <v>57</v>
          </cell>
          <cell r="L2678" t="str">
            <v>Total Costo Directo</v>
          </cell>
          <cell r="O2678" t="e">
            <v>#N/A</v>
          </cell>
        </row>
        <row r="2681">
          <cell r="H2681" t="str">
            <v>ANÁLISIS DE PRECIOS UNITARIOS</v>
          </cell>
        </row>
        <row r="2683">
          <cell r="H2683" t="str">
            <v>PROPONENTE:</v>
          </cell>
          <cell r="I2683" t="str">
            <v>ABRAHAM MARIA CUELLO</v>
          </cell>
          <cell r="K2683" t="str">
            <v>PROYECTO U OBRA:</v>
          </cell>
          <cell r="L2683" t="str">
            <v>EJECUCIÓN DE LAS OBRAS CIVILES NECESARIAS PARA LA CONSTRUCCIÓN DE LOS DESPACHOS JUDICIALES DE PLATO - MAGDALENA</v>
          </cell>
        </row>
        <row r="2684">
          <cell r="F2684">
            <v>58</v>
          </cell>
          <cell r="H2684" t="str">
            <v>DESCRIPCION DEL ÍTEM:</v>
          </cell>
          <cell r="I2684" t="str">
            <v>ESTUCO EN CIELOS Y MUROS (FRANJAS MENORES A 0,50MTS)</v>
          </cell>
        </row>
        <row r="2685">
          <cell r="F2685">
            <v>58</v>
          </cell>
          <cell r="K2685" t="str">
            <v>UNIDAD:</v>
          </cell>
          <cell r="L2685" t="str">
            <v>ML</v>
          </cell>
        </row>
        <row r="2686">
          <cell r="F2686">
            <v>58</v>
          </cell>
          <cell r="H2686" t="str">
            <v>ITEM:</v>
          </cell>
          <cell r="I2686" t="str">
            <v>9.2.2</v>
          </cell>
          <cell r="K2686" t="str">
            <v>FECHA:</v>
          </cell>
          <cell r="L2686" t="str">
            <v>II/2009</v>
          </cell>
        </row>
        <row r="2688">
          <cell r="H2688" t="str">
            <v>I. EQUIPO</v>
          </cell>
        </row>
        <row r="2689">
          <cell r="H2689" t="str">
            <v>Descripción</v>
          </cell>
          <cell r="K2689" t="str">
            <v>Tipo</v>
          </cell>
          <cell r="L2689" t="str">
            <v>Tarifa/Hora</v>
          </cell>
          <cell r="M2689" t="str">
            <v>Rendimiento</v>
          </cell>
          <cell r="N2689" t="str">
            <v>Valor Unit.</v>
          </cell>
          <cell r="O2689" t="str">
            <v>Valor Parcial</v>
          </cell>
        </row>
        <row r="2690">
          <cell r="H2690" t="str">
            <v>HERRAMIENTA MENOR</v>
          </cell>
          <cell r="L2690" t="e">
            <v>#N/A</v>
          </cell>
          <cell r="M2690">
            <v>20</v>
          </cell>
          <cell r="N2690" t="e">
            <v>#N/A</v>
          </cell>
        </row>
        <row r="2691">
          <cell r="H2691" t="e">
            <v>#N/A</v>
          </cell>
          <cell r="L2691" t="e">
            <v>#N/A</v>
          </cell>
          <cell r="N2691" t="e">
            <v>#N/A</v>
          </cell>
        </row>
        <row r="2692">
          <cell r="H2692" t="e">
            <v>#N/A</v>
          </cell>
          <cell r="L2692" t="e">
            <v>#N/A</v>
          </cell>
          <cell r="N2692" t="e">
            <v>#N/A</v>
          </cell>
        </row>
        <row r="2693">
          <cell r="H2693" t="e">
            <v>#N/A</v>
          </cell>
          <cell r="L2693" t="e">
            <v>#N/A</v>
          </cell>
          <cell r="N2693" t="e">
            <v>#N/A</v>
          </cell>
        </row>
        <row r="2694">
          <cell r="H2694" t="e">
            <v>#N/A</v>
          </cell>
          <cell r="L2694" t="e">
            <v>#N/A</v>
          </cell>
          <cell r="N2694" t="e">
            <v>#N/A</v>
          </cell>
        </row>
        <row r="2695">
          <cell r="H2695" t="e">
            <v>#N/A</v>
          </cell>
          <cell r="L2695" t="e">
            <v>#N/A</v>
          </cell>
          <cell r="N2695" t="e">
            <v>#N/A</v>
          </cell>
        </row>
        <row r="2696">
          <cell r="N2696" t="str">
            <v>Sub-Total</v>
          </cell>
          <cell r="O2696" t="e">
            <v>#N/A</v>
          </cell>
        </row>
        <row r="2697">
          <cell r="H2697" t="str">
            <v>II. MATERIALES EN OBRA</v>
          </cell>
        </row>
        <row r="2698">
          <cell r="H2698" t="str">
            <v>Descripción</v>
          </cell>
          <cell r="K2698" t="str">
            <v>Unidad</v>
          </cell>
          <cell r="L2698" t="str">
            <v>Precio Unit.</v>
          </cell>
          <cell r="M2698" t="str">
            <v>Cantidad</v>
          </cell>
          <cell r="N2698" t="str">
            <v>Valor Unit.</v>
          </cell>
          <cell r="O2698" t="str">
            <v>Valor Parcial</v>
          </cell>
        </row>
        <row r="2699">
          <cell r="H2699" t="e">
            <v>#N/A</v>
          </cell>
          <cell r="K2699" t="e">
            <v>#N/A</v>
          </cell>
          <cell r="L2699" t="e">
            <v>#N/A</v>
          </cell>
          <cell r="N2699" t="e">
            <v>#N/A</v>
          </cell>
        </row>
        <row r="2700">
          <cell r="H2700" t="e">
            <v>#N/A</v>
          </cell>
          <cell r="K2700" t="e">
            <v>#N/A</v>
          </cell>
          <cell r="L2700" t="e">
            <v>#N/A</v>
          </cell>
          <cell r="N2700" t="e">
            <v>#N/A</v>
          </cell>
        </row>
        <row r="2701">
          <cell r="H2701" t="e">
            <v>#N/A</v>
          </cell>
          <cell r="K2701" t="e">
            <v>#N/A</v>
          </cell>
          <cell r="L2701" t="e">
            <v>#N/A</v>
          </cell>
          <cell r="N2701" t="e">
            <v>#N/A</v>
          </cell>
        </row>
        <row r="2702">
          <cell r="H2702" t="e">
            <v>#N/A</v>
          </cell>
          <cell r="K2702" t="e">
            <v>#N/A</v>
          </cell>
          <cell r="L2702" t="e">
            <v>#N/A</v>
          </cell>
          <cell r="N2702" t="e">
            <v>#N/A</v>
          </cell>
        </row>
        <row r="2703">
          <cell r="H2703" t="e">
            <v>#N/A</v>
          </cell>
          <cell r="K2703" t="e">
            <v>#N/A</v>
          </cell>
          <cell r="L2703" t="e">
            <v>#N/A</v>
          </cell>
          <cell r="N2703" t="e">
            <v>#N/A</v>
          </cell>
        </row>
        <row r="2704">
          <cell r="H2704" t="e">
            <v>#N/A</v>
          </cell>
          <cell r="K2704" t="e">
            <v>#N/A</v>
          </cell>
          <cell r="L2704" t="e">
            <v>#N/A</v>
          </cell>
          <cell r="N2704" t="e">
            <v>#N/A</v>
          </cell>
        </row>
        <row r="2705">
          <cell r="H2705" t="str">
            <v>DESPERDICIO</v>
          </cell>
          <cell r="K2705" t="str">
            <v>%</v>
          </cell>
          <cell r="L2705" t="e">
            <v>#N/A</v>
          </cell>
          <cell r="M2705">
            <v>0.05</v>
          </cell>
          <cell r="N2705" t="e">
            <v>#N/A</v>
          </cell>
        </row>
        <row r="2706">
          <cell r="N2706" t="str">
            <v>Sub-Total</v>
          </cell>
          <cell r="O2706" t="e">
            <v>#N/A</v>
          </cell>
        </row>
        <row r="2707">
          <cell r="H2707" t="str">
            <v>III. TRANSPORTES</v>
          </cell>
        </row>
        <row r="2708">
          <cell r="H2708" t="str">
            <v>Material</v>
          </cell>
          <cell r="J2708" t="str">
            <v>Vol., peso o cant.</v>
          </cell>
          <cell r="K2708" t="str">
            <v>Distancia</v>
          </cell>
          <cell r="L2708" t="str">
            <v>m3-km</v>
          </cell>
          <cell r="M2708" t="str">
            <v>Tarifa</v>
          </cell>
          <cell r="N2708" t="str">
            <v>Valor Unit.</v>
          </cell>
          <cell r="O2708" t="str">
            <v>Valor Parcial</v>
          </cell>
        </row>
        <row r="2709">
          <cell r="H2709" t="str">
            <v>TRANSPORTES VARIOS</v>
          </cell>
        </row>
        <row r="2713">
          <cell r="N2713" t="str">
            <v>Sub-Total</v>
          </cell>
          <cell r="O2713">
            <v>0</v>
          </cell>
        </row>
        <row r="2714">
          <cell r="H2714" t="str">
            <v>IV. MANO DE OBRA</v>
          </cell>
        </row>
        <row r="2715">
          <cell r="H2715" t="str">
            <v>Trabajador</v>
          </cell>
          <cell r="J2715" t="str">
            <v>Jornal</v>
          </cell>
          <cell r="K2715" t="str">
            <v>Prestaciones</v>
          </cell>
          <cell r="L2715" t="str">
            <v>Jornal Total</v>
          </cell>
          <cell r="M2715" t="str">
            <v>Rendimiento</v>
          </cell>
          <cell r="N2715" t="str">
            <v>Valor Unit.</v>
          </cell>
          <cell r="O2715" t="str">
            <v>Valor Parcial</v>
          </cell>
        </row>
        <row r="2716">
          <cell r="H2716" t="e">
            <v>#N/A</v>
          </cell>
          <cell r="J2716" t="e">
            <v>#N/A</v>
          </cell>
          <cell r="K2716" t="e">
            <v>#N/A</v>
          </cell>
          <cell r="L2716" t="e">
            <v>#N/A</v>
          </cell>
          <cell r="N2716" t="e">
            <v>#N/A</v>
          </cell>
        </row>
        <row r="2717">
          <cell r="H2717" t="e">
            <v>#N/A</v>
          </cell>
          <cell r="J2717" t="e">
            <v>#N/A</v>
          </cell>
          <cell r="K2717" t="e">
            <v>#N/A</v>
          </cell>
          <cell r="L2717" t="e">
            <v>#N/A</v>
          </cell>
          <cell r="N2717" t="e">
            <v>#N/A</v>
          </cell>
        </row>
        <row r="2718">
          <cell r="H2718" t="e">
            <v>#N/A</v>
          </cell>
          <cell r="J2718" t="e">
            <v>#N/A</v>
          </cell>
          <cell r="K2718" t="e">
            <v>#N/A</v>
          </cell>
          <cell r="L2718" t="e">
            <v>#N/A</v>
          </cell>
          <cell r="N2718" t="e">
            <v>#N/A</v>
          </cell>
        </row>
        <row r="2719">
          <cell r="H2719" t="e">
            <v>#N/A</v>
          </cell>
          <cell r="J2719" t="e">
            <v>#N/A</v>
          </cell>
          <cell r="K2719" t="e">
            <v>#N/A</v>
          </cell>
          <cell r="L2719" t="e">
            <v>#N/A</v>
          </cell>
          <cell r="N2719" t="e">
            <v>#N/A</v>
          </cell>
        </row>
        <row r="2720">
          <cell r="H2720" t="e">
            <v>#N/A</v>
          </cell>
          <cell r="J2720" t="e">
            <v>#N/A</v>
          </cell>
          <cell r="K2720" t="e">
            <v>#N/A</v>
          </cell>
          <cell r="L2720" t="e">
            <v>#N/A</v>
          </cell>
          <cell r="N2720" t="e">
            <v>#N/A</v>
          </cell>
        </row>
        <row r="2721">
          <cell r="H2721" t="e">
            <v>#N/A</v>
          </cell>
          <cell r="J2721" t="e">
            <v>#N/A</v>
          </cell>
          <cell r="K2721" t="e">
            <v>#N/A</v>
          </cell>
          <cell r="L2721" t="e">
            <v>#N/A</v>
          </cell>
          <cell r="N2721" t="e">
            <v>#N/A</v>
          </cell>
        </row>
        <row r="2722">
          <cell r="H2722" t="e">
            <v>#N/A</v>
          </cell>
          <cell r="J2722" t="e">
            <v>#N/A</v>
          </cell>
          <cell r="K2722" t="e">
            <v>#N/A</v>
          </cell>
          <cell r="L2722" t="e">
            <v>#N/A</v>
          </cell>
          <cell r="N2722" t="e">
            <v>#N/A</v>
          </cell>
        </row>
        <row r="2723">
          <cell r="N2723" t="str">
            <v>Sub-Total</v>
          </cell>
          <cell r="O2723" t="e">
            <v>#N/A</v>
          </cell>
        </row>
        <row r="2725">
          <cell r="E2725">
            <v>58</v>
          </cell>
          <cell r="L2725" t="str">
            <v>Total Costo Directo</v>
          </cell>
          <cell r="O2725" t="e">
            <v>#N/A</v>
          </cell>
        </row>
        <row r="2728">
          <cell r="H2728" t="str">
            <v>ANÁLISIS DE PRECIOS UNITARIOS</v>
          </cell>
        </row>
        <row r="2730">
          <cell r="H2730" t="str">
            <v>PROPONENTE:</v>
          </cell>
          <cell r="I2730" t="str">
            <v>ABRAHAM MARIA CUELLO</v>
          </cell>
          <cell r="K2730" t="str">
            <v>PROYECTO U OBRA:</v>
          </cell>
          <cell r="L2730" t="str">
            <v>EJECUCIÓN DE LAS OBRAS CIVILES NECESARIAS PARA LA CONSTRUCCIÓN DE LOS DESPACHOS JUDICIALES DE PLATO - MAGDALENA</v>
          </cell>
        </row>
        <row r="2731">
          <cell r="F2731">
            <v>59</v>
          </cell>
          <cell r="H2731" t="str">
            <v>DESCRIPCION DEL ÍTEM:</v>
          </cell>
          <cell r="I2731" t="str">
            <v>FILOS Y DILATACIONES EN ESTUCO</v>
          </cell>
        </row>
        <row r="2732">
          <cell r="F2732">
            <v>59</v>
          </cell>
          <cell r="K2732" t="str">
            <v>UNIDAD:</v>
          </cell>
          <cell r="L2732" t="str">
            <v>ML</v>
          </cell>
        </row>
        <row r="2733">
          <cell r="F2733">
            <v>59</v>
          </cell>
          <cell r="H2733" t="str">
            <v>ITEM:</v>
          </cell>
          <cell r="I2733" t="str">
            <v>9.2.3</v>
          </cell>
          <cell r="K2733" t="str">
            <v>FECHA:</v>
          </cell>
          <cell r="L2733" t="str">
            <v>II/2009</v>
          </cell>
        </row>
        <row r="2735">
          <cell r="H2735" t="str">
            <v>I. EQUIPO</v>
          </cell>
        </row>
        <row r="2736">
          <cell r="H2736" t="str">
            <v>Descripción</v>
          </cell>
          <cell r="K2736" t="str">
            <v>Tipo</v>
          </cell>
          <cell r="L2736" t="str">
            <v>Tarifa/Hora</v>
          </cell>
          <cell r="M2736" t="str">
            <v>Rendimiento</v>
          </cell>
          <cell r="N2736" t="str">
            <v>Valor Unit.</v>
          </cell>
          <cell r="O2736" t="str">
            <v>Valor Parcial</v>
          </cell>
        </row>
        <row r="2737">
          <cell r="H2737" t="str">
            <v>HERRAMIENTA MENOR</v>
          </cell>
          <cell r="L2737" t="e">
            <v>#N/A</v>
          </cell>
          <cell r="M2737">
            <v>20</v>
          </cell>
          <cell r="N2737" t="e">
            <v>#N/A</v>
          </cell>
        </row>
        <row r="2738">
          <cell r="H2738" t="e">
            <v>#N/A</v>
          </cell>
          <cell r="L2738" t="e">
            <v>#N/A</v>
          </cell>
          <cell r="N2738" t="e">
            <v>#N/A</v>
          </cell>
        </row>
        <row r="2739">
          <cell r="H2739" t="e">
            <v>#N/A</v>
          </cell>
          <cell r="L2739" t="e">
            <v>#N/A</v>
          </cell>
          <cell r="N2739" t="e">
            <v>#N/A</v>
          </cell>
        </row>
        <row r="2740">
          <cell r="H2740" t="e">
            <v>#N/A</v>
          </cell>
          <cell r="L2740" t="e">
            <v>#N/A</v>
          </cell>
          <cell r="N2740" t="e">
            <v>#N/A</v>
          </cell>
        </row>
        <row r="2741">
          <cell r="H2741" t="e">
            <v>#N/A</v>
          </cell>
          <cell r="L2741" t="e">
            <v>#N/A</v>
          </cell>
          <cell r="N2741" t="e">
            <v>#N/A</v>
          </cell>
        </row>
        <row r="2742">
          <cell r="H2742" t="e">
            <v>#N/A</v>
          </cell>
          <cell r="L2742" t="e">
            <v>#N/A</v>
          </cell>
          <cell r="N2742" t="e">
            <v>#N/A</v>
          </cell>
        </row>
        <row r="2743">
          <cell r="N2743" t="str">
            <v>Sub-Total</v>
          </cell>
          <cell r="O2743" t="e">
            <v>#N/A</v>
          </cell>
        </row>
        <row r="2744">
          <cell r="H2744" t="str">
            <v>II. MATERIALES EN OBRA</v>
          </cell>
        </row>
        <row r="2745">
          <cell r="H2745" t="str">
            <v>Descripción</v>
          </cell>
          <cell r="K2745" t="str">
            <v>Unidad</v>
          </cell>
          <cell r="L2745" t="str">
            <v>Precio Unit.</v>
          </cell>
          <cell r="M2745" t="str">
            <v>Cantidad</v>
          </cell>
          <cell r="N2745" t="str">
            <v>Valor Unit.</v>
          </cell>
          <cell r="O2745" t="str">
            <v>Valor Parcial</v>
          </cell>
        </row>
        <row r="2746">
          <cell r="H2746" t="e">
            <v>#N/A</v>
          </cell>
          <cell r="K2746" t="e">
            <v>#N/A</v>
          </cell>
          <cell r="L2746" t="e">
            <v>#N/A</v>
          </cell>
          <cell r="N2746" t="e">
            <v>#N/A</v>
          </cell>
        </row>
        <row r="2747">
          <cell r="H2747" t="e">
            <v>#N/A</v>
          </cell>
          <cell r="K2747" t="e">
            <v>#N/A</v>
          </cell>
          <cell r="L2747" t="e">
            <v>#N/A</v>
          </cell>
          <cell r="N2747" t="e">
            <v>#N/A</v>
          </cell>
        </row>
        <row r="2748">
          <cell r="H2748" t="e">
            <v>#N/A</v>
          </cell>
          <cell r="K2748" t="e">
            <v>#N/A</v>
          </cell>
          <cell r="L2748" t="e">
            <v>#N/A</v>
          </cell>
          <cell r="N2748" t="e">
            <v>#N/A</v>
          </cell>
        </row>
        <row r="2749">
          <cell r="H2749" t="e">
            <v>#N/A</v>
          </cell>
          <cell r="K2749" t="e">
            <v>#N/A</v>
          </cell>
          <cell r="L2749" t="e">
            <v>#N/A</v>
          </cell>
          <cell r="N2749" t="e">
            <v>#N/A</v>
          </cell>
        </row>
        <row r="2750">
          <cell r="H2750" t="e">
            <v>#N/A</v>
          </cell>
          <cell r="K2750" t="e">
            <v>#N/A</v>
          </cell>
          <cell r="L2750" t="e">
            <v>#N/A</v>
          </cell>
          <cell r="N2750" t="e">
            <v>#N/A</v>
          </cell>
        </row>
        <row r="2751">
          <cell r="H2751" t="e">
            <v>#N/A</v>
          </cell>
          <cell r="K2751" t="e">
            <v>#N/A</v>
          </cell>
          <cell r="L2751" t="e">
            <v>#N/A</v>
          </cell>
          <cell r="N2751" t="e">
            <v>#N/A</v>
          </cell>
        </row>
        <row r="2752">
          <cell r="H2752" t="str">
            <v>DESPERDICIO</v>
          </cell>
          <cell r="K2752" t="str">
            <v>%</v>
          </cell>
          <cell r="L2752" t="e">
            <v>#N/A</v>
          </cell>
          <cell r="M2752">
            <v>0.05</v>
          </cell>
          <cell r="N2752" t="e">
            <v>#N/A</v>
          </cell>
        </row>
        <row r="2753">
          <cell r="N2753" t="str">
            <v>Sub-Total</v>
          </cell>
          <cell r="O2753" t="e">
            <v>#N/A</v>
          </cell>
        </row>
        <row r="2754">
          <cell r="H2754" t="str">
            <v>III. TRANSPORTES</v>
          </cell>
        </row>
        <row r="2755">
          <cell r="H2755" t="str">
            <v>Material</v>
          </cell>
          <cell r="J2755" t="str">
            <v>Vol., peso o cant.</v>
          </cell>
          <cell r="K2755" t="str">
            <v>Distancia</v>
          </cell>
          <cell r="L2755" t="str">
            <v>m3-km</v>
          </cell>
          <cell r="M2755" t="str">
            <v>Tarifa</v>
          </cell>
          <cell r="N2755" t="str">
            <v>Valor Unit.</v>
          </cell>
          <cell r="O2755" t="str">
            <v>Valor Parcial</v>
          </cell>
        </row>
        <row r="2756">
          <cell r="H2756" t="str">
            <v>TRANSPORTES VARIOS</v>
          </cell>
        </row>
        <row r="2760">
          <cell r="N2760" t="str">
            <v>Sub-Total</v>
          </cell>
          <cell r="O2760">
            <v>0</v>
          </cell>
        </row>
        <row r="2761">
          <cell r="H2761" t="str">
            <v>IV. MANO DE OBRA</v>
          </cell>
        </row>
        <row r="2762">
          <cell r="H2762" t="str">
            <v>Trabajador</v>
          </cell>
          <cell r="J2762" t="str">
            <v>Jornal</v>
          </cell>
          <cell r="K2762" t="str">
            <v>Prestaciones</v>
          </cell>
          <cell r="L2762" t="str">
            <v>Jornal Total</v>
          </cell>
          <cell r="M2762" t="str">
            <v>Rendimiento</v>
          </cell>
          <cell r="N2762" t="str">
            <v>Valor Unit.</v>
          </cell>
          <cell r="O2762" t="str">
            <v>Valor Parcial</v>
          </cell>
        </row>
        <row r="2763">
          <cell r="H2763" t="e">
            <v>#N/A</v>
          </cell>
          <cell r="J2763" t="e">
            <v>#N/A</v>
          </cell>
          <cell r="K2763" t="e">
            <v>#N/A</v>
          </cell>
          <cell r="L2763" t="e">
            <v>#N/A</v>
          </cell>
          <cell r="N2763" t="e">
            <v>#N/A</v>
          </cell>
        </row>
        <row r="2764">
          <cell r="H2764" t="e">
            <v>#N/A</v>
          </cell>
          <cell r="J2764" t="e">
            <v>#N/A</v>
          </cell>
          <cell r="K2764" t="e">
            <v>#N/A</v>
          </cell>
          <cell r="L2764" t="e">
            <v>#N/A</v>
          </cell>
          <cell r="N2764" t="e">
            <v>#N/A</v>
          </cell>
        </row>
        <row r="2765">
          <cell r="H2765" t="e">
            <v>#N/A</v>
          </cell>
          <cell r="J2765" t="e">
            <v>#N/A</v>
          </cell>
          <cell r="K2765" t="e">
            <v>#N/A</v>
          </cell>
          <cell r="L2765" t="e">
            <v>#N/A</v>
          </cell>
          <cell r="N2765" t="e">
            <v>#N/A</v>
          </cell>
        </row>
        <row r="2766">
          <cell r="H2766" t="e">
            <v>#N/A</v>
          </cell>
          <cell r="J2766" t="e">
            <v>#N/A</v>
          </cell>
          <cell r="K2766" t="e">
            <v>#N/A</v>
          </cell>
          <cell r="L2766" t="e">
            <v>#N/A</v>
          </cell>
          <cell r="N2766" t="e">
            <v>#N/A</v>
          </cell>
        </row>
        <row r="2767">
          <cell r="H2767" t="e">
            <v>#N/A</v>
          </cell>
          <cell r="J2767" t="e">
            <v>#N/A</v>
          </cell>
          <cell r="K2767" t="e">
            <v>#N/A</v>
          </cell>
          <cell r="L2767" t="e">
            <v>#N/A</v>
          </cell>
          <cell r="N2767" t="e">
            <v>#N/A</v>
          </cell>
        </row>
        <row r="2768">
          <cell r="H2768" t="e">
            <v>#N/A</v>
          </cell>
          <cell r="J2768" t="e">
            <v>#N/A</v>
          </cell>
          <cell r="K2768" t="e">
            <v>#N/A</v>
          </cell>
          <cell r="L2768" t="e">
            <v>#N/A</v>
          </cell>
          <cell r="N2768" t="e">
            <v>#N/A</v>
          </cell>
        </row>
        <row r="2769">
          <cell r="H2769" t="e">
            <v>#N/A</v>
          </cell>
          <cell r="J2769" t="e">
            <v>#N/A</v>
          </cell>
          <cell r="K2769" t="e">
            <v>#N/A</v>
          </cell>
          <cell r="L2769" t="e">
            <v>#N/A</v>
          </cell>
          <cell r="N2769" t="e">
            <v>#N/A</v>
          </cell>
        </row>
        <row r="2770">
          <cell r="N2770" t="str">
            <v>Sub-Total</v>
          </cell>
          <cell r="O2770" t="e">
            <v>#N/A</v>
          </cell>
        </row>
        <row r="2772">
          <cell r="E2772">
            <v>59</v>
          </cell>
          <cell r="L2772" t="str">
            <v>Total Costo Directo</v>
          </cell>
          <cell r="O2772" t="e">
            <v>#N/A</v>
          </cell>
        </row>
        <row r="2775">
          <cell r="H2775" t="str">
            <v>ANÁLISIS DE PRECIOS UNITARIOS</v>
          </cell>
        </row>
        <row r="2777">
          <cell r="H2777" t="str">
            <v>PROPONENTE:</v>
          </cell>
          <cell r="I2777" t="str">
            <v>ABRAHAM MARIA CUELLO</v>
          </cell>
          <cell r="K2777" t="str">
            <v>PROYECTO U OBRA:</v>
          </cell>
          <cell r="L2777" t="str">
            <v>EJECUCIÓN DE LAS OBRAS CIVILES NECESARIAS PARA LA CONSTRUCCIÓN DE LOS DESPACHOS JUDICIALES DE PLATO - MAGDALENA</v>
          </cell>
        </row>
        <row r="2778">
          <cell r="F2778">
            <v>60</v>
          </cell>
          <cell r="H2778" t="str">
            <v>DESCRIPCION DEL ÍTEM:</v>
          </cell>
          <cell r="I2778" t="str">
            <v>PINTURA  A BASE DE AGUA EN MUROS</v>
          </cell>
        </row>
        <row r="2779">
          <cell r="F2779">
            <v>60</v>
          </cell>
          <cell r="K2779" t="str">
            <v>UNIDAD:</v>
          </cell>
          <cell r="L2779" t="str">
            <v>M2</v>
          </cell>
        </row>
        <row r="2780">
          <cell r="F2780">
            <v>60</v>
          </cell>
          <cell r="H2780" t="str">
            <v>ITEM:</v>
          </cell>
          <cell r="I2780" t="str">
            <v>9.4.1</v>
          </cell>
          <cell r="K2780" t="str">
            <v>FECHA:</v>
          </cell>
          <cell r="L2780" t="str">
            <v>II/2009</v>
          </cell>
        </row>
        <row r="2782">
          <cell r="H2782" t="str">
            <v>I. EQUIPO</v>
          </cell>
        </row>
        <row r="2783">
          <cell r="H2783" t="str">
            <v>Descripción</v>
          </cell>
          <cell r="K2783" t="str">
            <v>Tipo</v>
          </cell>
          <cell r="L2783" t="str">
            <v>Tarifa/Hora</v>
          </cell>
          <cell r="M2783" t="str">
            <v>Rendimiento</v>
          </cell>
          <cell r="N2783" t="str">
            <v>Valor Unit.</v>
          </cell>
          <cell r="O2783" t="str">
            <v>Valor Parcial</v>
          </cell>
        </row>
        <row r="2784">
          <cell r="H2784" t="str">
            <v>HERRAMIENTA MENOR</v>
          </cell>
          <cell r="L2784" t="e">
            <v>#N/A</v>
          </cell>
          <cell r="M2784">
            <v>20</v>
          </cell>
          <cell r="N2784" t="e">
            <v>#N/A</v>
          </cell>
        </row>
        <row r="2785">
          <cell r="H2785" t="e">
            <v>#N/A</v>
          </cell>
          <cell r="L2785" t="e">
            <v>#N/A</v>
          </cell>
          <cell r="N2785" t="e">
            <v>#N/A</v>
          </cell>
        </row>
        <row r="2786">
          <cell r="H2786" t="e">
            <v>#N/A</v>
          </cell>
          <cell r="L2786" t="e">
            <v>#N/A</v>
          </cell>
          <cell r="N2786" t="e">
            <v>#N/A</v>
          </cell>
        </row>
        <row r="2787">
          <cell r="H2787" t="e">
            <v>#N/A</v>
          </cell>
          <cell r="L2787" t="e">
            <v>#N/A</v>
          </cell>
          <cell r="N2787" t="e">
            <v>#N/A</v>
          </cell>
        </row>
        <row r="2788">
          <cell r="H2788" t="e">
            <v>#N/A</v>
          </cell>
          <cell r="L2788" t="e">
            <v>#N/A</v>
          </cell>
          <cell r="N2788" t="e">
            <v>#N/A</v>
          </cell>
        </row>
        <row r="2789">
          <cell r="H2789" t="e">
            <v>#N/A</v>
          </cell>
          <cell r="L2789" t="e">
            <v>#N/A</v>
          </cell>
          <cell r="N2789" t="e">
            <v>#N/A</v>
          </cell>
        </row>
        <row r="2790">
          <cell r="N2790" t="str">
            <v>Sub-Total</v>
          </cell>
          <cell r="O2790" t="e">
            <v>#N/A</v>
          </cell>
        </row>
        <row r="2791">
          <cell r="H2791" t="str">
            <v>II. MATERIALES EN OBRA</v>
          </cell>
        </row>
        <row r="2792">
          <cell r="H2792" t="str">
            <v>Descripción</v>
          </cell>
          <cell r="K2792" t="str">
            <v>Unidad</v>
          </cell>
          <cell r="L2792" t="str">
            <v>Precio Unit.</v>
          </cell>
          <cell r="M2792" t="str">
            <v>Cantidad</v>
          </cell>
          <cell r="N2792" t="str">
            <v>Valor Unit.</v>
          </cell>
          <cell r="O2792" t="str">
            <v>Valor Parcial</v>
          </cell>
        </row>
        <row r="2793">
          <cell r="H2793" t="e">
            <v>#N/A</v>
          </cell>
          <cell r="K2793" t="e">
            <v>#N/A</v>
          </cell>
          <cell r="L2793" t="e">
            <v>#N/A</v>
          </cell>
          <cell r="N2793" t="e">
            <v>#N/A</v>
          </cell>
        </row>
        <row r="2794">
          <cell r="H2794" t="e">
            <v>#N/A</v>
          </cell>
          <cell r="K2794" t="e">
            <v>#N/A</v>
          </cell>
          <cell r="L2794" t="e">
            <v>#N/A</v>
          </cell>
          <cell r="N2794" t="e">
            <v>#N/A</v>
          </cell>
        </row>
        <row r="2795">
          <cell r="H2795" t="e">
            <v>#N/A</v>
          </cell>
          <cell r="K2795" t="e">
            <v>#N/A</v>
          </cell>
          <cell r="L2795" t="e">
            <v>#N/A</v>
          </cell>
          <cell r="N2795" t="e">
            <v>#N/A</v>
          </cell>
        </row>
        <row r="2796">
          <cell r="H2796" t="e">
            <v>#N/A</v>
          </cell>
          <cell r="K2796" t="e">
            <v>#N/A</v>
          </cell>
          <cell r="L2796" t="e">
            <v>#N/A</v>
          </cell>
          <cell r="N2796" t="e">
            <v>#N/A</v>
          </cell>
        </row>
        <row r="2797">
          <cell r="H2797" t="e">
            <v>#N/A</v>
          </cell>
          <cell r="K2797" t="e">
            <v>#N/A</v>
          </cell>
          <cell r="L2797" t="e">
            <v>#N/A</v>
          </cell>
          <cell r="N2797" t="e">
            <v>#N/A</v>
          </cell>
        </row>
        <row r="2798">
          <cell r="H2798" t="e">
            <v>#N/A</v>
          </cell>
          <cell r="K2798" t="e">
            <v>#N/A</v>
          </cell>
          <cell r="L2798" t="e">
            <v>#N/A</v>
          </cell>
          <cell r="N2798" t="e">
            <v>#N/A</v>
          </cell>
        </row>
        <row r="2799">
          <cell r="H2799" t="str">
            <v>DESPERDICIO</v>
          </cell>
          <cell r="K2799" t="str">
            <v>%</v>
          </cell>
          <cell r="L2799" t="e">
            <v>#N/A</v>
          </cell>
          <cell r="M2799">
            <v>0.05</v>
          </cell>
          <cell r="N2799" t="e">
            <v>#N/A</v>
          </cell>
        </row>
        <row r="2800">
          <cell r="N2800" t="str">
            <v>Sub-Total</v>
          </cell>
          <cell r="O2800" t="e">
            <v>#N/A</v>
          </cell>
        </row>
        <row r="2801">
          <cell r="H2801" t="str">
            <v>III. TRANSPORTES</v>
          </cell>
        </row>
        <row r="2802">
          <cell r="H2802" t="str">
            <v>Material</v>
          </cell>
          <cell r="J2802" t="str">
            <v>Vol., peso o cant.</v>
          </cell>
          <cell r="K2802" t="str">
            <v>Distancia</v>
          </cell>
          <cell r="L2802" t="str">
            <v>m3-km</v>
          </cell>
          <cell r="M2802" t="str">
            <v>Tarifa</v>
          </cell>
          <cell r="N2802" t="str">
            <v>Valor Unit.</v>
          </cell>
          <cell r="O2802" t="str">
            <v>Valor Parcial</v>
          </cell>
        </row>
        <row r="2803">
          <cell r="H2803" t="str">
            <v>TRANSPORTES VARIOS</v>
          </cell>
        </row>
        <row r="2807">
          <cell r="N2807" t="str">
            <v>Sub-Total</v>
          </cell>
          <cell r="O2807">
            <v>0</v>
          </cell>
        </row>
        <row r="2808">
          <cell r="H2808" t="str">
            <v>IV. MANO DE OBRA</v>
          </cell>
        </row>
        <row r="2809">
          <cell r="H2809" t="str">
            <v>Trabajador</v>
          </cell>
          <cell r="J2809" t="str">
            <v>Jornal</v>
          </cell>
          <cell r="K2809" t="str">
            <v>Prestaciones</v>
          </cell>
          <cell r="L2809" t="str">
            <v>Jornal Total</v>
          </cell>
          <cell r="M2809" t="str">
            <v>Rendimiento</v>
          </cell>
          <cell r="N2809" t="str">
            <v>Valor Unit.</v>
          </cell>
          <cell r="O2809" t="str">
            <v>Valor Parcial</v>
          </cell>
        </row>
        <row r="2810">
          <cell r="H2810" t="e">
            <v>#N/A</v>
          </cell>
          <cell r="J2810" t="e">
            <v>#N/A</v>
          </cell>
          <cell r="K2810" t="e">
            <v>#N/A</v>
          </cell>
          <cell r="L2810" t="e">
            <v>#N/A</v>
          </cell>
          <cell r="N2810" t="e">
            <v>#N/A</v>
          </cell>
        </row>
        <row r="2811">
          <cell r="H2811" t="e">
            <v>#N/A</v>
          </cell>
          <cell r="J2811" t="e">
            <v>#N/A</v>
          </cell>
          <cell r="K2811" t="e">
            <v>#N/A</v>
          </cell>
          <cell r="L2811" t="e">
            <v>#N/A</v>
          </cell>
          <cell r="N2811" t="e">
            <v>#N/A</v>
          </cell>
        </row>
        <row r="2812">
          <cell r="H2812" t="e">
            <v>#N/A</v>
          </cell>
          <cell r="J2812" t="e">
            <v>#N/A</v>
          </cell>
          <cell r="K2812" t="e">
            <v>#N/A</v>
          </cell>
          <cell r="L2812" t="e">
            <v>#N/A</v>
          </cell>
          <cell r="N2812" t="e">
            <v>#N/A</v>
          </cell>
        </row>
        <row r="2813">
          <cell r="H2813" t="e">
            <v>#N/A</v>
          </cell>
          <cell r="J2813" t="e">
            <v>#N/A</v>
          </cell>
          <cell r="K2813" t="e">
            <v>#N/A</v>
          </cell>
          <cell r="L2813" t="e">
            <v>#N/A</v>
          </cell>
          <cell r="N2813" t="e">
            <v>#N/A</v>
          </cell>
        </row>
        <row r="2814">
          <cell r="H2814" t="e">
            <v>#N/A</v>
          </cell>
          <cell r="J2814" t="e">
            <v>#N/A</v>
          </cell>
          <cell r="K2814" t="e">
            <v>#N/A</v>
          </cell>
          <cell r="L2814" t="e">
            <v>#N/A</v>
          </cell>
          <cell r="N2814" t="e">
            <v>#N/A</v>
          </cell>
        </row>
        <row r="2815">
          <cell r="H2815" t="e">
            <v>#N/A</v>
          </cell>
          <cell r="J2815" t="e">
            <v>#N/A</v>
          </cell>
          <cell r="K2815" t="e">
            <v>#N/A</v>
          </cell>
          <cell r="L2815" t="e">
            <v>#N/A</v>
          </cell>
          <cell r="N2815" t="e">
            <v>#N/A</v>
          </cell>
        </row>
        <row r="2816">
          <cell r="H2816" t="e">
            <v>#N/A</v>
          </cell>
          <cell r="J2816" t="e">
            <v>#N/A</v>
          </cell>
          <cell r="K2816" t="e">
            <v>#N/A</v>
          </cell>
          <cell r="L2816" t="e">
            <v>#N/A</v>
          </cell>
          <cell r="N2816" t="e">
            <v>#N/A</v>
          </cell>
        </row>
        <row r="2817">
          <cell r="N2817" t="str">
            <v>Sub-Total</v>
          </cell>
          <cell r="O2817" t="e">
            <v>#N/A</v>
          </cell>
        </row>
        <row r="2819">
          <cell r="E2819">
            <v>60</v>
          </cell>
          <cell r="L2819" t="str">
            <v>Total Costo Directo</v>
          </cell>
          <cell r="O2819" t="e">
            <v>#N/A</v>
          </cell>
        </row>
        <row r="2822">
          <cell r="H2822" t="str">
            <v>ANÁLISIS DE PRECIOS UNITARIOS</v>
          </cell>
        </row>
        <row r="2824">
          <cell r="H2824" t="str">
            <v>PROPONENTE:</v>
          </cell>
          <cell r="I2824" t="str">
            <v>ABRAHAM MARIA CUELLO</v>
          </cell>
          <cell r="K2824" t="str">
            <v>PROYECTO U OBRA:</v>
          </cell>
          <cell r="L2824" t="str">
            <v>EJECUCIÓN DE LAS OBRAS CIVILES NECESARIAS PARA LA CONSTRUCCIÓN DE LOS DESPACHOS JUDICIALES DE PLATO - MAGDALENA</v>
          </cell>
        </row>
        <row r="2825">
          <cell r="F2825">
            <v>61</v>
          </cell>
          <cell r="H2825" t="str">
            <v>DESCRIPCION DEL ÍTEM:</v>
          </cell>
          <cell r="I2825" t="str">
            <v>PINTURA  A BASE DE AGUA EN CIELOS Y MUROS (FRANJAS MENORES A 0,50MTS)</v>
          </cell>
        </row>
        <row r="2826">
          <cell r="F2826">
            <v>61</v>
          </cell>
          <cell r="K2826" t="str">
            <v>UNIDAD:</v>
          </cell>
          <cell r="L2826" t="str">
            <v>ML</v>
          </cell>
        </row>
        <row r="2827">
          <cell r="F2827">
            <v>61</v>
          </cell>
          <cell r="H2827" t="str">
            <v>ITEM:</v>
          </cell>
          <cell r="I2827" t="str">
            <v>9.4.2</v>
          </cell>
          <cell r="K2827" t="str">
            <v>FECHA:</v>
          </cell>
          <cell r="L2827" t="str">
            <v>II/2009</v>
          </cell>
        </row>
        <row r="2829">
          <cell r="H2829" t="str">
            <v>I. EQUIPO</v>
          </cell>
        </row>
        <row r="2830">
          <cell r="H2830" t="str">
            <v>Descripción</v>
          </cell>
          <cell r="K2830" t="str">
            <v>Tipo</v>
          </cell>
          <cell r="L2830" t="str">
            <v>Tarifa/Hora</v>
          </cell>
          <cell r="M2830" t="str">
            <v>Rendimiento</v>
          </cell>
          <cell r="N2830" t="str">
            <v>Valor Unit.</v>
          </cell>
          <cell r="O2830" t="str">
            <v>Valor Parcial</v>
          </cell>
        </row>
        <row r="2831">
          <cell r="H2831" t="str">
            <v>HERRAMIENTA MENOR</v>
          </cell>
          <cell r="L2831" t="e">
            <v>#N/A</v>
          </cell>
          <cell r="M2831">
            <v>20</v>
          </cell>
          <cell r="N2831" t="e">
            <v>#N/A</v>
          </cell>
        </row>
        <row r="2832">
          <cell r="H2832" t="e">
            <v>#N/A</v>
          </cell>
          <cell r="L2832" t="e">
            <v>#N/A</v>
          </cell>
          <cell r="N2832" t="e">
            <v>#N/A</v>
          </cell>
        </row>
        <row r="2833">
          <cell r="H2833" t="e">
            <v>#N/A</v>
          </cell>
          <cell r="L2833" t="e">
            <v>#N/A</v>
          </cell>
          <cell r="N2833" t="e">
            <v>#N/A</v>
          </cell>
        </row>
        <row r="2834">
          <cell r="H2834" t="e">
            <v>#N/A</v>
          </cell>
          <cell r="L2834" t="e">
            <v>#N/A</v>
          </cell>
          <cell r="N2834" t="e">
            <v>#N/A</v>
          </cell>
        </row>
        <row r="2835">
          <cell r="H2835" t="e">
            <v>#N/A</v>
          </cell>
          <cell r="L2835" t="e">
            <v>#N/A</v>
          </cell>
          <cell r="N2835" t="e">
            <v>#N/A</v>
          </cell>
        </row>
        <row r="2836">
          <cell r="H2836" t="e">
            <v>#N/A</v>
          </cell>
          <cell r="L2836" t="e">
            <v>#N/A</v>
          </cell>
          <cell r="N2836" t="e">
            <v>#N/A</v>
          </cell>
        </row>
        <row r="2837">
          <cell r="N2837" t="str">
            <v>Sub-Total</v>
          </cell>
          <cell r="O2837" t="e">
            <v>#N/A</v>
          </cell>
        </row>
        <row r="2838">
          <cell r="H2838" t="str">
            <v>II. MATERIALES EN OBRA</v>
          </cell>
        </row>
        <row r="2839">
          <cell r="H2839" t="str">
            <v>Descripción</v>
          </cell>
          <cell r="K2839" t="str">
            <v>Unidad</v>
          </cell>
          <cell r="L2839" t="str">
            <v>Precio Unit.</v>
          </cell>
          <cell r="M2839" t="str">
            <v>Cantidad</v>
          </cell>
          <cell r="N2839" t="str">
            <v>Valor Unit.</v>
          </cell>
          <cell r="O2839" t="str">
            <v>Valor Parcial</v>
          </cell>
        </row>
        <row r="2840">
          <cell r="H2840" t="e">
            <v>#N/A</v>
          </cell>
          <cell r="K2840" t="e">
            <v>#N/A</v>
          </cell>
          <cell r="L2840" t="e">
            <v>#N/A</v>
          </cell>
          <cell r="N2840" t="e">
            <v>#N/A</v>
          </cell>
        </row>
        <row r="2841">
          <cell r="H2841" t="e">
            <v>#N/A</v>
          </cell>
          <cell r="K2841" t="e">
            <v>#N/A</v>
          </cell>
          <cell r="L2841" t="e">
            <v>#N/A</v>
          </cell>
          <cell r="N2841" t="e">
            <v>#N/A</v>
          </cell>
        </row>
        <row r="2842">
          <cell r="H2842" t="e">
            <v>#N/A</v>
          </cell>
          <cell r="K2842" t="e">
            <v>#N/A</v>
          </cell>
          <cell r="L2842" t="e">
            <v>#N/A</v>
          </cell>
          <cell r="N2842" t="e">
            <v>#N/A</v>
          </cell>
        </row>
        <row r="2843">
          <cell r="H2843" t="e">
            <v>#N/A</v>
          </cell>
          <cell r="K2843" t="e">
            <v>#N/A</v>
          </cell>
          <cell r="L2843" t="e">
            <v>#N/A</v>
          </cell>
          <cell r="N2843" t="e">
            <v>#N/A</v>
          </cell>
        </row>
        <row r="2844">
          <cell r="H2844" t="e">
            <v>#N/A</v>
          </cell>
          <cell r="K2844" t="e">
            <v>#N/A</v>
          </cell>
          <cell r="L2844" t="e">
            <v>#N/A</v>
          </cell>
          <cell r="N2844" t="e">
            <v>#N/A</v>
          </cell>
        </row>
        <row r="2845">
          <cell r="H2845" t="e">
            <v>#N/A</v>
          </cell>
          <cell r="K2845" t="e">
            <v>#N/A</v>
          </cell>
          <cell r="L2845" t="e">
            <v>#N/A</v>
          </cell>
          <cell r="N2845" t="e">
            <v>#N/A</v>
          </cell>
        </row>
        <row r="2846">
          <cell r="H2846" t="str">
            <v>DESPERDICIO</v>
          </cell>
          <cell r="K2846" t="str">
            <v>%</v>
          </cell>
          <cell r="L2846" t="e">
            <v>#N/A</v>
          </cell>
          <cell r="M2846">
            <v>0.05</v>
          </cell>
          <cell r="N2846" t="e">
            <v>#N/A</v>
          </cell>
        </row>
        <row r="2847">
          <cell r="N2847" t="str">
            <v>Sub-Total</v>
          </cell>
          <cell r="O2847" t="e">
            <v>#N/A</v>
          </cell>
        </row>
        <row r="2848">
          <cell r="H2848" t="str">
            <v>III. TRANSPORTES</v>
          </cell>
        </row>
        <row r="2849">
          <cell r="H2849" t="str">
            <v>Material</v>
          </cell>
          <cell r="J2849" t="str">
            <v>Vol., peso o cant.</v>
          </cell>
          <cell r="K2849" t="str">
            <v>Distancia</v>
          </cell>
          <cell r="L2849" t="str">
            <v>m3-km</v>
          </cell>
          <cell r="M2849" t="str">
            <v>Tarifa</v>
          </cell>
          <cell r="N2849" t="str">
            <v>Valor Unit.</v>
          </cell>
          <cell r="O2849" t="str">
            <v>Valor Parcial</v>
          </cell>
        </row>
        <row r="2850">
          <cell r="H2850" t="str">
            <v>TRANSPORTES VARIOS</v>
          </cell>
        </row>
        <row r="2854">
          <cell r="N2854" t="str">
            <v>Sub-Total</v>
          </cell>
          <cell r="O2854">
            <v>0</v>
          </cell>
        </row>
        <row r="2855">
          <cell r="H2855" t="str">
            <v>IV. MANO DE OBRA</v>
          </cell>
        </row>
        <row r="2856">
          <cell r="H2856" t="str">
            <v>Trabajador</v>
          </cell>
          <cell r="J2856" t="str">
            <v>Jornal</v>
          </cell>
          <cell r="K2856" t="str">
            <v>Prestaciones</v>
          </cell>
          <cell r="L2856" t="str">
            <v>Jornal Total</v>
          </cell>
          <cell r="M2856" t="str">
            <v>Rendimiento</v>
          </cell>
          <cell r="N2856" t="str">
            <v>Valor Unit.</v>
          </cell>
          <cell r="O2856" t="str">
            <v>Valor Parcial</v>
          </cell>
        </row>
        <row r="2857">
          <cell r="H2857" t="e">
            <v>#N/A</v>
          </cell>
          <cell r="J2857" t="e">
            <v>#N/A</v>
          </cell>
          <cell r="K2857" t="e">
            <v>#N/A</v>
          </cell>
          <cell r="L2857" t="e">
            <v>#N/A</v>
          </cell>
          <cell r="N2857" t="e">
            <v>#N/A</v>
          </cell>
        </row>
        <row r="2858">
          <cell r="H2858" t="e">
            <v>#N/A</v>
          </cell>
          <cell r="J2858" t="e">
            <v>#N/A</v>
          </cell>
          <cell r="K2858" t="e">
            <v>#N/A</v>
          </cell>
          <cell r="L2858" t="e">
            <v>#N/A</v>
          </cell>
          <cell r="N2858" t="e">
            <v>#N/A</v>
          </cell>
        </row>
        <row r="2859">
          <cell r="H2859" t="e">
            <v>#N/A</v>
          </cell>
          <cell r="J2859" t="e">
            <v>#N/A</v>
          </cell>
          <cell r="K2859" t="e">
            <v>#N/A</v>
          </cell>
          <cell r="L2859" t="e">
            <v>#N/A</v>
          </cell>
          <cell r="N2859" t="e">
            <v>#N/A</v>
          </cell>
        </row>
        <row r="2860">
          <cell r="H2860" t="e">
            <v>#N/A</v>
          </cell>
          <cell r="J2860" t="e">
            <v>#N/A</v>
          </cell>
          <cell r="K2860" t="e">
            <v>#N/A</v>
          </cell>
          <cell r="L2860" t="e">
            <v>#N/A</v>
          </cell>
          <cell r="N2860" t="e">
            <v>#N/A</v>
          </cell>
        </row>
        <row r="2861">
          <cell r="H2861" t="e">
            <v>#N/A</v>
          </cell>
          <cell r="J2861" t="e">
            <v>#N/A</v>
          </cell>
          <cell r="K2861" t="e">
            <v>#N/A</v>
          </cell>
          <cell r="L2861" t="e">
            <v>#N/A</v>
          </cell>
          <cell r="N2861" t="e">
            <v>#N/A</v>
          </cell>
        </row>
        <row r="2862">
          <cell r="H2862" t="e">
            <v>#N/A</v>
          </cell>
          <cell r="J2862" t="e">
            <v>#N/A</v>
          </cell>
          <cell r="K2862" t="e">
            <v>#N/A</v>
          </cell>
          <cell r="L2862" t="e">
            <v>#N/A</v>
          </cell>
          <cell r="N2862" t="e">
            <v>#N/A</v>
          </cell>
        </row>
        <row r="2863">
          <cell r="H2863" t="e">
            <v>#N/A</v>
          </cell>
          <cell r="J2863" t="e">
            <v>#N/A</v>
          </cell>
          <cell r="K2863" t="e">
            <v>#N/A</v>
          </cell>
          <cell r="L2863" t="e">
            <v>#N/A</v>
          </cell>
          <cell r="N2863" t="e">
            <v>#N/A</v>
          </cell>
        </row>
        <row r="2864">
          <cell r="N2864" t="str">
            <v>Sub-Total</v>
          </cell>
          <cell r="O2864" t="e">
            <v>#N/A</v>
          </cell>
        </row>
        <row r="2866">
          <cell r="E2866">
            <v>61</v>
          </cell>
          <cell r="L2866" t="str">
            <v>Total Costo Directo</v>
          </cell>
          <cell r="O2866" t="e">
            <v>#N/A</v>
          </cell>
        </row>
        <row r="2869">
          <cell r="H2869" t="str">
            <v>ANÁLISIS DE PRECIOS UNITARIOS</v>
          </cell>
        </row>
        <row r="2871">
          <cell r="H2871" t="str">
            <v>PROPONENTE:</v>
          </cell>
          <cell r="I2871" t="str">
            <v>ABRAHAM MARIA CUELLO</v>
          </cell>
          <cell r="K2871" t="str">
            <v>PROYECTO U OBRA:</v>
          </cell>
          <cell r="L2871" t="str">
            <v>EJECUCIÓN DE LAS OBRAS CIVILES NECESARIAS PARA LA CONSTRUCCIÓN DE LOS DESPACHOS JUDICIALES DE PLATO - MAGDALENA</v>
          </cell>
        </row>
        <row r="2872">
          <cell r="F2872">
            <v>62</v>
          </cell>
          <cell r="H2872" t="str">
            <v>DESCRIPCION DEL ÍTEM:</v>
          </cell>
          <cell r="I2872" t="str">
            <v>ENCHAPE MUROS EN BALDOSÍN  BLANCO Ó COLOR 20.5 X 20.5 CM.</v>
          </cell>
        </row>
        <row r="2873">
          <cell r="F2873">
            <v>62</v>
          </cell>
          <cell r="K2873" t="str">
            <v>UNIDAD:</v>
          </cell>
          <cell r="L2873" t="str">
            <v>M2</v>
          </cell>
        </row>
        <row r="2874">
          <cell r="F2874">
            <v>62</v>
          </cell>
          <cell r="H2874" t="str">
            <v>ITEM:</v>
          </cell>
          <cell r="I2874">
            <v>9.5</v>
          </cell>
          <cell r="K2874" t="str">
            <v>FECHA:</v>
          </cell>
          <cell r="L2874" t="str">
            <v>II/2009</v>
          </cell>
        </row>
        <row r="2876">
          <cell r="H2876" t="str">
            <v>I. EQUIPO</v>
          </cell>
        </row>
        <row r="2877">
          <cell r="H2877" t="str">
            <v>Descripción</v>
          </cell>
          <cell r="K2877" t="str">
            <v>Tipo</v>
          </cell>
          <cell r="L2877" t="str">
            <v>Tarifa/Hora</v>
          </cell>
          <cell r="M2877" t="str">
            <v>Rendimiento</v>
          </cell>
          <cell r="N2877" t="str">
            <v>Valor Unit.</v>
          </cell>
          <cell r="O2877" t="str">
            <v>Valor Parcial</v>
          </cell>
        </row>
        <row r="2878">
          <cell r="H2878" t="str">
            <v>HERRAMIENTA MENOR</v>
          </cell>
          <cell r="L2878" t="e">
            <v>#N/A</v>
          </cell>
          <cell r="M2878">
            <v>20</v>
          </cell>
          <cell r="N2878" t="e">
            <v>#N/A</v>
          </cell>
        </row>
        <row r="2879">
          <cell r="H2879" t="e">
            <v>#N/A</v>
          </cell>
          <cell r="L2879" t="e">
            <v>#N/A</v>
          </cell>
          <cell r="N2879" t="e">
            <v>#N/A</v>
          </cell>
        </row>
        <row r="2880">
          <cell r="H2880" t="e">
            <v>#N/A</v>
          </cell>
          <cell r="L2880" t="e">
            <v>#N/A</v>
          </cell>
          <cell r="N2880" t="e">
            <v>#N/A</v>
          </cell>
        </row>
        <row r="2881">
          <cell r="H2881" t="e">
            <v>#N/A</v>
          </cell>
          <cell r="L2881" t="e">
            <v>#N/A</v>
          </cell>
          <cell r="N2881" t="e">
            <v>#N/A</v>
          </cell>
        </row>
        <row r="2882">
          <cell r="H2882" t="e">
            <v>#N/A</v>
          </cell>
          <cell r="L2882" t="e">
            <v>#N/A</v>
          </cell>
          <cell r="N2882" t="e">
            <v>#N/A</v>
          </cell>
        </row>
        <row r="2883">
          <cell r="H2883" t="e">
            <v>#N/A</v>
          </cell>
          <cell r="L2883" t="e">
            <v>#N/A</v>
          </cell>
          <cell r="N2883" t="e">
            <v>#N/A</v>
          </cell>
        </row>
        <row r="2884">
          <cell r="N2884" t="str">
            <v>Sub-Total</v>
          </cell>
          <cell r="O2884" t="e">
            <v>#N/A</v>
          </cell>
        </row>
        <row r="2885">
          <cell r="H2885" t="str">
            <v>II. MATERIALES EN OBRA</v>
          </cell>
        </row>
        <row r="2886">
          <cell r="H2886" t="str">
            <v>Descripción</v>
          </cell>
          <cell r="K2886" t="str">
            <v>Unidad</v>
          </cell>
          <cell r="L2886" t="str">
            <v>Precio Unit.</v>
          </cell>
          <cell r="M2886" t="str">
            <v>Cantidad</v>
          </cell>
          <cell r="N2886" t="str">
            <v>Valor Unit.</v>
          </cell>
          <cell r="O2886" t="str">
            <v>Valor Parcial</v>
          </cell>
        </row>
        <row r="2887">
          <cell r="H2887" t="e">
            <v>#N/A</v>
          </cell>
          <cell r="K2887" t="e">
            <v>#N/A</v>
          </cell>
          <cell r="L2887" t="e">
            <v>#N/A</v>
          </cell>
          <cell r="N2887" t="e">
            <v>#N/A</v>
          </cell>
        </row>
        <row r="2888">
          <cell r="H2888" t="e">
            <v>#N/A</v>
          </cell>
          <cell r="K2888" t="e">
            <v>#N/A</v>
          </cell>
          <cell r="L2888" t="e">
            <v>#N/A</v>
          </cell>
          <cell r="N2888" t="e">
            <v>#N/A</v>
          </cell>
        </row>
        <row r="2889">
          <cell r="H2889" t="e">
            <v>#N/A</v>
          </cell>
          <cell r="K2889" t="e">
            <v>#N/A</v>
          </cell>
          <cell r="L2889" t="e">
            <v>#N/A</v>
          </cell>
          <cell r="N2889" t="e">
            <v>#N/A</v>
          </cell>
        </row>
        <row r="2890">
          <cell r="H2890" t="e">
            <v>#N/A</v>
          </cell>
          <cell r="K2890" t="e">
            <v>#N/A</v>
          </cell>
          <cell r="L2890" t="e">
            <v>#N/A</v>
          </cell>
          <cell r="N2890" t="e">
            <v>#N/A</v>
          </cell>
        </row>
        <row r="2891">
          <cell r="H2891" t="e">
            <v>#N/A</v>
          </cell>
          <cell r="K2891" t="e">
            <v>#N/A</v>
          </cell>
          <cell r="L2891" t="e">
            <v>#N/A</v>
          </cell>
          <cell r="N2891" t="e">
            <v>#N/A</v>
          </cell>
        </row>
        <row r="2892">
          <cell r="H2892" t="e">
            <v>#N/A</v>
          </cell>
          <cell r="K2892" t="e">
            <v>#N/A</v>
          </cell>
          <cell r="L2892" t="e">
            <v>#N/A</v>
          </cell>
          <cell r="N2892" t="e">
            <v>#N/A</v>
          </cell>
        </row>
        <row r="2893">
          <cell r="H2893" t="str">
            <v>DESPERDICIO</v>
          </cell>
          <cell r="K2893" t="str">
            <v>%</v>
          </cell>
          <cell r="L2893" t="e">
            <v>#N/A</v>
          </cell>
          <cell r="M2893">
            <v>0.05</v>
          </cell>
          <cell r="N2893" t="e">
            <v>#N/A</v>
          </cell>
        </row>
        <row r="2894">
          <cell r="N2894" t="str">
            <v>Sub-Total</v>
          </cell>
          <cell r="O2894" t="e">
            <v>#N/A</v>
          </cell>
        </row>
        <row r="2895">
          <cell r="H2895" t="str">
            <v>III. TRANSPORTES</v>
          </cell>
        </row>
        <row r="2896">
          <cell r="H2896" t="str">
            <v>Material</v>
          </cell>
          <cell r="J2896" t="str">
            <v>Vol., peso o cant.</v>
          </cell>
          <cell r="K2896" t="str">
            <v>Distancia</v>
          </cell>
          <cell r="L2896" t="str">
            <v>m3-km</v>
          </cell>
          <cell r="M2896" t="str">
            <v>Tarifa</v>
          </cell>
          <cell r="N2896" t="str">
            <v>Valor Unit.</v>
          </cell>
          <cell r="O2896" t="str">
            <v>Valor Parcial</v>
          </cell>
        </row>
        <row r="2897">
          <cell r="H2897" t="str">
            <v>TRANSPORTES VARIOS</v>
          </cell>
        </row>
        <row r="2901">
          <cell r="N2901" t="str">
            <v>Sub-Total</v>
          </cell>
          <cell r="O2901">
            <v>0</v>
          </cell>
        </row>
        <row r="2902">
          <cell r="H2902" t="str">
            <v>IV. MANO DE OBRA</v>
          </cell>
        </row>
        <row r="2903">
          <cell r="H2903" t="str">
            <v>Trabajador</v>
          </cell>
          <cell r="J2903" t="str">
            <v>Jornal</v>
          </cell>
          <cell r="K2903" t="str">
            <v>Prestaciones</v>
          </cell>
          <cell r="L2903" t="str">
            <v>Jornal Total</v>
          </cell>
          <cell r="M2903" t="str">
            <v>Rendimiento</v>
          </cell>
          <cell r="N2903" t="str">
            <v>Valor Unit.</v>
          </cell>
          <cell r="O2903" t="str">
            <v>Valor Parcial</v>
          </cell>
        </row>
        <row r="2904">
          <cell r="H2904" t="e">
            <v>#N/A</v>
          </cell>
          <cell r="J2904" t="e">
            <v>#N/A</v>
          </cell>
          <cell r="K2904" t="e">
            <v>#N/A</v>
          </cell>
          <cell r="L2904" t="e">
            <v>#N/A</v>
          </cell>
          <cell r="N2904" t="e">
            <v>#N/A</v>
          </cell>
        </row>
        <row r="2905">
          <cell r="H2905" t="e">
            <v>#N/A</v>
          </cell>
          <cell r="J2905" t="e">
            <v>#N/A</v>
          </cell>
          <cell r="K2905" t="e">
            <v>#N/A</v>
          </cell>
          <cell r="L2905" t="e">
            <v>#N/A</v>
          </cell>
          <cell r="N2905" t="e">
            <v>#N/A</v>
          </cell>
        </row>
        <row r="2906">
          <cell r="H2906" t="e">
            <v>#N/A</v>
          </cell>
          <cell r="J2906" t="e">
            <v>#N/A</v>
          </cell>
          <cell r="K2906" t="e">
            <v>#N/A</v>
          </cell>
          <cell r="L2906" t="e">
            <v>#N/A</v>
          </cell>
          <cell r="N2906" t="e">
            <v>#N/A</v>
          </cell>
        </row>
        <row r="2907">
          <cell r="H2907" t="e">
            <v>#N/A</v>
          </cell>
          <cell r="J2907" t="e">
            <v>#N/A</v>
          </cell>
          <cell r="K2907" t="e">
            <v>#N/A</v>
          </cell>
          <cell r="L2907" t="e">
            <v>#N/A</v>
          </cell>
          <cell r="N2907" t="e">
            <v>#N/A</v>
          </cell>
        </row>
        <row r="2908">
          <cell r="H2908" t="e">
            <v>#N/A</v>
          </cell>
          <cell r="J2908" t="e">
            <v>#N/A</v>
          </cell>
          <cell r="K2908" t="e">
            <v>#N/A</v>
          </cell>
          <cell r="L2908" t="e">
            <v>#N/A</v>
          </cell>
          <cell r="N2908" t="e">
            <v>#N/A</v>
          </cell>
        </row>
        <row r="2909">
          <cell r="H2909" t="e">
            <v>#N/A</v>
          </cell>
          <cell r="J2909" t="e">
            <v>#N/A</v>
          </cell>
          <cell r="K2909" t="e">
            <v>#N/A</v>
          </cell>
          <cell r="L2909" t="e">
            <v>#N/A</v>
          </cell>
          <cell r="N2909" t="e">
            <v>#N/A</v>
          </cell>
        </row>
        <row r="2910">
          <cell r="H2910" t="e">
            <v>#N/A</v>
          </cell>
          <cell r="J2910" t="e">
            <v>#N/A</v>
          </cell>
          <cell r="K2910" t="e">
            <v>#N/A</v>
          </cell>
          <cell r="L2910" t="e">
            <v>#N/A</v>
          </cell>
          <cell r="N2910" t="e">
            <v>#N/A</v>
          </cell>
        </row>
        <row r="2911">
          <cell r="N2911" t="str">
            <v>Sub-Total</v>
          </cell>
          <cell r="O2911" t="e">
            <v>#N/A</v>
          </cell>
        </row>
        <row r="2913">
          <cell r="E2913">
            <v>62</v>
          </cell>
          <cell r="L2913" t="str">
            <v>Total Costo Directo</v>
          </cell>
          <cell r="O2913" t="e">
            <v>#N/A</v>
          </cell>
        </row>
        <row r="2916">
          <cell r="H2916" t="str">
            <v>ANÁLISIS DE PRECIOS UNITARIOS</v>
          </cell>
        </row>
        <row r="2918">
          <cell r="H2918" t="str">
            <v>PROPONENTE:</v>
          </cell>
          <cell r="I2918" t="str">
            <v>ABRAHAM MARIA CUELLO</v>
          </cell>
          <cell r="K2918" t="str">
            <v>PROYECTO U OBRA:</v>
          </cell>
          <cell r="L2918" t="str">
            <v>EJECUCIÓN DE LAS OBRAS CIVILES NECESARIAS PARA LA CONSTRUCCIÓN DE LOS DESPACHOS JUDICIALES DE PLATO - MAGDALENA</v>
          </cell>
        </row>
        <row r="2919">
          <cell r="F2919">
            <v>63</v>
          </cell>
          <cell r="H2919" t="str">
            <v>DESCRIPCION DEL ÍTEM:</v>
          </cell>
          <cell r="I2919" t="str">
            <v>ENCHAPE MUROS EN BALDOSÍN  BLANCO Ó COLOR 20.5 X 20.5 CM. (FRANJAS MENORES DE 0,50MTS)</v>
          </cell>
        </row>
        <row r="2920">
          <cell r="F2920">
            <v>63</v>
          </cell>
          <cell r="K2920" t="str">
            <v>UNIDAD:</v>
          </cell>
          <cell r="L2920" t="str">
            <v>ML</v>
          </cell>
        </row>
        <row r="2921">
          <cell r="F2921">
            <v>63</v>
          </cell>
          <cell r="H2921" t="str">
            <v>ITEM:</v>
          </cell>
          <cell r="I2921">
            <v>9.6</v>
          </cell>
          <cell r="K2921" t="str">
            <v>FECHA:</v>
          </cell>
          <cell r="L2921" t="str">
            <v>II/2009</v>
          </cell>
        </row>
        <row r="2923">
          <cell r="H2923" t="str">
            <v>I. EQUIPO</v>
          </cell>
        </row>
        <row r="2924">
          <cell r="H2924" t="str">
            <v>Descripción</v>
          </cell>
          <cell r="K2924" t="str">
            <v>Tipo</v>
          </cell>
          <cell r="L2924" t="str">
            <v>Tarifa/Hora</v>
          </cell>
          <cell r="M2924" t="str">
            <v>Rendimiento</v>
          </cell>
          <cell r="N2924" t="str">
            <v>Valor Unit.</v>
          </cell>
          <cell r="O2924" t="str">
            <v>Valor Parcial</v>
          </cell>
        </row>
        <row r="2925">
          <cell r="H2925" t="str">
            <v>HERRAMIENTA MENOR</v>
          </cell>
          <cell r="L2925" t="e">
            <v>#N/A</v>
          </cell>
          <cell r="M2925">
            <v>20</v>
          </cell>
          <cell r="N2925" t="e">
            <v>#N/A</v>
          </cell>
        </row>
        <row r="2926">
          <cell r="H2926" t="e">
            <v>#N/A</v>
          </cell>
          <cell r="L2926" t="e">
            <v>#N/A</v>
          </cell>
          <cell r="N2926" t="e">
            <v>#N/A</v>
          </cell>
        </row>
        <row r="2927">
          <cell r="H2927" t="e">
            <v>#N/A</v>
          </cell>
          <cell r="L2927" t="e">
            <v>#N/A</v>
          </cell>
          <cell r="N2927" t="e">
            <v>#N/A</v>
          </cell>
        </row>
        <row r="2928">
          <cell r="H2928" t="e">
            <v>#N/A</v>
          </cell>
          <cell r="L2928" t="e">
            <v>#N/A</v>
          </cell>
          <cell r="N2928" t="e">
            <v>#N/A</v>
          </cell>
        </row>
        <row r="2929">
          <cell r="H2929" t="e">
            <v>#N/A</v>
          </cell>
          <cell r="L2929" t="e">
            <v>#N/A</v>
          </cell>
          <cell r="N2929" t="e">
            <v>#N/A</v>
          </cell>
        </row>
        <row r="2930">
          <cell r="H2930" t="e">
            <v>#N/A</v>
          </cell>
          <cell r="L2930" t="e">
            <v>#N/A</v>
          </cell>
          <cell r="N2930" t="e">
            <v>#N/A</v>
          </cell>
        </row>
        <row r="2931">
          <cell r="N2931" t="str">
            <v>Sub-Total</v>
          </cell>
          <cell r="O2931" t="e">
            <v>#N/A</v>
          </cell>
        </row>
        <row r="2932">
          <cell r="H2932" t="str">
            <v>II. MATERIALES EN OBRA</v>
          </cell>
        </row>
        <row r="2933">
          <cell r="H2933" t="str">
            <v>Descripción</v>
          </cell>
          <cell r="K2933" t="str">
            <v>Unidad</v>
          </cell>
          <cell r="L2933" t="str">
            <v>Precio Unit.</v>
          </cell>
          <cell r="M2933" t="str">
            <v>Cantidad</v>
          </cell>
          <cell r="N2933" t="str">
            <v>Valor Unit.</v>
          </cell>
          <cell r="O2933" t="str">
            <v>Valor Parcial</v>
          </cell>
        </row>
        <row r="2934">
          <cell r="H2934" t="e">
            <v>#N/A</v>
          </cell>
          <cell r="K2934" t="e">
            <v>#N/A</v>
          </cell>
          <cell r="L2934" t="e">
            <v>#N/A</v>
          </cell>
          <cell r="N2934" t="e">
            <v>#N/A</v>
          </cell>
        </row>
        <row r="2935">
          <cell r="H2935" t="e">
            <v>#N/A</v>
          </cell>
          <cell r="K2935" t="e">
            <v>#N/A</v>
          </cell>
          <cell r="L2935" t="e">
            <v>#N/A</v>
          </cell>
          <cell r="N2935" t="e">
            <v>#N/A</v>
          </cell>
        </row>
        <row r="2936">
          <cell r="H2936" t="e">
            <v>#N/A</v>
          </cell>
          <cell r="K2936" t="e">
            <v>#N/A</v>
          </cell>
          <cell r="L2936" t="e">
            <v>#N/A</v>
          </cell>
          <cell r="N2936" t="e">
            <v>#N/A</v>
          </cell>
        </row>
        <row r="2937">
          <cell r="H2937" t="e">
            <v>#N/A</v>
          </cell>
          <cell r="K2937" t="e">
            <v>#N/A</v>
          </cell>
          <cell r="L2937" t="e">
            <v>#N/A</v>
          </cell>
          <cell r="N2937" t="e">
            <v>#N/A</v>
          </cell>
        </row>
        <row r="2938">
          <cell r="H2938" t="e">
            <v>#N/A</v>
          </cell>
          <cell r="K2938" t="e">
            <v>#N/A</v>
          </cell>
          <cell r="L2938" t="e">
            <v>#N/A</v>
          </cell>
          <cell r="N2938" t="e">
            <v>#N/A</v>
          </cell>
        </row>
        <row r="2939">
          <cell r="H2939" t="e">
            <v>#N/A</v>
          </cell>
          <cell r="K2939" t="e">
            <v>#N/A</v>
          </cell>
          <cell r="L2939" t="e">
            <v>#N/A</v>
          </cell>
          <cell r="N2939" t="e">
            <v>#N/A</v>
          </cell>
        </row>
        <row r="2940">
          <cell r="H2940" t="str">
            <v>DESPERDICIO</v>
          </cell>
          <cell r="K2940" t="str">
            <v>%</v>
          </cell>
          <cell r="L2940" t="e">
            <v>#N/A</v>
          </cell>
          <cell r="M2940">
            <v>0.05</v>
          </cell>
          <cell r="N2940" t="e">
            <v>#N/A</v>
          </cell>
        </row>
        <row r="2941">
          <cell r="N2941" t="str">
            <v>Sub-Total</v>
          </cell>
          <cell r="O2941" t="e">
            <v>#N/A</v>
          </cell>
        </row>
        <row r="2942">
          <cell r="H2942" t="str">
            <v>III. TRANSPORTES</v>
          </cell>
        </row>
        <row r="2943">
          <cell r="H2943" t="str">
            <v>Material</v>
          </cell>
          <cell r="J2943" t="str">
            <v>Vol., peso o cant.</v>
          </cell>
          <cell r="K2943" t="str">
            <v>Distancia</v>
          </cell>
          <cell r="L2943" t="str">
            <v>m3-km</v>
          </cell>
          <cell r="M2943" t="str">
            <v>Tarifa</v>
          </cell>
          <cell r="N2943" t="str">
            <v>Valor Unit.</v>
          </cell>
          <cell r="O2943" t="str">
            <v>Valor Parcial</v>
          </cell>
        </row>
        <row r="2944">
          <cell r="H2944" t="str">
            <v>TRANSPORTES VARIOS</v>
          </cell>
        </row>
        <row r="2948">
          <cell r="N2948" t="str">
            <v>Sub-Total</v>
          </cell>
          <cell r="O2948">
            <v>0</v>
          </cell>
        </row>
        <row r="2949">
          <cell r="H2949" t="str">
            <v>IV. MANO DE OBRA</v>
          </cell>
        </row>
        <row r="2950">
          <cell r="H2950" t="str">
            <v>Trabajador</v>
          </cell>
          <cell r="J2950" t="str">
            <v>Jornal</v>
          </cell>
          <cell r="K2950" t="str">
            <v>Prestaciones</v>
          </cell>
          <cell r="L2950" t="str">
            <v>Jornal Total</v>
          </cell>
          <cell r="M2950" t="str">
            <v>Rendimiento</v>
          </cell>
          <cell r="N2950" t="str">
            <v>Valor Unit.</v>
          </cell>
          <cell r="O2950" t="str">
            <v>Valor Parcial</v>
          </cell>
        </row>
        <row r="2951">
          <cell r="H2951" t="e">
            <v>#N/A</v>
          </cell>
          <cell r="J2951" t="e">
            <v>#N/A</v>
          </cell>
          <cell r="K2951" t="e">
            <v>#N/A</v>
          </cell>
          <cell r="L2951" t="e">
            <v>#N/A</v>
          </cell>
          <cell r="N2951" t="e">
            <v>#N/A</v>
          </cell>
        </row>
        <row r="2952">
          <cell r="H2952" t="e">
            <v>#N/A</v>
          </cell>
          <cell r="J2952" t="e">
            <v>#N/A</v>
          </cell>
          <cell r="K2952" t="e">
            <v>#N/A</v>
          </cell>
          <cell r="L2952" t="e">
            <v>#N/A</v>
          </cell>
          <cell r="N2952" t="e">
            <v>#N/A</v>
          </cell>
        </row>
        <row r="2953">
          <cell r="H2953" t="e">
            <v>#N/A</v>
          </cell>
          <cell r="J2953" t="e">
            <v>#N/A</v>
          </cell>
          <cell r="K2953" t="e">
            <v>#N/A</v>
          </cell>
          <cell r="L2953" t="e">
            <v>#N/A</v>
          </cell>
          <cell r="N2953" t="e">
            <v>#N/A</v>
          </cell>
        </row>
        <row r="2954">
          <cell r="H2954" t="e">
            <v>#N/A</v>
          </cell>
          <cell r="J2954" t="e">
            <v>#N/A</v>
          </cell>
          <cell r="K2954" t="e">
            <v>#N/A</v>
          </cell>
          <cell r="L2954" t="e">
            <v>#N/A</v>
          </cell>
          <cell r="N2954" t="e">
            <v>#N/A</v>
          </cell>
        </row>
        <row r="2955">
          <cell r="H2955" t="e">
            <v>#N/A</v>
          </cell>
          <cell r="J2955" t="e">
            <v>#N/A</v>
          </cell>
          <cell r="K2955" t="e">
            <v>#N/A</v>
          </cell>
          <cell r="L2955" t="e">
            <v>#N/A</v>
          </cell>
          <cell r="N2955" t="e">
            <v>#N/A</v>
          </cell>
        </row>
        <row r="2956">
          <cell r="H2956" t="e">
            <v>#N/A</v>
          </cell>
          <cell r="J2956" t="e">
            <v>#N/A</v>
          </cell>
          <cell r="K2956" t="e">
            <v>#N/A</v>
          </cell>
          <cell r="L2956" t="e">
            <v>#N/A</v>
          </cell>
          <cell r="N2956" t="e">
            <v>#N/A</v>
          </cell>
        </row>
        <row r="2957">
          <cell r="H2957" t="e">
            <v>#N/A</v>
          </cell>
          <cell r="J2957" t="e">
            <v>#N/A</v>
          </cell>
          <cell r="K2957" t="e">
            <v>#N/A</v>
          </cell>
          <cell r="L2957" t="e">
            <v>#N/A</v>
          </cell>
          <cell r="N2957" t="e">
            <v>#N/A</v>
          </cell>
        </row>
        <row r="2958">
          <cell r="N2958" t="str">
            <v>Sub-Total</v>
          </cell>
          <cell r="O2958" t="e">
            <v>#N/A</v>
          </cell>
        </row>
        <row r="2960">
          <cell r="E2960">
            <v>63</v>
          </cell>
          <cell r="L2960" t="str">
            <v>Total Costo Directo</v>
          </cell>
          <cell r="O2960" t="e">
            <v>#N/A</v>
          </cell>
        </row>
        <row r="2963">
          <cell r="H2963" t="str">
            <v>ANÁLISIS DE PRECIOS UNITARIOS</v>
          </cell>
        </row>
        <row r="2965">
          <cell r="H2965" t="str">
            <v>PROPONENTE:</v>
          </cell>
          <cell r="I2965" t="str">
            <v>ABRAHAM MARIA CUELLO</v>
          </cell>
          <cell r="K2965" t="str">
            <v>PROYECTO U OBRA:</v>
          </cell>
          <cell r="L2965" t="str">
            <v>EJECUCIÓN DE LAS OBRAS CIVILES NECESARIAS PARA LA CONSTRUCCIÓN DE LOS DESPACHOS JUDICIALES DE PLATO - MAGDALENA</v>
          </cell>
        </row>
        <row r="2966">
          <cell r="F2966">
            <v>64</v>
          </cell>
          <cell r="H2966" t="str">
            <v>DESCRIPCION DEL ÍTEM:</v>
          </cell>
          <cell r="I2966" t="str">
            <v>SUMINISTRO Y COLOCACIÓN DE MARCO EN LÁMINA CALIBRE 20 DE 0,60 A 1,00 MTS DE ANCHO Y h &lt; Ó = 2,10 MTS, INCLUYE PINTURA</v>
          </cell>
        </row>
        <row r="2967">
          <cell r="F2967">
            <v>64</v>
          </cell>
          <cell r="K2967" t="str">
            <v>UNIDAD:</v>
          </cell>
          <cell r="L2967" t="str">
            <v>UN</v>
          </cell>
        </row>
        <row r="2968">
          <cell r="F2968">
            <v>64</v>
          </cell>
          <cell r="H2968" t="str">
            <v>ITEM:</v>
          </cell>
          <cell r="I2968">
            <v>10.1</v>
          </cell>
          <cell r="K2968" t="str">
            <v>FECHA:</v>
          </cell>
          <cell r="L2968" t="str">
            <v>II/2009</v>
          </cell>
        </row>
        <row r="2970">
          <cell r="H2970" t="str">
            <v>I. EQUIPO</v>
          </cell>
        </row>
        <row r="2971">
          <cell r="H2971" t="str">
            <v>Descripción</v>
          </cell>
          <cell r="K2971" t="str">
            <v>Tipo</v>
          </cell>
          <cell r="L2971" t="str">
            <v>Tarifa/Hora</v>
          </cell>
          <cell r="M2971" t="str">
            <v>Rendimiento</v>
          </cell>
          <cell r="N2971" t="str">
            <v>Valor Unit.</v>
          </cell>
          <cell r="O2971" t="str">
            <v>Valor Parcial</v>
          </cell>
        </row>
        <row r="2972">
          <cell r="H2972" t="str">
            <v>HERRAMIENTA MENOR</v>
          </cell>
          <cell r="L2972" t="e">
            <v>#N/A</v>
          </cell>
          <cell r="M2972">
            <v>20</v>
          </cell>
          <cell r="N2972" t="e">
            <v>#N/A</v>
          </cell>
        </row>
        <row r="2973">
          <cell r="H2973" t="e">
            <v>#N/A</v>
          </cell>
          <cell r="L2973" t="e">
            <v>#N/A</v>
          </cell>
          <cell r="N2973" t="e">
            <v>#N/A</v>
          </cell>
        </row>
        <row r="2974">
          <cell r="H2974" t="e">
            <v>#N/A</v>
          </cell>
          <cell r="L2974" t="e">
            <v>#N/A</v>
          </cell>
          <cell r="N2974" t="e">
            <v>#N/A</v>
          </cell>
        </row>
        <row r="2975">
          <cell r="H2975" t="e">
            <v>#N/A</v>
          </cell>
          <cell r="L2975" t="e">
            <v>#N/A</v>
          </cell>
          <cell r="N2975" t="e">
            <v>#N/A</v>
          </cell>
        </row>
        <row r="2976">
          <cell r="H2976" t="e">
            <v>#N/A</v>
          </cell>
          <cell r="L2976" t="e">
            <v>#N/A</v>
          </cell>
          <cell r="N2976" t="e">
            <v>#N/A</v>
          </cell>
        </row>
        <row r="2977">
          <cell r="H2977" t="e">
            <v>#N/A</v>
          </cell>
          <cell r="L2977" t="e">
            <v>#N/A</v>
          </cell>
          <cell r="N2977" t="e">
            <v>#N/A</v>
          </cell>
        </row>
        <row r="2978">
          <cell r="N2978" t="str">
            <v>Sub-Total</v>
          </cell>
          <cell r="O2978" t="e">
            <v>#N/A</v>
          </cell>
        </row>
        <row r="2979">
          <cell r="H2979" t="str">
            <v>II. MATERIALES EN OBRA</v>
          </cell>
        </row>
        <row r="2980">
          <cell r="H2980" t="str">
            <v>Descripción</v>
          </cell>
          <cell r="K2980" t="str">
            <v>Unidad</v>
          </cell>
          <cell r="L2980" t="str">
            <v>Precio Unit.</v>
          </cell>
          <cell r="M2980" t="str">
            <v>Cantidad</v>
          </cell>
          <cell r="N2980" t="str">
            <v>Valor Unit.</v>
          </cell>
          <cell r="O2980" t="str">
            <v>Valor Parcial</v>
          </cell>
        </row>
        <row r="2981">
          <cell r="H2981" t="e">
            <v>#N/A</v>
          </cell>
          <cell r="K2981" t="e">
            <v>#N/A</v>
          </cell>
          <cell r="L2981" t="e">
            <v>#N/A</v>
          </cell>
          <cell r="N2981" t="e">
            <v>#N/A</v>
          </cell>
        </row>
        <row r="2982">
          <cell r="H2982" t="e">
            <v>#N/A</v>
          </cell>
          <cell r="K2982" t="e">
            <v>#N/A</v>
          </cell>
          <cell r="L2982" t="e">
            <v>#N/A</v>
          </cell>
          <cell r="N2982" t="e">
            <v>#N/A</v>
          </cell>
        </row>
        <row r="2983">
          <cell r="H2983" t="e">
            <v>#N/A</v>
          </cell>
          <cell r="K2983" t="e">
            <v>#N/A</v>
          </cell>
          <cell r="L2983" t="e">
            <v>#N/A</v>
          </cell>
          <cell r="N2983" t="e">
            <v>#N/A</v>
          </cell>
        </row>
        <row r="2984">
          <cell r="H2984" t="e">
            <v>#N/A</v>
          </cell>
          <cell r="K2984" t="e">
            <v>#N/A</v>
          </cell>
          <cell r="L2984" t="e">
            <v>#N/A</v>
          </cell>
          <cell r="N2984" t="e">
            <v>#N/A</v>
          </cell>
        </row>
        <row r="2985">
          <cell r="H2985" t="e">
            <v>#N/A</v>
          </cell>
          <cell r="K2985" t="e">
            <v>#N/A</v>
          </cell>
          <cell r="L2985" t="e">
            <v>#N/A</v>
          </cell>
          <cell r="N2985" t="e">
            <v>#N/A</v>
          </cell>
        </row>
        <row r="2986">
          <cell r="H2986" t="e">
            <v>#N/A</v>
          </cell>
          <cell r="K2986" t="e">
            <v>#N/A</v>
          </cell>
          <cell r="L2986" t="e">
            <v>#N/A</v>
          </cell>
          <cell r="N2986" t="e">
            <v>#N/A</v>
          </cell>
        </row>
        <row r="2987">
          <cell r="H2987" t="str">
            <v>DESPERDICIO</v>
          </cell>
          <cell r="K2987" t="str">
            <v>%</v>
          </cell>
          <cell r="L2987" t="e">
            <v>#N/A</v>
          </cell>
          <cell r="M2987">
            <v>0.05</v>
          </cell>
          <cell r="N2987" t="e">
            <v>#N/A</v>
          </cell>
        </row>
        <row r="2988">
          <cell r="N2988" t="str">
            <v>Sub-Total</v>
          </cell>
          <cell r="O2988" t="e">
            <v>#N/A</v>
          </cell>
        </row>
        <row r="2989">
          <cell r="H2989" t="str">
            <v>III. TRANSPORTES</v>
          </cell>
        </row>
        <row r="2990">
          <cell r="H2990" t="str">
            <v>Material</v>
          </cell>
          <cell r="J2990" t="str">
            <v>Vol., peso o cant.</v>
          </cell>
          <cell r="K2990" t="str">
            <v>Distancia</v>
          </cell>
          <cell r="L2990" t="str">
            <v>m3-km</v>
          </cell>
          <cell r="M2990" t="str">
            <v>Tarifa</v>
          </cell>
          <cell r="N2990" t="str">
            <v>Valor Unit.</v>
          </cell>
          <cell r="O2990" t="str">
            <v>Valor Parcial</v>
          </cell>
        </row>
        <row r="2991">
          <cell r="H2991" t="str">
            <v>TRANSPORTES VARIOS</v>
          </cell>
        </row>
        <row r="2995">
          <cell r="N2995" t="str">
            <v>Sub-Total</v>
          </cell>
          <cell r="O2995">
            <v>0</v>
          </cell>
        </row>
        <row r="2996">
          <cell r="H2996" t="str">
            <v>IV. MANO DE OBRA</v>
          </cell>
        </row>
        <row r="2997">
          <cell r="H2997" t="str">
            <v>Trabajador</v>
          </cell>
          <cell r="J2997" t="str">
            <v>Jornal</v>
          </cell>
          <cell r="K2997" t="str">
            <v>Prestaciones</v>
          </cell>
          <cell r="L2997" t="str">
            <v>Jornal Total</v>
          </cell>
          <cell r="M2997" t="str">
            <v>Rendimiento</v>
          </cell>
          <cell r="N2997" t="str">
            <v>Valor Unit.</v>
          </cell>
          <cell r="O2997" t="str">
            <v>Valor Parcial</v>
          </cell>
        </row>
        <row r="2998">
          <cell r="H2998" t="e">
            <v>#N/A</v>
          </cell>
          <cell r="J2998" t="e">
            <v>#N/A</v>
          </cell>
          <cell r="K2998" t="e">
            <v>#N/A</v>
          </cell>
          <cell r="L2998" t="e">
            <v>#N/A</v>
          </cell>
          <cell r="N2998" t="e">
            <v>#N/A</v>
          </cell>
        </row>
        <row r="2999">
          <cell r="H2999" t="e">
            <v>#N/A</v>
          </cell>
          <cell r="J2999" t="e">
            <v>#N/A</v>
          </cell>
          <cell r="K2999" t="e">
            <v>#N/A</v>
          </cell>
          <cell r="L2999" t="e">
            <v>#N/A</v>
          </cell>
          <cell r="N2999" t="e">
            <v>#N/A</v>
          </cell>
        </row>
        <row r="3000">
          <cell r="H3000" t="e">
            <v>#N/A</v>
          </cell>
          <cell r="J3000" t="e">
            <v>#N/A</v>
          </cell>
          <cell r="K3000" t="e">
            <v>#N/A</v>
          </cell>
          <cell r="L3000" t="e">
            <v>#N/A</v>
          </cell>
          <cell r="N3000" t="e">
            <v>#N/A</v>
          </cell>
        </row>
        <row r="3001">
          <cell r="H3001" t="e">
            <v>#N/A</v>
          </cell>
          <cell r="J3001" t="e">
            <v>#N/A</v>
          </cell>
          <cell r="K3001" t="e">
            <v>#N/A</v>
          </cell>
          <cell r="L3001" t="e">
            <v>#N/A</v>
          </cell>
          <cell r="N3001" t="e">
            <v>#N/A</v>
          </cell>
        </row>
        <row r="3002">
          <cell r="H3002" t="e">
            <v>#N/A</v>
          </cell>
          <cell r="J3002" t="e">
            <v>#N/A</v>
          </cell>
          <cell r="K3002" t="e">
            <v>#N/A</v>
          </cell>
          <cell r="L3002" t="e">
            <v>#N/A</v>
          </cell>
          <cell r="N3002" t="e">
            <v>#N/A</v>
          </cell>
        </row>
        <row r="3003">
          <cell r="H3003" t="e">
            <v>#N/A</v>
          </cell>
          <cell r="J3003" t="e">
            <v>#N/A</v>
          </cell>
          <cell r="K3003" t="e">
            <v>#N/A</v>
          </cell>
          <cell r="L3003" t="e">
            <v>#N/A</v>
          </cell>
          <cell r="N3003" t="e">
            <v>#N/A</v>
          </cell>
        </row>
        <row r="3004">
          <cell r="H3004" t="e">
            <v>#N/A</v>
          </cell>
          <cell r="J3004" t="e">
            <v>#N/A</v>
          </cell>
          <cell r="K3004" t="e">
            <v>#N/A</v>
          </cell>
          <cell r="L3004" t="e">
            <v>#N/A</v>
          </cell>
          <cell r="N3004" t="e">
            <v>#N/A</v>
          </cell>
        </row>
        <row r="3005">
          <cell r="N3005" t="str">
            <v>Sub-Total</v>
          </cell>
          <cell r="O3005" t="e">
            <v>#N/A</v>
          </cell>
        </row>
        <row r="3007">
          <cell r="E3007">
            <v>64</v>
          </cell>
          <cell r="L3007" t="str">
            <v>Total Costo Directo</v>
          </cell>
          <cell r="O3007" t="e">
            <v>#N/A</v>
          </cell>
        </row>
        <row r="3010">
          <cell r="H3010" t="str">
            <v>ANÁLISIS DE PRECIOS UNITARIOS</v>
          </cell>
        </row>
        <row r="3012">
          <cell r="H3012" t="str">
            <v>PROPONENTE:</v>
          </cell>
          <cell r="I3012" t="str">
            <v>ABRAHAM MARIA CUELLO</v>
          </cell>
          <cell r="K3012" t="str">
            <v>PROYECTO U OBRA:</v>
          </cell>
          <cell r="L3012" t="str">
            <v>EJECUCIÓN DE LAS OBRAS CIVILES NECESARIAS PARA LA CONSTRUCCIÓN DE LOS DESPACHOS JUDICIALES DE PLATO - MAGDALENA</v>
          </cell>
        </row>
        <row r="3013">
          <cell r="F3013">
            <v>65</v>
          </cell>
          <cell r="H3013" t="str">
            <v>DESCRIPCION DEL ÍTEM:</v>
          </cell>
          <cell r="I3013" t="str">
            <v>SUMINISTRO Y COLOCACIÓN DE MARCO EN MADERA DE 0,60 A 1,00 MTS DE ANCHO Y h &lt; Ó = 2,10 MTS, INCLUYE PINTURA</v>
          </cell>
        </row>
        <row r="3014">
          <cell r="F3014">
            <v>65</v>
          </cell>
          <cell r="K3014" t="str">
            <v>UNIDAD:</v>
          </cell>
          <cell r="L3014" t="str">
            <v>UN</v>
          </cell>
        </row>
        <row r="3015">
          <cell r="F3015">
            <v>65</v>
          </cell>
          <cell r="H3015" t="str">
            <v>ITEM:</v>
          </cell>
          <cell r="I3015">
            <v>10.199999999999999</v>
          </cell>
          <cell r="K3015" t="str">
            <v>FECHA:</v>
          </cell>
          <cell r="L3015" t="str">
            <v>II/2009</v>
          </cell>
        </row>
        <row r="3017">
          <cell r="H3017" t="str">
            <v>I. EQUIPO</v>
          </cell>
        </row>
        <row r="3018">
          <cell r="H3018" t="str">
            <v>Descripción</v>
          </cell>
          <cell r="K3018" t="str">
            <v>Tipo</v>
          </cell>
          <cell r="L3018" t="str">
            <v>Tarifa/Hora</v>
          </cell>
          <cell r="M3018" t="str">
            <v>Rendimiento</v>
          </cell>
          <cell r="N3018" t="str">
            <v>Valor Unit.</v>
          </cell>
          <cell r="O3018" t="str">
            <v>Valor Parcial</v>
          </cell>
        </row>
        <row r="3019">
          <cell r="H3019" t="str">
            <v>HERRAMIENTA MENOR</v>
          </cell>
          <cell r="L3019" t="e">
            <v>#N/A</v>
          </cell>
          <cell r="M3019">
            <v>20</v>
          </cell>
          <cell r="N3019" t="e">
            <v>#N/A</v>
          </cell>
        </row>
        <row r="3020">
          <cell r="H3020" t="e">
            <v>#N/A</v>
          </cell>
          <cell r="L3020" t="e">
            <v>#N/A</v>
          </cell>
          <cell r="N3020" t="e">
            <v>#N/A</v>
          </cell>
        </row>
        <row r="3021">
          <cell r="H3021" t="e">
            <v>#N/A</v>
          </cell>
          <cell r="L3021" t="e">
            <v>#N/A</v>
          </cell>
          <cell r="N3021" t="e">
            <v>#N/A</v>
          </cell>
        </row>
        <row r="3022">
          <cell r="H3022" t="e">
            <v>#N/A</v>
          </cell>
          <cell r="L3022" t="e">
            <v>#N/A</v>
          </cell>
          <cell r="N3022" t="e">
            <v>#N/A</v>
          </cell>
        </row>
        <row r="3023">
          <cell r="H3023" t="e">
            <v>#N/A</v>
          </cell>
          <cell r="L3023" t="e">
            <v>#N/A</v>
          </cell>
          <cell r="N3023" t="e">
            <v>#N/A</v>
          </cell>
        </row>
        <row r="3024">
          <cell r="H3024" t="e">
            <v>#N/A</v>
          </cell>
          <cell r="L3024" t="e">
            <v>#N/A</v>
          </cell>
          <cell r="N3024" t="e">
            <v>#N/A</v>
          </cell>
        </row>
        <row r="3025">
          <cell r="N3025" t="str">
            <v>Sub-Total</v>
          </cell>
          <cell r="O3025" t="e">
            <v>#N/A</v>
          </cell>
        </row>
        <row r="3026">
          <cell r="H3026" t="str">
            <v>II. MATERIALES EN OBRA</v>
          </cell>
        </row>
        <row r="3027">
          <cell r="H3027" t="str">
            <v>Descripción</v>
          </cell>
          <cell r="K3027" t="str">
            <v>Unidad</v>
          </cell>
          <cell r="L3027" t="str">
            <v>Precio Unit.</v>
          </cell>
          <cell r="M3027" t="str">
            <v>Cantidad</v>
          </cell>
          <cell r="N3027" t="str">
            <v>Valor Unit.</v>
          </cell>
          <cell r="O3027" t="str">
            <v>Valor Parcial</v>
          </cell>
        </row>
        <row r="3028">
          <cell r="H3028" t="e">
            <v>#N/A</v>
          </cell>
          <cell r="K3028" t="e">
            <v>#N/A</v>
          </cell>
          <cell r="L3028" t="e">
            <v>#N/A</v>
          </cell>
          <cell r="N3028" t="e">
            <v>#N/A</v>
          </cell>
        </row>
        <row r="3029">
          <cell r="H3029" t="e">
            <v>#N/A</v>
          </cell>
          <cell r="K3029" t="e">
            <v>#N/A</v>
          </cell>
          <cell r="L3029" t="e">
            <v>#N/A</v>
          </cell>
          <cell r="N3029" t="e">
            <v>#N/A</v>
          </cell>
        </row>
        <row r="3030">
          <cell r="H3030" t="e">
            <v>#N/A</v>
          </cell>
          <cell r="K3030" t="e">
            <v>#N/A</v>
          </cell>
          <cell r="L3030" t="e">
            <v>#N/A</v>
          </cell>
          <cell r="N3030" t="e">
            <v>#N/A</v>
          </cell>
        </row>
        <row r="3031">
          <cell r="H3031" t="e">
            <v>#N/A</v>
          </cell>
          <cell r="K3031" t="e">
            <v>#N/A</v>
          </cell>
          <cell r="L3031" t="e">
            <v>#N/A</v>
          </cell>
          <cell r="N3031" t="e">
            <v>#N/A</v>
          </cell>
        </row>
        <row r="3032">
          <cell r="H3032" t="e">
            <v>#N/A</v>
          </cell>
          <cell r="K3032" t="e">
            <v>#N/A</v>
          </cell>
          <cell r="L3032" t="e">
            <v>#N/A</v>
          </cell>
          <cell r="N3032" t="e">
            <v>#N/A</v>
          </cell>
        </row>
        <row r="3033">
          <cell r="H3033" t="e">
            <v>#N/A</v>
          </cell>
          <cell r="K3033" t="e">
            <v>#N/A</v>
          </cell>
          <cell r="L3033" t="e">
            <v>#N/A</v>
          </cell>
          <cell r="N3033" t="e">
            <v>#N/A</v>
          </cell>
        </row>
        <row r="3034">
          <cell r="H3034" t="str">
            <v>DESPERDICIO</v>
          </cell>
          <cell r="K3034" t="str">
            <v>%</v>
          </cell>
          <cell r="L3034" t="e">
            <v>#N/A</v>
          </cell>
          <cell r="M3034">
            <v>0.05</v>
          </cell>
          <cell r="N3034" t="e">
            <v>#N/A</v>
          </cell>
        </row>
        <row r="3035">
          <cell r="N3035" t="str">
            <v>Sub-Total</v>
          </cell>
          <cell r="O3035" t="e">
            <v>#N/A</v>
          </cell>
        </row>
        <row r="3036">
          <cell r="H3036" t="str">
            <v>III. TRANSPORTES</v>
          </cell>
        </row>
        <row r="3037">
          <cell r="H3037" t="str">
            <v>Material</v>
          </cell>
          <cell r="J3037" t="str">
            <v>Vol., peso o cant.</v>
          </cell>
          <cell r="K3037" t="str">
            <v>Distancia</v>
          </cell>
          <cell r="L3037" t="str">
            <v>m3-km</v>
          </cell>
          <cell r="M3037" t="str">
            <v>Tarifa</v>
          </cell>
          <cell r="N3037" t="str">
            <v>Valor Unit.</v>
          </cell>
          <cell r="O3037" t="str">
            <v>Valor Parcial</v>
          </cell>
        </row>
        <row r="3038">
          <cell r="H3038" t="str">
            <v>TRANSPORTES VARIOS</v>
          </cell>
        </row>
        <row r="3042">
          <cell r="N3042" t="str">
            <v>Sub-Total</v>
          </cell>
          <cell r="O3042">
            <v>0</v>
          </cell>
        </row>
        <row r="3043">
          <cell r="H3043" t="str">
            <v>IV. MANO DE OBRA</v>
          </cell>
        </row>
        <row r="3044">
          <cell r="H3044" t="str">
            <v>Trabajador</v>
          </cell>
          <cell r="J3044" t="str">
            <v>Jornal</v>
          </cell>
          <cell r="K3044" t="str">
            <v>Prestaciones</v>
          </cell>
          <cell r="L3044" t="str">
            <v>Jornal Total</v>
          </cell>
          <cell r="M3044" t="str">
            <v>Rendimiento</v>
          </cell>
          <cell r="N3044" t="str">
            <v>Valor Unit.</v>
          </cell>
          <cell r="O3044" t="str">
            <v>Valor Parcial</v>
          </cell>
        </row>
        <row r="3045">
          <cell r="H3045" t="e">
            <v>#N/A</v>
          </cell>
          <cell r="J3045" t="e">
            <v>#N/A</v>
          </cell>
          <cell r="K3045" t="e">
            <v>#N/A</v>
          </cell>
          <cell r="L3045" t="e">
            <v>#N/A</v>
          </cell>
          <cell r="N3045" t="e">
            <v>#N/A</v>
          </cell>
        </row>
        <row r="3046">
          <cell r="H3046" t="e">
            <v>#N/A</v>
          </cell>
          <cell r="J3046" t="e">
            <v>#N/A</v>
          </cell>
          <cell r="K3046" t="e">
            <v>#N/A</v>
          </cell>
          <cell r="L3046" t="e">
            <v>#N/A</v>
          </cell>
          <cell r="N3046" t="e">
            <v>#N/A</v>
          </cell>
        </row>
        <row r="3047">
          <cell r="H3047" t="e">
            <v>#N/A</v>
          </cell>
          <cell r="J3047" t="e">
            <v>#N/A</v>
          </cell>
          <cell r="K3047" t="e">
            <v>#N/A</v>
          </cell>
          <cell r="L3047" t="e">
            <v>#N/A</v>
          </cell>
          <cell r="N3047" t="e">
            <v>#N/A</v>
          </cell>
        </row>
        <row r="3048">
          <cell r="H3048" t="e">
            <v>#N/A</v>
          </cell>
          <cell r="J3048" t="e">
            <v>#N/A</v>
          </cell>
          <cell r="K3048" t="e">
            <v>#N/A</v>
          </cell>
          <cell r="L3048" t="e">
            <v>#N/A</v>
          </cell>
          <cell r="N3048" t="e">
            <v>#N/A</v>
          </cell>
        </row>
        <row r="3049">
          <cell r="H3049" t="e">
            <v>#N/A</v>
          </cell>
          <cell r="J3049" t="e">
            <v>#N/A</v>
          </cell>
          <cell r="K3049" t="e">
            <v>#N/A</v>
          </cell>
          <cell r="L3049" t="e">
            <v>#N/A</v>
          </cell>
          <cell r="N3049" t="e">
            <v>#N/A</v>
          </cell>
        </row>
        <row r="3050">
          <cell r="H3050" t="e">
            <v>#N/A</v>
          </cell>
          <cell r="J3050" t="e">
            <v>#N/A</v>
          </cell>
          <cell r="K3050" t="e">
            <v>#N/A</v>
          </cell>
          <cell r="L3050" t="e">
            <v>#N/A</v>
          </cell>
          <cell r="N3050" t="e">
            <v>#N/A</v>
          </cell>
        </row>
        <row r="3051">
          <cell r="H3051" t="e">
            <v>#N/A</v>
          </cell>
          <cell r="J3051" t="e">
            <v>#N/A</v>
          </cell>
          <cell r="K3051" t="e">
            <v>#N/A</v>
          </cell>
          <cell r="L3051" t="e">
            <v>#N/A</v>
          </cell>
          <cell r="N3051" t="e">
            <v>#N/A</v>
          </cell>
        </row>
        <row r="3052">
          <cell r="N3052" t="str">
            <v>Sub-Total</v>
          </cell>
          <cell r="O3052" t="e">
            <v>#N/A</v>
          </cell>
        </row>
        <row r="3054">
          <cell r="E3054">
            <v>65</v>
          </cell>
          <cell r="L3054" t="str">
            <v>Total Costo Directo</v>
          </cell>
          <cell r="O3054" t="e">
            <v>#N/A</v>
          </cell>
        </row>
        <row r="3057">
          <cell r="H3057" t="str">
            <v>ANÁLISIS DE PRECIOS UNITARIOS</v>
          </cell>
        </row>
        <row r="3059">
          <cell r="H3059" t="str">
            <v>PROPONENTE:</v>
          </cell>
          <cell r="I3059" t="str">
            <v>ABRAHAM MARIA CUELLO</v>
          </cell>
          <cell r="K3059" t="str">
            <v>PROYECTO U OBRA:</v>
          </cell>
          <cell r="L3059" t="str">
            <v>EJECUCIÓN DE LAS OBRAS CIVILES NECESARIAS PARA LA CONSTRUCCIÓN DE LOS DESPACHOS JUDICIALES DE PLATO - MAGDALENA</v>
          </cell>
        </row>
        <row r="3060">
          <cell r="F3060">
            <v>66</v>
          </cell>
          <cell r="H3060" t="str">
            <v>DESCRIPCION DEL ÍTEM:</v>
          </cell>
          <cell r="I3060" t="str">
            <v>SUMINISTRO Y COLOCACIÓN DE ALA EN TRIPLEX TABLERIADA DE 0,60 A 1,00 MTS DE ANCHO Y h &lt; Ó = 2,10 MTS</v>
          </cell>
        </row>
        <row r="3061">
          <cell r="F3061">
            <v>66</v>
          </cell>
          <cell r="K3061" t="str">
            <v>UNIDAD:</v>
          </cell>
          <cell r="L3061" t="str">
            <v>UN</v>
          </cell>
        </row>
        <row r="3062">
          <cell r="F3062">
            <v>66</v>
          </cell>
          <cell r="H3062" t="str">
            <v>ITEM:</v>
          </cell>
          <cell r="I3062">
            <v>10.299999999999999</v>
          </cell>
          <cell r="K3062" t="str">
            <v>FECHA:</v>
          </cell>
          <cell r="L3062" t="str">
            <v>II/2009</v>
          </cell>
        </row>
        <row r="3064">
          <cell r="H3064" t="str">
            <v>I. EQUIPO</v>
          </cell>
        </row>
        <row r="3065">
          <cell r="H3065" t="str">
            <v>Descripción</v>
          </cell>
          <cell r="K3065" t="str">
            <v>Tipo</v>
          </cell>
          <cell r="L3065" t="str">
            <v>Tarifa/Hora</v>
          </cell>
          <cell r="M3065" t="str">
            <v>Rendimiento</v>
          </cell>
          <cell r="N3065" t="str">
            <v>Valor Unit.</v>
          </cell>
          <cell r="O3065" t="str">
            <v>Valor Parcial</v>
          </cell>
        </row>
        <row r="3066">
          <cell r="H3066" t="str">
            <v>HERRAMIENTA MENOR</v>
          </cell>
          <cell r="L3066" t="e">
            <v>#N/A</v>
          </cell>
          <cell r="M3066">
            <v>20</v>
          </cell>
          <cell r="N3066" t="e">
            <v>#N/A</v>
          </cell>
        </row>
        <row r="3067">
          <cell r="H3067" t="e">
            <v>#N/A</v>
          </cell>
          <cell r="L3067" t="e">
            <v>#N/A</v>
          </cell>
          <cell r="N3067" t="e">
            <v>#N/A</v>
          </cell>
        </row>
        <row r="3068">
          <cell r="H3068" t="e">
            <v>#N/A</v>
          </cell>
          <cell r="L3068" t="e">
            <v>#N/A</v>
          </cell>
          <cell r="N3068" t="e">
            <v>#N/A</v>
          </cell>
        </row>
        <row r="3069">
          <cell r="H3069" t="e">
            <v>#N/A</v>
          </cell>
          <cell r="L3069" t="e">
            <v>#N/A</v>
          </cell>
          <cell r="N3069" t="e">
            <v>#N/A</v>
          </cell>
        </row>
        <row r="3070">
          <cell r="H3070" t="e">
            <v>#N/A</v>
          </cell>
          <cell r="L3070" t="e">
            <v>#N/A</v>
          </cell>
          <cell r="N3070" t="e">
            <v>#N/A</v>
          </cell>
        </row>
        <row r="3071">
          <cell r="H3071" t="e">
            <v>#N/A</v>
          </cell>
          <cell r="L3071" t="e">
            <v>#N/A</v>
          </cell>
          <cell r="N3071" t="e">
            <v>#N/A</v>
          </cell>
        </row>
        <row r="3072">
          <cell r="N3072" t="str">
            <v>Sub-Total</v>
          </cell>
          <cell r="O3072" t="e">
            <v>#N/A</v>
          </cell>
        </row>
        <row r="3073">
          <cell r="H3073" t="str">
            <v>II. MATERIALES EN OBRA</v>
          </cell>
        </row>
        <row r="3074">
          <cell r="H3074" t="str">
            <v>Descripción</v>
          </cell>
          <cell r="K3074" t="str">
            <v>Unidad</v>
          </cell>
          <cell r="L3074" t="str">
            <v>Precio Unit.</v>
          </cell>
          <cell r="M3074" t="str">
            <v>Cantidad</v>
          </cell>
          <cell r="N3074" t="str">
            <v>Valor Unit.</v>
          </cell>
          <cell r="O3074" t="str">
            <v>Valor Parcial</v>
          </cell>
        </row>
        <row r="3075">
          <cell r="H3075" t="e">
            <v>#N/A</v>
          </cell>
          <cell r="K3075" t="e">
            <v>#N/A</v>
          </cell>
          <cell r="L3075" t="e">
            <v>#N/A</v>
          </cell>
          <cell r="N3075" t="e">
            <v>#N/A</v>
          </cell>
        </row>
        <row r="3076">
          <cell r="H3076" t="e">
            <v>#N/A</v>
          </cell>
          <cell r="K3076" t="e">
            <v>#N/A</v>
          </cell>
          <cell r="L3076" t="e">
            <v>#N/A</v>
          </cell>
          <cell r="N3076" t="e">
            <v>#N/A</v>
          </cell>
        </row>
        <row r="3077">
          <cell r="H3077" t="e">
            <v>#N/A</v>
          </cell>
          <cell r="K3077" t="e">
            <v>#N/A</v>
          </cell>
          <cell r="L3077" t="e">
            <v>#N/A</v>
          </cell>
          <cell r="N3077" t="e">
            <v>#N/A</v>
          </cell>
        </row>
        <row r="3078">
          <cell r="H3078" t="e">
            <v>#N/A</v>
          </cell>
          <cell r="K3078" t="e">
            <v>#N/A</v>
          </cell>
          <cell r="L3078" t="e">
            <v>#N/A</v>
          </cell>
          <cell r="N3078" t="e">
            <v>#N/A</v>
          </cell>
        </row>
        <row r="3079">
          <cell r="H3079" t="e">
            <v>#N/A</v>
          </cell>
          <cell r="K3079" t="e">
            <v>#N/A</v>
          </cell>
          <cell r="L3079" t="e">
            <v>#N/A</v>
          </cell>
          <cell r="N3079" t="e">
            <v>#N/A</v>
          </cell>
        </row>
        <row r="3080">
          <cell r="H3080" t="e">
            <v>#N/A</v>
          </cell>
          <cell r="K3080" t="e">
            <v>#N/A</v>
          </cell>
          <cell r="L3080" t="e">
            <v>#N/A</v>
          </cell>
          <cell r="N3080" t="e">
            <v>#N/A</v>
          </cell>
        </row>
        <row r="3081">
          <cell r="H3081" t="str">
            <v>DESPERDICIO</v>
          </cell>
          <cell r="K3081" t="str">
            <v>%</v>
          </cell>
          <cell r="L3081" t="e">
            <v>#N/A</v>
          </cell>
          <cell r="M3081">
            <v>0.05</v>
          </cell>
          <cell r="N3081" t="e">
            <v>#N/A</v>
          </cell>
        </row>
        <row r="3082">
          <cell r="N3082" t="str">
            <v>Sub-Total</v>
          </cell>
          <cell r="O3082" t="e">
            <v>#N/A</v>
          </cell>
        </row>
        <row r="3083">
          <cell r="H3083" t="str">
            <v>III. TRANSPORTES</v>
          </cell>
        </row>
        <row r="3084">
          <cell r="H3084" t="str">
            <v>Material</v>
          </cell>
          <cell r="J3084" t="str">
            <v>Vol., peso o cant.</v>
          </cell>
          <cell r="K3084" t="str">
            <v>Distancia</v>
          </cell>
          <cell r="L3084" t="str">
            <v>m3-km</v>
          </cell>
          <cell r="M3084" t="str">
            <v>Tarifa</v>
          </cell>
          <cell r="N3084" t="str">
            <v>Valor Unit.</v>
          </cell>
          <cell r="O3084" t="str">
            <v>Valor Parcial</v>
          </cell>
        </row>
        <row r="3085">
          <cell r="H3085" t="str">
            <v>TRANSPORTES VARIOS</v>
          </cell>
        </row>
        <row r="3089">
          <cell r="N3089" t="str">
            <v>Sub-Total</v>
          </cell>
          <cell r="O3089">
            <v>0</v>
          </cell>
        </row>
        <row r="3090">
          <cell r="H3090" t="str">
            <v>IV. MANO DE OBRA</v>
          </cell>
        </row>
        <row r="3091">
          <cell r="H3091" t="str">
            <v>Trabajador</v>
          </cell>
          <cell r="J3091" t="str">
            <v>Jornal</v>
          </cell>
          <cell r="K3091" t="str">
            <v>Prestaciones</v>
          </cell>
          <cell r="L3091" t="str">
            <v>Jornal Total</v>
          </cell>
          <cell r="M3091" t="str">
            <v>Rendimiento</v>
          </cell>
          <cell r="N3091" t="str">
            <v>Valor Unit.</v>
          </cell>
          <cell r="O3091" t="str">
            <v>Valor Parcial</v>
          </cell>
        </row>
        <row r="3092">
          <cell r="H3092" t="e">
            <v>#N/A</v>
          </cell>
          <cell r="J3092" t="e">
            <v>#N/A</v>
          </cell>
          <cell r="K3092" t="e">
            <v>#N/A</v>
          </cell>
          <cell r="L3092" t="e">
            <v>#N/A</v>
          </cell>
          <cell r="N3092" t="e">
            <v>#N/A</v>
          </cell>
        </row>
        <row r="3093">
          <cell r="H3093" t="e">
            <v>#N/A</v>
          </cell>
          <cell r="J3093" t="e">
            <v>#N/A</v>
          </cell>
          <cell r="K3093" t="e">
            <v>#N/A</v>
          </cell>
          <cell r="L3093" t="e">
            <v>#N/A</v>
          </cell>
          <cell r="N3093" t="e">
            <v>#N/A</v>
          </cell>
        </row>
        <row r="3094">
          <cell r="H3094" t="e">
            <v>#N/A</v>
          </cell>
          <cell r="J3094" t="e">
            <v>#N/A</v>
          </cell>
          <cell r="K3094" t="e">
            <v>#N/A</v>
          </cell>
          <cell r="L3094" t="e">
            <v>#N/A</v>
          </cell>
          <cell r="N3094" t="e">
            <v>#N/A</v>
          </cell>
        </row>
        <row r="3095">
          <cell r="H3095" t="e">
            <v>#N/A</v>
          </cell>
          <cell r="J3095" t="e">
            <v>#N/A</v>
          </cell>
          <cell r="K3095" t="e">
            <v>#N/A</v>
          </cell>
          <cell r="L3095" t="e">
            <v>#N/A</v>
          </cell>
          <cell r="N3095" t="e">
            <v>#N/A</v>
          </cell>
        </row>
        <row r="3096">
          <cell r="H3096" t="e">
            <v>#N/A</v>
          </cell>
          <cell r="J3096" t="e">
            <v>#N/A</v>
          </cell>
          <cell r="K3096" t="e">
            <v>#N/A</v>
          </cell>
          <cell r="L3096" t="e">
            <v>#N/A</v>
          </cell>
          <cell r="N3096" t="e">
            <v>#N/A</v>
          </cell>
        </row>
        <row r="3097">
          <cell r="H3097" t="e">
            <v>#N/A</v>
          </cell>
          <cell r="J3097" t="e">
            <v>#N/A</v>
          </cell>
          <cell r="K3097" t="e">
            <v>#N/A</v>
          </cell>
          <cell r="L3097" t="e">
            <v>#N/A</v>
          </cell>
          <cell r="N3097" t="e">
            <v>#N/A</v>
          </cell>
        </row>
        <row r="3098">
          <cell r="H3098" t="e">
            <v>#N/A</v>
          </cell>
          <cell r="J3098" t="e">
            <v>#N/A</v>
          </cell>
          <cell r="K3098" t="e">
            <v>#N/A</v>
          </cell>
          <cell r="L3098" t="e">
            <v>#N/A</v>
          </cell>
          <cell r="N3098" t="e">
            <v>#N/A</v>
          </cell>
        </row>
        <row r="3099">
          <cell r="N3099" t="str">
            <v>Sub-Total</v>
          </cell>
          <cell r="O3099" t="e">
            <v>#N/A</v>
          </cell>
        </row>
        <row r="3101">
          <cell r="E3101">
            <v>66</v>
          </cell>
          <cell r="L3101" t="str">
            <v>Total Costo Directo</v>
          </cell>
          <cell r="O3101" t="e">
            <v>#N/A</v>
          </cell>
        </row>
        <row r="3104">
          <cell r="H3104" t="str">
            <v>ANÁLISIS DE PRECIOS UNITARIOS</v>
          </cell>
        </row>
        <row r="3106">
          <cell r="H3106" t="str">
            <v>PROPONENTE:</v>
          </cell>
          <cell r="I3106" t="str">
            <v>ABRAHAM MARIA CUELLO</v>
          </cell>
          <cell r="K3106" t="str">
            <v>PROYECTO U OBRA:</v>
          </cell>
          <cell r="L3106" t="str">
            <v>EJECUCIÓN DE LAS OBRAS CIVILES NECESARIAS PARA LA CONSTRUCCIÓN DE LOS DESPACHOS JUDICIALES DE PLATO - MAGDALENA</v>
          </cell>
        </row>
        <row r="3107">
          <cell r="F3107">
            <v>67</v>
          </cell>
          <cell r="H3107" t="str">
            <v>DESCRIPCION DEL ÍTEM:</v>
          </cell>
          <cell r="I3107" t="str">
            <v>SUMINISTRO Y COLOCACIÓN DE ALA METALICA DE 0,60 A 1,00 MTS DE ANCHO Y h &lt; Ó = 2,10 MTS</v>
          </cell>
        </row>
        <row r="3108">
          <cell r="F3108">
            <v>67</v>
          </cell>
          <cell r="K3108" t="str">
            <v>UNIDAD:</v>
          </cell>
          <cell r="L3108" t="str">
            <v>UN</v>
          </cell>
        </row>
        <row r="3109">
          <cell r="F3109">
            <v>67</v>
          </cell>
          <cell r="H3109" t="str">
            <v>ITEM:</v>
          </cell>
          <cell r="I3109">
            <v>10.399999999999999</v>
          </cell>
          <cell r="K3109" t="str">
            <v>FECHA:</v>
          </cell>
          <cell r="L3109" t="str">
            <v>II/2009</v>
          </cell>
        </row>
        <row r="3111">
          <cell r="H3111" t="str">
            <v>I. EQUIPO</v>
          </cell>
        </row>
        <row r="3112">
          <cell r="H3112" t="str">
            <v>Descripción</v>
          </cell>
          <cell r="K3112" t="str">
            <v>Tipo</v>
          </cell>
          <cell r="L3112" t="str">
            <v>Tarifa/Hora</v>
          </cell>
          <cell r="M3112" t="str">
            <v>Rendimiento</v>
          </cell>
          <cell r="N3112" t="str">
            <v>Valor Unit.</v>
          </cell>
          <cell r="O3112" t="str">
            <v>Valor Parcial</v>
          </cell>
        </row>
        <row r="3113">
          <cell r="H3113" t="str">
            <v>HERRAMIENTA MENOR</v>
          </cell>
          <cell r="L3113" t="e">
            <v>#N/A</v>
          </cell>
          <cell r="M3113">
            <v>20</v>
          </cell>
          <cell r="N3113" t="e">
            <v>#N/A</v>
          </cell>
        </row>
        <row r="3114">
          <cell r="H3114" t="e">
            <v>#N/A</v>
          </cell>
          <cell r="L3114" t="e">
            <v>#N/A</v>
          </cell>
          <cell r="N3114" t="e">
            <v>#N/A</v>
          </cell>
        </row>
        <row r="3115">
          <cell r="H3115" t="e">
            <v>#N/A</v>
          </cell>
          <cell r="L3115" t="e">
            <v>#N/A</v>
          </cell>
          <cell r="N3115" t="e">
            <v>#N/A</v>
          </cell>
        </row>
        <row r="3116">
          <cell r="H3116" t="e">
            <v>#N/A</v>
          </cell>
          <cell r="L3116" t="e">
            <v>#N/A</v>
          </cell>
          <cell r="N3116" t="e">
            <v>#N/A</v>
          </cell>
        </row>
        <row r="3117">
          <cell r="H3117" t="e">
            <v>#N/A</v>
          </cell>
          <cell r="L3117" t="e">
            <v>#N/A</v>
          </cell>
          <cell r="N3117" t="e">
            <v>#N/A</v>
          </cell>
        </row>
        <row r="3118">
          <cell r="H3118" t="e">
            <v>#N/A</v>
          </cell>
          <cell r="L3118" t="e">
            <v>#N/A</v>
          </cell>
          <cell r="N3118" t="e">
            <v>#N/A</v>
          </cell>
        </row>
        <row r="3119">
          <cell r="N3119" t="str">
            <v>Sub-Total</v>
          </cell>
          <cell r="O3119" t="e">
            <v>#N/A</v>
          </cell>
        </row>
        <row r="3120">
          <cell r="H3120" t="str">
            <v>II. MATERIALES EN OBRA</v>
          </cell>
        </row>
        <row r="3121">
          <cell r="H3121" t="str">
            <v>Descripción</v>
          </cell>
          <cell r="K3121" t="str">
            <v>Unidad</v>
          </cell>
          <cell r="L3121" t="str">
            <v>Precio Unit.</v>
          </cell>
          <cell r="M3121" t="str">
            <v>Cantidad</v>
          </cell>
          <cell r="N3121" t="str">
            <v>Valor Unit.</v>
          </cell>
          <cell r="O3121" t="str">
            <v>Valor Parcial</v>
          </cell>
        </row>
        <row r="3122">
          <cell r="H3122" t="e">
            <v>#N/A</v>
          </cell>
          <cell r="K3122" t="e">
            <v>#N/A</v>
          </cell>
          <cell r="L3122" t="e">
            <v>#N/A</v>
          </cell>
          <cell r="N3122" t="e">
            <v>#N/A</v>
          </cell>
        </row>
        <row r="3123">
          <cell r="H3123" t="e">
            <v>#N/A</v>
          </cell>
          <cell r="K3123" t="e">
            <v>#N/A</v>
          </cell>
          <cell r="L3123" t="e">
            <v>#N/A</v>
          </cell>
          <cell r="N3123" t="e">
            <v>#N/A</v>
          </cell>
        </row>
        <row r="3124">
          <cell r="H3124" t="e">
            <v>#N/A</v>
          </cell>
          <cell r="K3124" t="e">
            <v>#N/A</v>
          </cell>
          <cell r="L3124" t="e">
            <v>#N/A</v>
          </cell>
          <cell r="N3124" t="e">
            <v>#N/A</v>
          </cell>
        </row>
        <row r="3125">
          <cell r="H3125" t="e">
            <v>#N/A</v>
          </cell>
          <cell r="K3125" t="e">
            <v>#N/A</v>
          </cell>
          <cell r="L3125" t="e">
            <v>#N/A</v>
          </cell>
          <cell r="N3125" t="e">
            <v>#N/A</v>
          </cell>
        </row>
        <row r="3126">
          <cell r="H3126" t="e">
            <v>#N/A</v>
          </cell>
          <cell r="K3126" t="e">
            <v>#N/A</v>
          </cell>
          <cell r="L3126" t="e">
            <v>#N/A</v>
          </cell>
          <cell r="N3126" t="e">
            <v>#N/A</v>
          </cell>
        </row>
        <row r="3127">
          <cell r="H3127" t="e">
            <v>#N/A</v>
          </cell>
          <cell r="K3127" t="e">
            <v>#N/A</v>
          </cell>
          <cell r="L3127" t="e">
            <v>#N/A</v>
          </cell>
          <cell r="N3127" t="e">
            <v>#N/A</v>
          </cell>
        </row>
        <row r="3128">
          <cell r="H3128" t="str">
            <v>DESPERDICIO</v>
          </cell>
          <cell r="K3128" t="str">
            <v>%</v>
          </cell>
          <cell r="L3128" t="e">
            <v>#N/A</v>
          </cell>
          <cell r="M3128">
            <v>0.05</v>
          </cell>
          <cell r="N3128" t="e">
            <v>#N/A</v>
          </cell>
        </row>
        <row r="3129">
          <cell r="N3129" t="str">
            <v>Sub-Total</v>
          </cell>
          <cell r="O3129" t="e">
            <v>#N/A</v>
          </cell>
        </row>
        <row r="3130">
          <cell r="H3130" t="str">
            <v>III. TRANSPORTES</v>
          </cell>
        </row>
        <row r="3131">
          <cell r="H3131" t="str">
            <v>Material</v>
          </cell>
          <cell r="J3131" t="str">
            <v>Vol., peso o cant.</v>
          </cell>
          <cell r="K3131" t="str">
            <v>Distancia</v>
          </cell>
          <cell r="L3131" t="str">
            <v>m3-km</v>
          </cell>
          <cell r="M3131" t="str">
            <v>Tarifa</v>
          </cell>
          <cell r="N3131" t="str">
            <v>Valor Unit.</v>
          </cell>
          <cell r="O3131" t="str">
            <v>Valor Parcial</v>
          </cell>
        </row>
        <row r="3132">
          <cell r="H3132" t="str">
            <v>TRANSPORTES VARIOS</v>
          </cell>
        </row>
        <row r="3136">
          <cell r="N3136" t="str">
            <v>Sub-Total</v>
          </cell>
          <cell r="O3136">
            <v>0</v>
          </cell>
        </row>
        <row r="3137">
          <cell r="H3137" t="str">
            <v>IV. MANO DE OBRA</v>
          </cell>
        </row>
        <row r="3138">
          <cell r="H3138" t="str">
            <v>Trabajador</v>
          </cell>
          <cell r="J3138" t="str">
            <v>Jornal</v>
          </cell>
          <cell r="K3138" t="str">
            <v>Prestaciones</v>
          </cell>
          <cell r="L3138" t="str">
            <v>Jornal Total</v>
          </cell>
          <cell r="M3138" t="str">
            <v>Rendimiento</v>
          </cell>
          <cell r="N3138" t="str">
            <v>Valor Unit.</v>
          </cell>
          <cell r="O3138" t="str">
            <v>Valor Parcial</v>
          </cell>
        </row>
        <row r="3139">
          <cell r="H3139" t="e">
            <v>#N/A</v>
          </cell>
          <cell r="J3139" t="e">
            <v>#N/A</v>
          </cell>
          <cell r="K3139" t="e">
            <v>#N/A</v>
          </cell>
          <cell r="L3139" t="e">
            <v>#N/A</v>
          </cell>
          <cell r="N3139" t="e">
            <v>#N/A</v>
          </cell>
        </row>
        <row r="3140">
          <cell r="H3140" t="e">
            <v>#N/A</v>
          </cell>
          <cell r="J3140" t="e">
            <v>#N/A</v>
          </cell>
          <cell r="K3140" t="e">
            <v>#N/A</v>
          </cell>
          <cell r="L3140" t="e">
            <v>#N/A</v>
          </cell>
          <cell r="N3140" t="e">
            <v>#N/A</v>
          </cell>
        </row>
        <row r="3141">
          <cell r="H3141" t="e">
            <v>#N/A</v>
          </cell>
          <cell r="J3141" t="e">
            <v>#N/A</v>
          </cell>
          <cell r="K3141" t="e">
            <v>#N/A</v>
          </cell>
          <cell r="L3141" t="e">
            <v>#N/A</v>
          </cell>
          <cell r="N3141" t="e">
            <v>#N/A</v>
          </cell>
        </row>
        <row r="3142">
          <cell r="H3142" t="e">
            <v>#N/A</v>
          </cell>
          <cell r="J3142" t="e">
            <v>#N/A</v>
          </cell>
          <cell r="K3142" t="e">
            <v>#N/A</v>
          </cell>
          <cell r="L3142" t="e">
            <v>#N/A</v>
          </cell>
          <cell r="N3142" t="e">
            <v>#N/A</v>
          </cell>
        </row>
        <row r="3143">
          <cell r="H3143" t="e">
            <v>#N/A</v>
          </cell>
          <cell r="J3143" t="e">
            <v>#N/A</v>
          </cell>
          <cell r="K3143" t="e">
            <v>#N/A</v>
          </cell>
          <cell r="L3143" t="e">
            <v>#N/A</v>
          </cell>
          <cell r="N3143" t="e">
            <v>#N/A</v>
          </cell>
        </row>
        <row r="3144">
          <cell r="H3144" t="e">
            <v>#N/A</v>
          </cell>
          <cell r="J3144" t="e">
            <v>#N/A</v>
          </cell>
          <cell r="K3144" t="e">
            <v>#N/A</v>
          </cell>
          <cell r="L3144" t="e">
            <v>#N/A</v>
          </cell>
          <cell r="N3144" t="e">
            <v>#N/A</v>
          </cell>
        </row>
        <row r="3145">
          <cell r="H3145" t="e">
            <v>#N/A</v>
          </cell>
          <cell r="J3145" t="e">
            <v>#N/A</v>
          </cell>
          <cell r="K3145" t="e">
            <v>#N/A</v>
          </cell>
          <cell r="L3145" t="e">
            <v>#N/A</v>
          </cell>
          <cell r="N3145" t="e">
            <v>#N/A</v>
          </cell>
        </row>
        <row r="3146">
          <cell r="N3146" t="str">
            <v>Sub-Total</v>
          </cell>
          <cell r="O3146" t="e">
            <v>#N/A</v>
          </cell>
        </row>
        <row r="3148">
          <cell r="E3148">
            <v>67</v>
          </cell>
          <cell r="L3148" t="str">
            <v>Total Costo Directo</v>
          </cell>
          <cell r="O3148" t="e">
            <v>#N/A</v>
          </cell>
        </row>
        <row r="3151">
          <cell r="H3151" t="str">
            <v>ANÁLISIS DE PRECIOS UNITARIOS</v>
          </cell>
        </row>
        <row r="3153">
          <cell r="H3153" t="str">
            <v>PROPONENTE:</v>
          </cell>
          <cell r="I3153" t="str">
            <v>ABRAHAM MARIA CUELLO</v>
          </cell>
          <cell r="K3153" t="str">
            <v>PROYECTO U OBRA:</v>
          </cell>
          <cell r="L3153" t="str">
            <v>EJECUCIÓN DE LAS OBRAS CIVILES NECESARIAS PARA LA CONSTRUCCIÓN DE LOS DESPACHOS JUDICIALES DE PLATO - MAGDALENA</v>
          </cell>
        </row>
        <row r="3154">
          <cell r="F3154">
            <v>68</v>
          </cell>
          <cell r="H3154" t="str">
            <v>DESCRIPCION DEL ÍTEM:</v>
          </cell>
          <cell r="I3154" t="str">
            <v>SUMINISTRO E INSTALACIÓN DE PUERTA DOBLE  EN  VIDRIO TEMPLADO DE 2,32X2,05</v>
          </cell>
        </row>
        <row r="3155">
          <cell r="F3155">
            <v>68</v>
          </cell>
          <cell r="K3155" t="str">
            <v>UNIDAD:</v>
          </cell>
          <cell r="L3155" t="str">
            <v>M2</v>
          </cell>
        </row>
        <row r="3156">
          <cell r="F3156">
            <v>68</v>
          </cell>
          <cell r="H3156" t="str">
            <v>ITEM:</v>
          </cell>
          <cell r="I3156">
            <v>10.499999999999998</v>
          </cell>
          <cell r="K3156" t="str">
            <v>FECHA:</v>
          </cell>
          <cell r="L3156" t="str">
            <v>II/2009</v>
          </cell>
        </row>
        <row r="3158">
          <cell r="H3158" t="str">
            <v>I. EQUIPO</v>
          </cell>
        </row>
        <row r="3159">
          <cell r="H3159" t="str">
            <v>Descripción</v>
          </cell>
          <cell r="K3159" t="str">
            <v>Tipo</v>
          </cell>
          <cell r="L3159" t="str">
            <v>Tarifa/Hora</v>
          </cell>
          <cell r="M3159" t="str">
            <v>Rendimiento</v>
          </cell>
          <cell r="N3159" t="str">
            <v>Valor Unit.</v>
          </cell>
          <cell r="O3159" t="str">
            <v>Valor Parcial</v>
          </cell>
        </row>
        <row r="3160">
          <cell r="H3160" t="str">
            <v>HERRAMIENTA MENOR</v>
          </cell>
          <cell r="L3160" t="e">
            <v>#N/A</v>
          </cell>
          <cell r="M3160">
            <v>20</v>
          </cell>
          <cell r="N3160" t="e">
            <v>#N/A</v>
          </cell>
        </row>
        <row r="3161">
          <cell r="H3161" t="e">
            <v>#N/A</v>
          </cell>
          <cell r="L3161" t="e">
            <v>#N/A</v>
          </cell>
          <cell r="N3161" t="e">
            <v>#N/A</v>
          </cell>
        </row>
        <row r="3162">
          <cell r="H3162" t="e">
            <v>#N/A</v>
          </cell>
          <cell r="L3162" t="e">
            <v>#N/A</v>
          </cell>
          <cell r="N3162" t="e">
            <v>#N/A</v>
          </cell>
        </row>
        <row r="3163">
          <cell r="H3163" t="e">
            <v>#N/A</v>
          </cell>
          <cell r="L3163" t="e">
            <v>#N/A</v>
          </cell>
          <cell r="N3163" t="e">
            <v>#N/A</v>
          </cell>
        </row>
        <row r="3164">
          <cell r="H3164" t="e">
            <v>#N/A</v>
          </cell>
          <cell r="L3164" t="e">
            <v>#N/A</v>
          </cell>
          <cell r="N3164" t="e">
            <v>#N/A</v>
          </cell>
        </row>
        <row r="3165">
          <cell r="H3165" t="e">
            <v>#N/A</v>
          </cell>
          <cell r="L3165" t="e">
            <v>#N/A</v>
          </cell>
          <cell r="N3165" t="e">
            <v>#N/A</v>
          </cell>
        </row>
        <row r="3166">
          <cell r="N3166" t="str">
            <v>Sub-Total</v>
          </cell>
          <cell r="O3166" t="e">
            <v>#N/A</v>
          </cell>
        </row>
        <row r="3167">
          <cell r="H3167" t="str">
            <v>II. MATERIALES EN OBRA</v>
          </cell>
        </row>
        <row r="3168">
          <cell r="H3168" t="str">
            <v>Descripción</v>
          </cell>
          <cell r="K3168" t="str">
            <v>Unidad</v>
          </cell>
          <cell r="L3168" t="str">
            <v>Precio Unit.</v>
          </cell>
          <cell r="M3168" t="str">
            <v>Cantidad</v>
          </cell>
          <cell r="N3168" t="str">
            <v>Valor Unit.</v>
          </cell>
          <cell r="O3168" t="str">
            <v>Valor Parcial</v>
          </cell>
        </row>
        <row r="3169">
          <cell r="H3169" t="e">
            <v>#N/A</v>
          </cell>
          <cell r="K3169" t="e">
            <v>#N/A</v>
          </cell>
          <cell r="L3169" t="e">
            <v>#N/A</v>
          </cell>
          <cell r="N3169" t="e">
            <v>#N/A</v>
          </cell>
        </row>
        <row r="3170">
          <cell r="H3170" t="e">
            <v>#N/A</v>
          </cell>
          <cell r="K3170" t="e">
            <v>#N/A</v>
          </cell>
          <cell r="L3170" t="e">
            <v>#N/A</v>
          </cell>
          <cell r="N3170" t="e">
            <v>#N/A</v>
          </cell>
        </row>
        <row r="3171">
          <cell r="H3171" t="e">
            <v>#N/A</v>
          </cell>
          <cell r="K3171" t="e">
            <v>#N/A</v>
          </cell>
          <cell r="L3171" t="e">
            <v>#N/A</v>
          </cell>
          <cell r="N3171" t="e">
            <v>#N/A</v>
          </cell>
        </row>
        <row r="3172">
          <cell r="H3172" t="e">
            <v>#N/A</v>
          </cell>
          <cell r="K3172" t="e">
            <v>#N/A</v>
          </cell>
          <cell r="L3172" t="e">
            <v>#N/A</v>
          </cell>
          <cell r="N3172" t="e">
            <v>#N/A</v>
          </cell>
        </row>
        <row r="3173">
          <cell r="H3173" t="e">
            <v>#N/A</v>
          </cell>
          <cell r="K3173" t="e">
            <v>#N/A</v>
          </cell>
          <cell r="L3173" t="e">
            <v>#N/A</v>
          </cell>
          <cell r="N3173" t="e">
            <v>#N/A</v>
          </cell>
        </row>
        <row r="3174">
          <cell r="H3174" t="e">
            <v>#N/A</v>
          </cell>
          <cell r="K3174" t="e">
            <v>#N/A</v>
          </cell>
          <cell r="L3174" t="e">
            <v>#N/A</v>
          </cell>
          <cell r="N3174" t="e">
            <v>#N/A</v>
          </cell>
        </row>
        <row r="3175">
          <cell r="H3175" t="str">
            <v>DESPERDICIO</v>
          </cell>
          <cell r="K3175" t="str">
            <v>%</v>
          </cell>
          <cell r="L3175" t="e">
            <v>#N/A</v>
          </cell>
          <cell r="M3175">
            <v>0.05</v>
          </cell>
          <cell r="N3175" t="e">
            <v>#N/A</v>
          </cell>
        </row>
        <row r="3176">
          <cell r="N3176" t="str">
            <v>Sub-Total</v>
          </cell>
          <cell r="O3176" t="e">
            <v>#N/A</v>
          </cell>
        </row>
        <row r="3177">
          <cell r="H3177" t="str">
            <v>III. TRANSPORTES</v>
          </cell>
        </row>
        <row r="3178">
          <cell r="H3178" t="str">
            <v>Material</v>
          </cell>
          <cell r="J3178" t="str">
            <v>Vol., peso o cant.</v>
          </cell>
          <cell r="K3178" t="str">
            <v>Distancia</v>
          </cell>
          <cell r="L3178" t="str">
            <v>m3-km</v>
          </cell>
          <cell r="M3178" t="str">
            <v>Tarifa</v>
          </cell>
          <cell r="N3178" t="str">
            <v>Valor Unit.</v>
          </cell>
          <cell r="O3178" t="str">
            <v>Valor Parcial</v>
          </cell>
        </row>
        <row r="3179">
          <cell r="H3179" t="str">
            <v>TRANSPORTES VARIOS</v>
          </cell>
        </row>
        <row r="3183">
          <cell r="N3183" t="str">
            <v>Sub-Total</v>
          </cell>
          <cell r="O3183">
            <v>0</v>
          </cell>
        </row>
        <row r="3184">
          <cell r="H3184" t="str">
            <v>IV. MANO DE OBRA</v>
          </cell>
        </row>
        <row r="3185">
          <cell r="H3185" t="str">
            <v>Trabajador</v>
          </cell>
          <cell r="J3185" t="str">
            <v>Jornal</v>
          </cell>
          <cell r="K3185" t="str">
            <v>Prestaciones</v>
          </cell>
          <cell r="L3185" t="str">
            <v>Jornal Total</v>
          </cell>
          <cell r="M3185" t="str">
            <v>Rendimiento</v>
          </cell>
          <cell r="N3185" t="str">
            <v>Valor Unit.</v>
          </cell>
          <cell r="O3185" t="str">
            <v>Valor Parcial</v>
          </cell>
        </row>
        <row r="3186">
          <cell r="H3186" t="e">
            <v>#N/A</v>
          </cell>
          <cell r="J3186" t="e">
            <v>#N/A</v>
          </cell>
          <cell r="K3186" t="e">
            <v>#N/A</v>
          </cell>
          <cell r="L3186" t="e">
            <v>#N/A</v>
          </cell>
          <cell r="N3186" t="e">
            <v>#N/A</v>
          </cell>
        </row>
        <row r="3187">
          <cell r="H3187" t="e">
            <v>#N/A</v>
          </cell>
          <cell r="J3187" t="e">
            <v>#N/A</v>
          </cell>
          <cell r="K3187" t="e">
            <v>#N/A</v>
          </cell>
          <cell r="L3187" t="e">
            <v>#N/A</v>
          </cell>
          <cell r="N3187" t="e">
            <v>#N/A</v>
          </cell>
        </row>
        <row r="3188">
          <cell r="H3188" t="e">
            <v>#N/A</v>
          </cell>
          <cell r="J3188" t="e">
            <v>#N/A</v>
          </cell>
          <cell r="K3188" t="e">
            <v>#N/A</v>
          </cell>
          <cell r="L3188" t="e">
            <v>#N/A</v>
          </cell>
          <cell r="N3188" t="e">
            <v>#N/A</v>
          </cell>
        </row>
        <row r="3189">
          <cell r="H3189" t="e">
            <v>#N/A</v>
          </cell>
          <cell r="J3189" t="e">
            <v>#N/A</v>
          </cell>
          <cell r="K3189" t="e">
            <v>#N/A</v>
          </cell>
          <cell r="L3189" t="e">
            <v>#N/A</v>
          </cell>
          <cell r="N3189" t="e">
            <v>#N/A</v>
          </cell>
        </row>
        <row r="3190">
          <cell r="H3190" t="e">
            <v>#N/A</v>
          </cell>
          <cell r="J3190" t="e">
            <v>#N/A</v>
          </cell>
          <cell r="K3190" t="e">
            <v>#N/A</v>
          </cell>
          <cell r="L3190" t="e">
            <v>#N/A</v>
          </cell>
          <cell r="N3190" t="e">
            <v>#N/A</v>
          </cell>
        </row>
        <row r="3191">
          <cell r="H3191" t="e">
            <v>#N/A</v>
          </cell>
          <cell r="J3191" t="e">
            <v>#N/A</v>
          </cell>
          <cell r="K3191" t="e">
            <v>#N/A</v>
          </cell>
          <cell r="L3191" t="e">
            <v>#N/A</v>
          </cell>
          <cell r="N3191" t="e">
            <v>#N/A</v>
          </cell>
        </row>
        <row r="3192">
          <cell r="H3192" t="e">
            <v>#N/A</v>
          </cell>
          <cell r="J3192" t="e">
            <v>#N/A</v>
          </cell>
          <cell r="K3192" t="e">
            <v>#N/A</v>
          </cell>
          <cell r="L3192" t="e">
            <v>#N/A</v>
          </cell>
          <cell r="N3192" t="e">
            <v>#N/A</v>
          </cell>
        </row>
        <row r="3193">
          <cell r="N3193" t="str">
            <v>Sub-Total</v>
          </cell>
          <cell r="O3193" t="e">
            <v>#N/A</v>
          </cell>
        </row>
        <row r="3195">
          <cell r="E3195">
            <v>68</v>
          </cell>
          <cell r="L3195" t="str">
            <v>Total Costo Directo</v>
          </cell>
          <cell r="O3195" t="e">
            <v>#N/A</v>
          </cell>
        </row>
        <row r="3198">
          <cell r="H3198" t="str">
            <v>ANÁLISIS DE PRECIOS UNITARIOS</v>
          </cell>
        </row>
        <row r="3200">
          <cell r="H3200" t="str">
            <v>PROPONENTE:</v>
          </cell>
          <cell r="I3200" t="str">
            <v>ABRAHAM MARIA CUELLO</v>
          </cell>
          <cell r="K3200" t="str">
            <v>PROYECTO U OBRA:</v>
          </cell>
          <cell r="L3200" t="str">
            <v>EJECUCIÓN DE LAS OBRAS CIVILES NECESARIAS PARA LA CONSTRUCCIÓN DE LOS DESPACHOS JUDICIALES DE PLATO - MAGDALENA</v>
          </cell>
        </row>
        <row r="3201">
          <cell r="F3201">
            <v>69</v>
          </cell>
          <cell r="H3201" t="str">
            <v>DESCRIPCION DEL ÍTEM:</v>
          </cell>
          <cell r="I3201" t="str">
            <v>SUMINISTRO E INSTALACION VENTANERIA EN ALUMINIO ANODIZADO Y VIDRIO HASTA DE 5mm</v>
          </cell>
        </row>
        <row r="3202">
          <cell r="F3202">
            <v>69</v>
          </cell>
          <cell r="K3202" t="str">
            <v>UNIDAD:</v>
          </cell>
          <cell r="L3202" t="str">
            <v>M2</v>
          </cell>
        </row>
        <row r="3203">
          <cell r="F3203">
            <v>69</v>
          </cell>
          <cell r="H3203" t="str">
            <v>ITEM:</v>
          </cell>
          <cell r="I3203">
            <v>10.599999999999998</v>
          </cell>
          <cell r="K3203" t="str">
            <v>FECHA:</v>
          </cell>
          <cell r="L3203" t="str">
            <v>II/2009</v>
          </cell>
        </row>
        <row r="3205">
          <cell r="H3205" t="str">
            <v>I. EQUIPO</v>
          </cell>
        </row>
        <row r="3206">
          <cell r="H3206" t="str">
            <v>Descripción</v>
          </cell>
          <cell r="K3206" t="str">
            <v>Tipo</v>
          </cell>
          <cell r="L3206" t="str">
            <v>Tarifa/Hora</v>
          </cell>
          <cell r="M3206" t="str">
            <v>Rendimiento</v>
          </cell>
          <cell r="N3206" t="str">
            <v>Valor Unit.</v>
          </cell>
          <cell r="O3206" t="str">
            <v>Valor Parcial</v>
          </cell>
        </row>
        <row r="3207">
          <cell r="H3207" t="str">
            <v>HERRAMIENTA MENOR</v>
          </cell>
          <cell r="L3207" t="e">
            <v>#N/A</v>
          </cell>
          <cell r="M3207">
            <v>20</v>
          </cell>
          <cell r="N3207" t="e">
            <v>#N/A</v>
          </cell>
        </row>
        <row r="3208">
          <cell r="H3208" t="e">
            <v>#N/A</v>
          </cell>
          <cell r="L3208" t="e">
            <v>#N/A</v>
          </cell>
          <cell r="N3208" t="e">
            <v>#N/A</v>
          </cell>
        </row>
        <row r="3209">
          <cell r="H3209" t="e">
            <v>#N/A</v>
          </cell>
          <cell r="L3209" t="e">
            <v>#N/A</v>
          </cell>
          <cell r="N3209" t="e">
            <v>#N/A</v>
          </cell>
        </row>
        <row r="3210">
          <cell r="H3210" t="e">
            <v>#N/A</v>
          </cell>
          <cell r="L3210" t="e">
            <v>#N/A</v>
          </cell>
          <cell r="N3210" t="e">
            <v>#N/A</v>
          </cell>
        </row>
        <row r="3211">
          <cell r="H3211" t="e">
            <v>#N/A</v>
          </cell>
          <cell r="L3211" t="e">
            <v>#N/A</v>
          </cell>
          <cell r="N3211" t="e">
            <v>#N/A</v>
          </cell>
        </row>
        <row r="3212">
          <cell r="H3212" t="e">
            <v>#N/A</v>
          </cell>
          <cell r="L3212" t="e">
            <v>#N/A</v>
          </cell>
          <cell r="N3212" t="e">
            <v>#N/A</v>
          </cell>
        </row>
        <row r="3213">
          <cell r="N3213" t="str">
            <v>Sub-Total</v>
          </cell>
          <cell r="O3213" t="e">
            <v>#N/A</v>
          </cell>
        </row>
        <row r="3214">
          <cell r="H3214" t="str">
            <v>II. MATERIALES EN OBRA</v>
          </cell>
        </row>
        <row r="3215">
          <cell r="H3215" t="str">
            <v>Descripción</v>
          </cell>
          <cell r="K3215" t="str">
            <v>Unidad</v>
          </cell>
          <cell r="L3215" t="str">
            <v>Precio Unit.</v>
          </cell>
          <cell r="M3215" t="str">
            <v>Cantidad</v>
          </cell>
          <cell r="N3215" t="str">
            <v>Valor Unit.</v>
          </cell>
          <cell r="O3215" t="str">
            <v>Valor Parcial</v>
          </cell>
        </row>
        <row r="3216">
          <cell r="H3216" t="e">
            <v>#N/A</v>
          </cell>
          <cell r="K3216" t="e">
            <v>#N/A</v>
          </cell>
          <cell r="L3216" t="e">
            <v>#N/A</v>
          </cell>
          <cell r="N3216" t="e">
            <v>#N/A</v>
          </cell>
        </row>
        <row r="3217">
          <cell r="H3217" t="e">
            <v>#N/A</v>
          </cell>
          <cell r="K3217" t="e">
            <v>#N/A</v>
          </cell>
          <cell r="L3217" t="e">
            <v>#N/A</v>
          </cell>
          <cell r="N3217" t="e">
            <v>#N/A</v>
          </cell>
        </row>
        <row r="3218">
          <cell r="H3218" t="e">
            <v>#N/A</v>
          </cell>
          <cell r="K3218" t="e">
            <v>#N/A</v>
          </cell>
          <cell r="L3218" t="e">
            <v>#N/A</v>
          </cell>
          <cell r="N3218" t="e">
            <v>#N/A</v>
          </cell>
        </row>
        <row r="3219">
          <cell r="H3219" t="e">
            <v>#N/A</v>
          </cell>
          <cell r="K3219" t="e">
            <v>#N/A</v>
          </cell>
          <cell r="L3219" t="e">
            <v>#N/A</v>
          </cell>
          <cell r="N3219" t="e">
            <v>#N/A</v>
          </cell>
        </row>
        <row r="3220">
          <cell r="H3220" t="e">
            <v>#N/A</v>
          </cell>
          <cell r="K3220" t="e">
            <v>#N/A</v>
          </cell>
          <cell r="L3220" t="e">
            <v>#N/A</v>
          </cell>
          <cell r="N3220" t="e">
            <v>#N/A</v>
          </cell>
        </row>
        <row r="3221">
          <cell r="H3221" t="e">
            <v>#N/A</v>
          </cell>
          <cell r="K3221" t="e">
            <v>#N/A</v>
          </cell>
          <cell r="L3221" t="e">
            <v>#N/A</v>
          </cell>
          <cell r="N3221" t="e">
            <v>#N/A</v>
          </cell>
        </row>
        <row r="3222">
          <cell r="H3222" t="str">
            <v>DESPERDICIO</v>
          </cell>
          <cell r="K3222" t="str">
            <v>%</v>
          </cell>
          <cell r="L3222" t="e">
            <v>#N/A</v>
          </cell>
          <cell r="M3222">
            <v>0.05</v>
          </cell>
          <cell r="N3222" t="e">
            <v>#N/A</v>
          </cell>
        </row>
        <row r="3223">
          <cell r="N3223" t="str">
            <v>Sub-Total</v>
          </cell>
          <cell r="O3223" t="e">
            <v>#N/A</v>
          </cell>
        </row>
        <row r="3224">
          <cell r="H3224" t="str">
            <v>III. TRANSPORTES</v>
          </cell>
        </row>
        <row r="3225">
          <cell r="H3225" t="str">
            <v>Material</v>
          </cell>
          <cell r="J3225" t="str">
            <v>Vol., peso o cant.</v>
          </cell>
          <cell r="K3225" t="str">
            <v>Distancia</v>
          </cell>
          <cell r="L3225" t="str">
            <v>m3-km</v>
          </cell>
          <cell r="M3225" t="str">
            <v>Tarifa</v>
          </cell>
          <cell r="N3225" t="str">
            <v>Valor Unit.</v>
          </cell>
          <cell r="O3225" t="str">
            <v>Valor Parcial</v>
          </cell>
        </row>
        <row r="3226">
          <cell r="H3226" t="str">
            <v>TRANSPORTES VARIOS</v>
          </cell>
        </row>
        <row r="3230">
          <cell r="N3230" t="str">
            <v>Sub-Total</v>
          </cell>
          <cell r="O3230">
            <v>0</v>
          </cell>
        </row>
        <row r="3231">
          <cell r="H3231" t="str">
            <v>IV. MANO DE OBRA</v>
          </cell>
        </row>
        <row r="3232">
          <cell r="H3232" t="str">
            <v>Trabajador</v>
          </cell>
          <cell r="J3232" t="str">
            <v>Jornal</v>
          </cell>
          <cell r="K3232" t="str">
            <v>Prestaciones</v>
          </cell>
          <cell r="L3232" t="str">
            <v>Jornal Total</v>
          </cell>
          <cell r="M3232" t="str">
            <v>Rendimiento</v>
          </cell>
          <cell r="N3232" t="str">
            <v>Valor Unit.</v>
          </cell>
          <cell r="O3232" t="str">
            <v>Valor Parcial</v>
          </cell>
        </row>
        <row r="3233">
          <cell r="H3233" t="e">
            <v>#N/A</v>
          </cell>
          <cell r="J3233" t="e">
            <v>#N/A</v>
          </cell>
          <cell r="K3233" t="e">
            <v>#N/A</v>
          </cell>
          <cell r="L3233" t="e">
            <v>#N/A</v>
          </cell>
          <cell r="N3233" t="e">
            <v>#N/A</v>
          </cell>
        </row>
        <row r="3234">
          <cell r="H3234" t="e">
            <v>#N/A</v>
          </cell>
          <cell r="J3234" t="e">
            <v>#N/A</v>
          </cell>
          <cell r="K3234" t="e">
            <v>#N/A</v>
          </cell>
          <cell r="L3234" t="e">
            <v>#N/A</v>
          </cell>
          <cell r="N3234" t="e">
            <v>#N/A</v>
          </cell>
        </row>
        <row r="3235">
          <cell r="H3235" t="e">
            <v>#N/A</v>
          </cell>
          <cell r="J3235" t="e">
            <v>#N/A</v>
          </cell>
          <cell r="K3235" t="e">
            <v>#N/A</v>
          </cell>
          <cell r="L3235" t="e">
            <v>#N/A</v>
          </cell>
          <cell r="N3235" t="e">
            <v>#N/A</v>
          </cell>
        </row>
        <row r="3236">
          <cell r="H3236" t="e">
            <v>#N/A</v>
          </cell>
          <cell r="J3236" t="e">
            <v>#N/A</v>
          </cell>
          <cell r="K3236" t="e">
            <v>#N/A</v>
          </cell>
          <cell r="L3236" t="e">
            <v>#N/A</v>
          </cell>
          <cell r="N3236" t="e">
            <v>#N/A</v>
          </cell>
        </row>
        <row r="3237">
          <cell r="H3237" t="e">
            <v>#N/A</v>
          </cell>
          <cell r="J3237" t="e">
            <v>#N/A</v>
          </cell>
          <cell r="K3237" t="e">
            <v>#N/A</v>
          </cell>
          <cell r="L3237" t="e">
            <v>#N/A</v>
          </cell>
          <cell r="N3237" t="e">
            <v>#N/A</v>
          </cell>
        </row>
        <row r="3238">
          <cell r="H3238" t="e">
            <v>#N/A</v>
          </cell>
          <cell r="J3238" t="e">
            <v>#N/A</v>
          </cell>
          <cell r="K3238" t="e">
            <v>#N/A</v>
          </cell>
          <cell r="L3238" t="e">
            <v>#N/A</v>
          </cell>
          <cell r="N3238" t="e">
            <v>#N/A</v>
          </cell>
        </row>
        <row r="3239">
          <cell r="H3239" t="e">
            <v>#N/A</v>
          </cell>
          <cell r="J3239" t="e">
            <v>#N/A</v>
          </cell>
          <cell r="K3239" t="e">
            <v>#N/A</v>
          </cell>
          <cell r="L3239" t="e">
            <v>#N/A</v>
          </cell>
          <cell r="N3239" t="e">
            <v>#N/A</v>
          </cell>
        </row>
        <row r="3240">
          <cell r="N3240" t="str">
            <v>Sub-Total</v>
          </cell>
          <cell r="O3240" t="e">
            <v>#N/A</v>
          </cell>
        </row>
        <row r="3242">
          <cell r="E3242">
            <v>69</v>
          </cell>
          <cell r="L3242" t="str">
            <v>Total Costo Directo</v>
          </cell>
          <cell r="O3242" t="e">
            <v>#N/A</v>
          </cell>
        </row>
        <row r="3245">
          <cell r="H3245" t="str">
            <v>ANÁLISIS DE PRECIOS UNITARIOS</v>
          </cell>
        </row>
        <row r="3247">
          <cell r="H3247" t="str">
            <v>PROPONENTE:</v>
          </cell>
          <cell r="I3247" t="str">
            <v>ABRAHAM MARIA CUELLO</v>
          </cell>
          <cell r="K3247" t="str">
            <v>PROYECTO U OBRA:</v>
          </cell>
          <cell r="L3247" t="str">
            <v>EJECUCIÓN DE LAS OBRAS CIVILES NECESARIAS PARA LA CONSTRUCCIÓN DE LOS DESPACHOS JUDICIALES DE PLATO - MAGDALENA</v>
          </cell>
        </row>
        <row r="3248">
          <cell r="F3248">
            <v>70</v>
          </cell>
          <cell r="H3248" t="str">
            <v>DESCRIPCION DEL ÍTEM:</v>
          </cell>
          <cell r="I3248" t="str">
            <v>SUMINISTRO E INSTALACION CHAPA DE SEGURIDAD TIPO YALE O SIMILAR</v>
          </cell>
        </row>
        <row r="3249">
          <cell r="F3249">
            <v>70</v>
          </cell>
          <cell r="K3249" t="str">
            <v>UNIDAD:</v>
          </cell>
          <cell r="L3249" t="str">
            <v>UN</v>
          </cell>
        </row>
        <row r="3250">
          <cell r="F3250">
            <v>70</v>
          </cell>
          <cell r="H3250" t="str">
            <v>ITEM:</v>
          </cell>
          <cell r="I3250">
            <v>10.699999999999998</v>
          </cell>
          <cell r="K3250" t="str">
            <v>FECHA:</v>
          </cell>
          <cell r="L3250" t="str">
            <v>II/2009</v>
          </cell>
        </row>
        <row r="3252">
          <cell r="H3252" t="str">
            <v>I. EQUIPO</v>
          </cell>
        </row>
        <row r="3253">
          <cell r="H3253" t="str">
            <v>Descripción</v>
          </cell>
          <cell r="K3253" t="str">
            <v>Tipo</v>
          </cell>
          <cell r="L3253" t="str">
            <v>Tarifa/Hora</v>
          </cell>
          <cell r="M3253" t="str">
            <v>Rendimiento</v>
          </cell>
          <cell r="N3253" t="str">
            <v>Valor Unit.</v>
          </cell>
          <cell r="O3253" t="str">
            <v>Valor Parcial</v>
          </cell>
        </row>
        <row r="3254">
          <cell r="H3254" t="str">
            <v>HERRAMIENTA MENOR</v>
          </cell>
          <cell r="L3254" t="e">
            <v>#N/A</v>
          </cell>
          <cell r="M3254">
            <v>20</v>
          </cell>
          <cell r="N3254" t="e">
            <v>#N/A</v>
          </cell>
        </row>
        <row r="3255">
          <cell r="H3255" t="e">
            <v>#N/A</v>
          </cell>
          <cell r="L3255" t="e">
            <v>#N/A</v>
          </cell>
          <cell r="N3255" t="e">
            <v>#N/A</v>
          </cell>
        </row>
        <row r="3256">
          <cell r="H3256" t="e">
            <v>#N/A</v>
          </cell>
          <cell r="L3256" t="e">
            <v>#N/A</v>
          </cell>
          <cell r="N3256" t="e">
            <v>#N/A</v>
          </cell>
        </row>
        <row r="3257">
          <cell r="H3257" t="e">
            <v>#N/A</v>
          </cell>
          <cell r="L3257" t="e">
            <v>#N/A</v>
          </cell>
          <cell r="N3257" t="e">
            <v>#N/A</v>
          </cell>
        </row>
        <row r="3258">
          <cell r="H3258" t="e">
            <v>#N/A</v>
          </cell>
          <cell r="L3258" t="e">
            <v>#N/A</v>
          </cell>
          <cell r="N3258" t="e">
            <v>#N/A</v>
          </cell>
        </row>
        <row r="3259">
          <cell r="H3259" t="e">
            <v>#N/A</v>
          </cell>
          <cell r="L3259" t="e">
            <v>#N/A</v>
          </cell>
          <cell r="N3259" t="e">
            <v>#N/A</v>
          </cell>
        </row>
        <row r="3260">
          <cell r="N3260" t="str">
            <v>Sub-Total</v>
          </cell>
          <cell r="O3260" t="e">
            <v>#N/A</v>
          </cell>
        </row>
        <row r="3261">
          <cell r="H3261" t="str">
            <v>II. MATERIALES EN OBRA</v>
          </cell>
        </row>
        <row r="3262">
          <cell r="H3262" t="str">
            <v>Descripción</v>
          </cell>
          <cell r="K3262" t="str">
            <v>Unidad</v>
          </cell>
          <cell r="L3262" t="str">
            <v>Precio Unit.</v>
          </cell>
          <cell r="M3262" t="str">
            <v>Cantidad</v>
          </cell>
          <cell r="N3262" t="str">
            <v>Valor Unit.</v>
          </cell>
          <cell r="O3262" t="str">
            <v>Valor Parcial</v>
          </cell>
        </row>
        <row r="3263">
          <cell r="H3263" t="e">
            <v>#N/A</v>
          </cell>
          <cell r="K3263" t="e">
            <v>#N/A</v>
          </cell>
          <cell r="L3263" t="e">
            <v>#N/A</v>
          </cell>
          <cell r="N3263" t="e">
            <v>#N/A</v>
          </cell>
        </row>
        <row r="3264">
          <cell r="H3264" t="e">
            <v>#N/A</v>
          </cell>
          <cell r="K3264" t="e">
            <v>#N/A</v>
          </cell>
          <cell r="L3264" t="e">
            <v>#N/A</v>
          </cell>
          <cell r="N3264" t="e">
            <v>#N/A</v>
          </cell>
        </row>
        <row r="3265">
          <cell r="H3265" t="e">
            <v>#N/A</v>
          </cell>
          <cell r="K3265" t="e">
            <v>#N/A</v>
          </cell>
          <cell r="L3265" t="e">
            <v>#N/A</v>
          </cell>
          <cell r="N3265" t="e">
            <v>#N/A</v>
          </cell>
        </row>
        <row r="3266">
          <cell r="H3266" t="e">
            <v>#N/A</v>
          </cell>
          <cell r="K3266" t="e">
            <v>#N/A</v>
          </cell>
          <cell r="L3266" t="e">
            <v>#N/A</v>
          </cell>
          <cell r="N3266" t="e">
            <v>#N/A</v>
          </cell>
        </row>
        <row r="3267">
          <cell r="H3267" t="e">
            <v>#N/A</v>
          </cell>
          <cell r="K3267" t="e">
            <v>#N/A</v>
          </cell>
          <cell r="L3267" t="e">
            <v>#N/A</v>
          </cell>
          <cell r="N3267" t="e">
            <v>#N/A</v>
          </cell>
        </row>
        <row r="3268">
          <cell r="H3268" t="e">
            <v>#N/A</v>
          </cell>
          <cell r="K3268" t="e">
            <v>#N/A</v>
          </cell>
          <cell r="L3268" t="e">
            <v>#N/A</v>
          </cell>
          <cell r="N3268" t="e">
            <v>#N/A</v>
          </cell>
        </row>
        <row r="3269">
          <cell r="H3269" t="str">
            <v>DESPERDICIO</v>
          </cell>
          <cell r="K3269" t="str">
            <v>%</v>
          </cell>
          <cell r="L3269" t="e">
            <v>#N/A</v>
          </cell>
          <cell r="M3269">
            <v>0.05</v>
          </cell>
          <cell r="N3269" t="e">
            <v>#N/A</v>
          </cell>
        </row>
        <row r="3270">
          <cell r="N3270" t="str">
            <v>Sub-Total</v>
          </cell>
          <cell r="O3270" t="e">
            <v>#N/A</v>
          </cell>
        </row>
        <row r="3271">
          <cell r="H3271" t="str">
            <v>III. TRANSPORTES</v>
          </cell>
        </row>
        <row r="3272">
          <cell r="H3272" t="str">
            <v>Material</v>
          </cell>
          <cell r="J3272" t="str">
            <v>Vol., peso o cant.</v>
          </cell>
          <cell r="K3272" t="str">
            <v>Distancia</v>
          </cell>
          <cell r="L3272" t="str">
            <v>m3-km</v>
          </cell>
          <cell r="M3272" t="str">
            <v>Tarifa</v>
          </cell>
          <cell r="N3272" t="str">
            <v>Valor Unit.</v>
          </cell>
          <cell r="O3272" t="str">
            <v>Valor Parcial</v>
          </cell>
        </row>
        <row r="3273">
          <cell r="H3273" t="str">
            <v>TRANSPORTES VARIOS</v>
          </cell>
        </row>
        <row r="3277">
          <cell r="N3277" t="str">
            <v>Sub-Total</v>
          </cell>
          <cell r="O3277">
            <v>0</v>
          </cell>
        </row>
        <row r="3278">
          <cell r="H3278" t="str">
            <v>IV. MANO DE OBRA</v>
          </cell>
        </row>
        <row r="3279">
          <cell r="H3279" t="str">
            <v>Trabajador</v>
          </cell>
          <cell r="J3279" t="str">
            <v>Jornal</v>
          </cell>
          <cell r="K3279" t="str">
            <v>Prestaciones</v>
          </cell>
          <cell r="L3279" t="str">
            <v>Jornal Total</v>
          </cell>
          <cell r="M3279" t="str">
            <v>Rendimiento</v>
          </cell>
          <cell r="N3279" t="str">
            <v>Valor Unit.</v>
          </cell>
          <cell r="O3279" t="str">
            <v>Valor Parcial</v>
          </cell>
        </row>
        <row r="3280">
          <cell r="H3280" t="e">
            <v>#N/A</v>
          </cell>
          <cell r="J3280" t="e">
            <v>#N/A</v>
          </cell>
          <cell r="K3280" t="e">
            <v>#N/A</v>
          </cell>
          <cell r="L3280" t="e">
            <v>#N/A</v>
          </cell>
          <cell r="N3280" t="e">
            <v>#N/A</v>
          </cell>
        </row>
        <row r="3281">
          <cell r="H3281" t="e">
            <v>#N/A</v>
          </cell>
          <cell r="J3281" t="e">
            <v>#N/A</v>
          </cell>
          <cell r="K3281" t="e">
            <v>#N/A</v>
          </cell>
          <cell r="L3281" t="e">
            <v>#N/A</v>
          </cell>
          <cell r="N3281" t="e">
            <v>#N/A</v>
          </cell>
        </row>
        <row r="3282">
          <cell r="H3282" t="e">
            <v>#N/A</v>
          </cell>
          <cell r="J3282" t="e">
            <v>#N/A</v>
          </cell>
          <cell r="K3282" t="e">
            <v>#N/A</v>
          </cell>
          <cell r="L3282" t="e">
            <v>#N/A</v>
          </cell>
          <cell r="N3282" t="e">
            <v>#N/A</v>
          </cell>
        </row>
        <row r="3283">
          <cell r="H3283" t="e">
            <v>#N/A</v>
          </cell>
          <cell r="J3283" t="e">
            <v>#N/A</v>
          </cell>
          <cell r="K3283" t="e">
            <v>#N/A</v>
          </cell>
          <cell r="L3283" t="e">
            <v>#N/A</v>
          </cell>
          <cell r="N3283" t="e">
            <v>#N/A</v>
          </cell>
        </row>
        <row r="3284">
          <cell r="H3284" t="e">
            <v>#N/A</v>
          </cell>
          <cell r="J3284" t="e">
            <v>#N/A</v>
          </cell>
          <cell r="K3284" t="e">
            <v>#N/A</v>
          </cell>
          <cell r="L3284" t="e">
            <v>#N/A</v>
          </cell>
          <cell r="N3284" t="e">
            <v>#N/A</v>
          </cell>
        </row>
        <row r="3285">
          <cell r="H3285" t="e">
            <v>#N/A</v>
          </cell>
          <cell r="J3285" t="e">
            <v>#N/A</v>
          </cell>
          <cell r="K3285" t="e">
            <v>#N/A</v>
          </cell>
          <cell r="L3285" t="e">
            <v>#N/A</v>
          </cell>
          <cell r="N3285" t="e">
            <v>#N/A</v>
          </cell>
        </row>
        <row r="3286">
          <cell r="H3286" t="e">
            <v>#N/A</v>
          </cell>
          <cell r="J3286" t="e">
            <v>#N/A</v>
          </cell>
          <cell r="K3286" t="e">
            <v>#N/A</v>
          </cell>
          <cell r="L3286" t="e">
            <v>#N/A</v>
          </cell>
          <cell r="N3286" t="e">
            <v>#N/A</v>
          </cell>
        </row>
        <row r="3287">
          <cell r="N3287" t="str">
            <v>Sub-Total</v>
          </cell>
          <cell r="O3287" t="e">
            <v>#N/A</v>
          </cell>
        </row>
        <row r="3289">
          <cell r="E3289">
            <v>70</v>
          </cell>
          <cell r="L3289" t="str">
            <v>Total Costo Directo</v>
          </cell>
          <cell r="O3289" t="e">
            <v>#N/A</v>
          </cell>
        </row>
        <row r="3292">
          <cell r="H3292" t="str">
            <v>ANÁLISIS DE PRECIOS UNITARIOS</v>
          </cell>
        </row>
        <row r="3294">
          <cell r="H3294" t="str">
            <v>PROPONENTE:</v>
          </cell>
          <cell r="I3294" t="str">
            <v>ABRAHAM MARIA CUELLO</v>
          </cell>
          <cell r="K3294" t="str">
            <v>PROYECTO U OBRA:</v>
          </cell>
          <cell r="L3294" t="str">
            <v>EJECUCIÓN DE LAS OBRAS CIVILES NECESARIAS PARA LA CONSTRUCCIÓN DE LOS DESPACHOS JUDICIALES DE PLATO - MAGDALENA</v>
          </cell>
        </row>
        <row r="3295">
          <cell r="F3295">
            <v>71</v>
          </cell>
          <cell r="H3295" t="str">
            <v>DESCRIPCION DEL ÍTEM:</v>
          </cell>
          <cell r="I3295" t="str">
            <v>SUMINISTRO E INSTALACION CHAPA DE BAÑO TIPO YALE O SIMILAR</v>
          </cell>
        </row>
        <row r="3296">
          <cell r="F3296">
            <v>71</v>
          </cell>
          <cell r="K3296" t="str">
            <v>UNIDAD:</v>
          </cell>
          <cell r="L3296" t="str">
            <v>UN</v>
          </cell>
        </row>
        <row r="3297">
          <cell r="F3297">
            <v>71</v>
          </cell>
          <cell r="H3297" t="str">
            <v>ITEM:</v>
          </cell>
          <cell r="I3297">
            <v>10.799999999999997</v>
          </cell>
          <cell r="K3297" t="str">
            <v>FECHA:</v>
          </cell>
          <cell r="L3297" t="str">
            <v>II/2009</v>
          </cell>
        </row>
        <row r="3299">
          <cell r="H3299" t="str">
            <v>I. EQUIPO</v>
          </cell>
        </row>
        <row r="3300">
          <cell r="H3300" t="str">
            <v>Descripción</v>
          </cell>
          <cell r="K3300" t="str">
            <v>Tipo</v>
          </cell>
          <cell r="L3300" t="str">
            <v>Tarifa/Hora</v>
          </cell>
          <cell r="M3300" t="str">
            <v>Rendimiento</v>
          </cell>
          <cell r="N3300" t="str">
            <v>Valor Unit.</v>
          </cell>
          <cell r="O3300" t="str">
            <v>Valor Parcial</v>
          </cell>
        </row>
        <row r="3301">
          <cell r="H3301" t="str">
            <v>HERRAMIENTA MENOR</v>
          </cell>
          <cell r="L3301" t="e">
            <v>#N/A</v>
          </cell>
          <cell r="M3301">
            <v>20</v>
          </cell>
          <cell r="N3301" t="e">
            <v>#N/A</v>
          </cell>
        </row>
        <row r="3302">
          <cell r="H3302" t="e">
            <v>#N/A</v>
          </cell>
          <cell r="L3302" t="e">
            <v>#N/A</v>
          </cell>
          <cell r="N3302" t="e">
            <v>#N/A</v>
          </cell>
        </row>
        <row r="3303">
          <cell r="H3303" t="e">
            <v>#N/A</v>
          </cell>
          <cell r="L3303" t="e">
            <v>#N/A</v>
          </cell>
          <cell r="N3303" t="e">
            <v>#N/A</v>
          </cell>
        </row>
        <row r="3304">
          <cell r="H3304" t="e">
            <v>#N/A</v>
          </cell>
          <cell r="L3304" t="e">
            <v>#N/A</v>
          </cell>
          <cell r="N3304" t="e">
            <v>#N/A</v>
          </cell>
        </row>
        <row r="3305">
          <cell r="H3305" t="e">
            <v>#N/A</v>
          </cell>
          <cell r="L3305" t="e">
            <v>#N/A</v>
          </cell>
          <cell r="N3305" t="e">
            <v>#N/A</v>
          </cell>
        </row>
        <row r="3306">
          <cell r="H3306" t="e">
            <v>#N/A</v>
          </cell>
          <cell r="L3306" t="e">
            <v>#N/A</v>
          </cell>
          <cell r="N3306" t="e">
            <v>#N/A</v>
          </cell>
        </row>
        <row r="3307">
          <cell r="N3307" t="str">
            <v>Sub-Total</v>
          </cell>
          <cell r="O3307" t="e">
            <v>#N/A</v>
          </cell>
        </row>
        <row r="3308">
          <cell r="H3308" t="str">
            <v>II. MATERIALES EN OBRA</v>
          </cell>
        </row>
        <row r="3309">
          <cell r="H3309" t="str">
            <v>Descripción</v>
          </cell>
          <cell r="K3309" t="str">
            <v>Unidad</v>
          </cell>
          <cell r="L3309" t="str">
            <v>Precio Unit.</v>
          </cell>
          <cell r="M3309" t="str">
            <v>Cantidad</v>
          </cell>
          <cell r="N3309" t="str">
            <v>Valor Unit.</v>
          </cell>
          <cell r="O3309" t="str">
            <v>Valor Parcial</v>
          </cell>
        </row>
        <row r="3310">
          <cell r="H3310" t="e">
            <v>#N/A</v>
          </cell>
          <cell r="K3310" t="e">
            <v>#N/A</v>
          </cell>
          <cell r="L3310" t="e">
            <v>#N/A</v>
          </cell>
          <cell r="N3310" t="e">
            <v>#N/A</v>
          </cell>
        </row>
        <row r="3311">
          <cell r="H3311" t="e">
            <v>#N/A</v>
          </cell>
          <cell r="K3311" t="e">
            <v>#N/A</v>
          </cell>
          <cell r="L3311" t="e">
            <v>#N/A</v>
          </cell>
          <cell r="N3311" t="e">
            <v>#N/A</v>
          </cell>
        </row>
        <row r="3312">
          <cell r="H3312" t="e">
            <v>#N/A</v>
          </cell>
          <cell r="K3312" t="e">
            <v>#N/A</v>
          </cell>
          <cell r="L3312" t="e">
            <v>#N/A</v>
          </cell>
          <cell r="N3312" t="e">
            <v>#N/A</v>
          </cell>
        </row>
        <row r="3313">
          <cell r="H3313" t="e">
            <v>#N/A</v>
          </cell>
          <cell r="K3313" t="e">
            <v>#N/A</v>
          </cell>
          <cell r="L3313" t="e">
            <v>#N/A</v>
          </cell>
          <cell r="N3313" t="e">
            <v>#N/A</v>
          </cell>
        </row>
        <row r="3314">
          <cell r="H3314" t="e">
            <v>#N/A</v>
          </cell>
          <cell r="K3314" t="e">
            <v>#N/A</v>
          </cell>
          <cell r="L3314" t="e">
            <v>#N/A</v>
          </cell>
          <cell r="N3314" t="e">
            <v>#N/A</v>
          </cell>
        </row>
        <row r="3315">
          <cell r="H3315" t="e">
            <v>#N/A</v>
          </cell>
          <cell r="K3315" t="e">
            <v>#N/A</v>
          </cell>
          <cell r="L3315" t="e">
            <v>#N/A</v>
          </cell>
          <cell r="N3315" t="e">
            <v>#N/A</v>
          </cell>
        </row>
        <row r="3316">
          <cell r="H3316" t="str">
            <v>DESPERDICIO</v>
          </cell>
          <cell r="K3316" t="str">
            <v>%</v>
          </cell>
          <cell r="L3316" t="e">
            <v>#N/A</v>
          </cell>
          <cell r="M3316">
            <v>0.05</v>
          </cell>
          <cell r="N3316" t="e">
            <v>#N/A</v>
          </cell>
        </row>
        <row r="3317">
          <cell r="N3317" t="str">
            <v>Sub-Total</v>
          </cell>
          <cell r="O3317" t="e">
            <v>#N/A</v>
          </cell>
        </row>
        <row r="3318">
          <cell r="H3318" t="str">
            <v>III. TRANSPORTES</v>
          </cell>
        </row>
        <row r="3319">
          <cell r="H3319" t="str">
            <v>Material</v>
          </cell>
          <cell r="J3319" t="str">
            <v>Vol., peso o cant.</v>
          </cell>
          <cell r="K3319" t="str">
            <v>Distancia</v>
          </cell>
          <cell r="L3319" t="str">
            <v>m3-km</v>
          </cell>
          <cell r="M3319" t="str">
            <v>Tarifa</v>
          </cell>
          <cell r="N3319" t="str">
            <v>Valor Unit.</v>
          </cell>
          <cell r="O3319" t="str">
            <v>Valor Parcial</v>
          </cell>
        </row>
        <row r="3320">
          <cell r="H3320" t="str">
            <v>TRANSPORTES VARIOS</v>
          </cell>
        </row>
        <row r="3324">
          <cell r="N3324" t="str">
            <v>Sub-Total</v>
          </cell>
          <cell r="O3324">
            <v>0</v>
          </cell>
        </row>
        <row r="3325">
          <cell r="H3325" t="str">
            <v>IV. MANO DE OBRA</v>
          </cell>
        </row>
        <row r="3326">
          <cell r="H3326" t="str">
            <v>Trabajador</v>
          </cell>
          <cell r="J3326" t="str">
            <v>Jornal</v>
          </cell>
          <cell r="K3326" t="str">
            <v>Prestaciones</v>
          </cell>
          <cell r="L3326" t="str">
            <v>Jornal Total</v>
          </cell>
          <cell r="M3326" t="str">
            <v>Rendimiento</v>
          </cell>
          <cell r="N3326" t="str">
            <v>Valor Unit.</v>
          </cell>
          <cell r="O3326" t="str">
            <v>Valor Parcial</v>
          </cell>
        </row>
        <row r="3327">
          <cell r="H3327" t="e">
            <v>#N/A</v>
          </cell>
          <cell r="J3327" t="e">
            <v>#N/A</v>
          </cell>
          <cell r="K3327" t="e">
            <v>#N/A</v>
          </cell>
          <cell r="L3327" t="e">
            <v>#N/A</v>
          </cell>
          <cell r="N3327" t="e">
            <v>#N/A</v>
          </cell>
        </row>
        <row r="3328">
          <cell r="H3328" t="e">
            <v>#N/A</v>
          </cell>
          <cell r="J3328" t="e">
            <v>#N/A</v>
          </cell>
          <cell r="K3328" t="e">
            <v>#N/A</v>
          </cell>
          <cell r="L3328" t="e">
            <v>#N/A</v>
          </cell>
          <cell r="N3328" t="e">
            <v>#N/A</v>
          </cell>
        </row>
        <row r="3329">
          <cell r="H3329" t="e">
            <v>#N/A</v>
          </cell>
          <cell r="J3329" t="e">
            <v>#N/A</v>
          </cell>
          <cell r="K3329" t="e">
            <v>#N/A</v>
          </cell>
          <cell r="L3329" t="e">
            <v>#N/A</v>
          </cell>
          <cell r="N3329" t="e">
            <v>#N/A</v>
          </cell>
        </row>
        <row r="3330">
          <cell r="H3330" t="e">
            <v>#N/A</v>
          </cell>
          <cell r="J3330" t="e">
            <v>#N/A</v>
          </cell>
          <cell r="K3330" t="e">
            <v>#N/A</v>
          </cell>
          <cell r="L3330" t="e">
            <v>#N/A</v>
          </cell>
          <cell r="N3330" t="e">
            <v>#N/A</v>
          </cell>
        </row>
        <row r="3331">
          <cell r="H3331" t="e">
            <v>#N/A</v>
          </cell>
          <cell r="J3331" t="e">
            <v>#N/A</v>
          </cell>
          <cell r="K3331" t="e">
            <v>#N/A</v>
          </cell>
          <cell r="L3331" t="e">
            <v>#N/A</v>
          </cell>
          <cell r="N3331" t="e">
            <v>#N/A</v>
          </cell>
        </row>
        <row r="3332">
          <cell r="H3332" t="e">
            <v>#N/A</v>
          </cell>
          <cell r="J3332" t="e">
            <v>#N/A</v>
          </cell>
          <cell r="K3332" t="e">
            <v>#N/A</v>
          </cell>
          <cell r="L3332" t="e">
            <v>#N/A</v>
          </cell>
          <cell r="N3332" t="e">
            <v>#N/A</v>
          </cell>
        </row>
        <row r="3333">
          <cell r="H3333" t="e">
            <v>#N/A</v>
          </cell>
          <cell r="J3333" t="e">
            <v>#N/A</v>
          </cell>
          <cell r="K3333" t="e">
            <v>#N/A</v>
          </cell>
          <cell r="L3333" t="e">
            <v>#N/A</v>
          </cell>
          <cell r="N3333" t="e">
            <v>#N/A</v>
          </cell>
        </row>
        <row r="3334">
          <cell r="N3334" t="str">
            <v>Sub-Total</v>
          </cell>
          <cell r="O3334" t="e">
            <v>#N/A</v>
          </cell>
        </row>
        <row r="3336">
          <cell r="E3336">
            <v>71</v>
          </cell>
          <cell r="L3336" t="str">
            <v>Total Costo Directo</v>
          </cell>
          <cell r="O3336" t="e">
            <v>#N/A</v>
          </cell>
        </row>
        <row r="3339">
          <cell r="H3339" t="str">
            <v>ANÁLISIS DE PRECIOS UNITARIOS</v>
          </cell>
        </row>
        <row r="3341">
          <cell r="H3341" t="str">
            <v>PROPONENTE:</v>
          </cell>
          <cell r="I3341" t="str">
            <v>ABRAHAM MARIA CUELLO</v>
          </cell>
          <cell r="K3341" t="str">
            <v>PROYECTO U OBRA:</v>
          </cell>
          <cell r="L3341" t="str">
            <v>EJECUCIÓN DE LAS OBRAS CIVILES NECESARIAS PARA LA CONSTRUCCIÓN DE LOS DESPACHOS JUDICIALES DE PLATO - MAGDALENA</v>
          </cell>
        </row>
        <row r="3342">
          <cell r="F3342">
            <v>72</v>
          </cell>
          <cell r="H3342" t="str">
            <v>DESCRIPCION DEL ÍTEM:</v>
          </cell>
          <cell r="I3342" t="str">
            <v>SUMINISTRO E INSTALACION CHAPA DE ALCOBA TIPO YALE O SIMILAR</v>
          </cell>
        </row>
        <row r="3343">
          <cell r="F3343">
            <v>72</v>
          </cell>
          <cell r="K3343" t="str">
            <v>UNIDAD:</v>
          </cell>
          <cell r="L3343" t="str">
            <v>UN</v>
          </cell>
        </row>
        <row r="3344">
          <cell r="F3344">
            <v>72</v>
          </cell>
          <cell r="H3344" t="str">
            <v>ITEM:</v>
          </cell>
          <cell r="I3344">
            <v>10.899999999999997</v>
          </cell>
          <cell r="K3344" t="str">
            <v>FECHA:</v>
          </cell>
          <cell r="L3344" t="str">
            <v>II/2009</v>
          </cell>
        </row>
        <row r="3346">
          <cell r="H3346" t="str">
            <v>I. EQUIPO</v>
          </cell>
        </row>
        <row r="3347">
          <cell r="H3347" t="str">
            <v>Descripción</v>
          </cell>
          <cell r="K3347" t="str">
            <v>Tipo</v>
          </cell>
          <cell r="L3347" t="str">
            <v>Tarifa/Hora</v>
          </cell>
          <cell r="M3347" t="str">
            <v>Rendimiento</v>
          </cell>
          <cell r="N3347" t="str">
            <v>Valor Unit.</v>
          </cell>
          <cell r="O3347" t="str">
            <v>Valor Parcial</v>
          </cell>
        </row>
        <row r="3348">
          <cell r="H3348" t="str">
            <v>HERRAMIENTA MENOR</v>
          </cell>
          <cell r="L3348" t="e">
            <v>#N/A</v>
          </cell>
          <cell r="M3348">
            <v>20</v>
          </cell>
          <cell r="N3348" t="e">
            <v>#N/A</v>
          </cell>
        </row>
        <row r="3349">
          <cell r="H3349" t="e">
            <v>#N/A</v>
          </cell>
          <cell r="L3349" t="e">
            <v>#N/A</v>
          </cell>
          <cell r="N3349" t="e">
            <v>#N/A</v>
          </cell>
        </row>
        <row r="3350">
          <cell r="H3350" t="e">
            <v>#N/A</v>
          </cell>
          <cell r="L3350" t="e">
            <v>#N/A</v>
          </cell>
          <cell r="N3350" t="e">
            <v>#N/A</v>
          </cell>
        </row>
        <row r="3351">
          <cell r="H3351" t="e">
            <v>#N/A</v>
          </cell>
          <cell r="L3351" t="e">
            <v>#N/A</v>
          </cell>
          <cell r="N3351" t="e">
            <v>#N/A</v>
          </cell>
        </row>
        <row r="3352">
          <cell r="H3352" t="e">
            <v>#N/A</v>
          </cell>
          <cell r="L3352" t="e">
            <v>#N/A</v>
          </cell>
          <cell r="N3352" t="e">
            <v>#N/A</v>
          </cell>
        </row>
        <row r="3353">
          <cell r="H3353" t="e">
            <v>#N/A</v>
          </cell>
          <cell r="L3353" t="e">
            <v>#N/A</v>
          </cell>
          <cell r="N3353" t="e">
            <v>#N/A</v>
          </cell>
        </row>
        <row r="3354">
          <cell r="N3354" t="str">
            <v>Sub-Total</v>
          </cell>
          <cell r="O3354" t="e">
            <v>#N/A</v>
          </cell>
        </row>
        <row r="3355">
          <cell r="H3355" t="str">
            <v>II. MATERIALES EN OBRA</v>
          </cell>
        </row>
        <row r="3356">
          <cell r="H3356" t="str">
            <v>Descripción</v>
          </cell>
          <cell r="K3356" t="str">
            <v>Unidad</v>
          </cell>
          <cell r="L3356" t="str">
            <v>Precio Unit.</v>
          </cell>
          <cell r="M3356" t="str">
            <v>Cantidad</v>
          </cell>
          <cell r="N3356" t="str">
            <v>Valor Unit.</v>
          </cell>
          <cell r="O3356" t="str">
            <v>Valor Parcial</v>
          </cell>
        </row>
        <row r="3357">
          <cell r="H3357" t="e">
            <v>#N/A</v>
          </cell>
          <cell r="K3357" t="e">
            <v>#N/A</v>
          </cell>
          <cell r="L3357" t="e">
            <v>#N/A</v>
          </cell>
          <cell r="N3357" t="e">
            <v>#N/A</v>
          </cell>
        </row>
        <row r="3358">
          <cell r="H3358" t="e">
            <v>#N/A</v>
          </cell>
          <cell r="K3358" t="e">
            <v>#N/A</v>
          </cell>
          <cell r="L3358" t="e">
            <v>#N/A</v>
          </cell>
          <cell r="N3358" t="e">
            <v>#N/A</v>
          </cell>
        </row>
        <row r="3359">
          <cell r="H3359" t="e">
            <v>#N/A</v>
          </cell>
          <cell r="K3359" t="e">
            <v>#N/A</v>
          </cell>
          <cell r="L3359" t="e">
            <v>#N/A</v>
          </cell>
          <cell r="N3359" t="e">
            <v>#N/A</v>
          </cell>
        </row>
        <row r="3360">
          <cell r="H3360" t="e">
            <v>#N/A</v>
          </cell>
          <cell r="K3360" t="e">
            <v>#N/A</v>
          </cell>
          <cell r="L3360" t="e">
            <v>#N/A</v>
          </cell>
          <cell r="N3360" t="e">
            <v>#N/A</v>
          </cell>
        </row>
        <row r="3361">
          <cell r="H3361" t="e">
            <v>#N/A</v>
          </cell>
          <cell r="K3361" t="e">
            <v>#N/A</v>
          </cell>
          <cell r="L3361" t="e">
            <v>#N/A</v>
          </cell>
          <cell r="N3361" t="e">
            <v>#N/A</v>
          </cell>
        </row>
        <row r="3362">
          <cell r="H3362" t="e">
            <v>#N/A</v>
          </cell>
          <cell r="K3362" t="e">
            <v>#N/A</v>
          </cell>
          <cell r="L3362" t="e">
            <v>#N/A</v>
          </cell>
          <cell r="N3362" t="e">
            <v>#N/A</v>
          </cell>
        </row>
        <row r="3363">
          <cell r="H3363" t="str">
            <v>DESPERDICIO</v>
          </cell>
          <cell r="K3363" t="str">
            <v>%</v>
          </cell>
          <cell r="L3363" t="e">
            <v>#N/A</v>
          </cell>
          <cell r="M3363">
            <v>0.05</v>
          </cell>
          <cell r="N3363" t="e">
            <v>#N/A</v>
          </cell>
        </row>
        <row r="3364">
          <cell r="N3364" t="str">
            <v>Sub-Total</v>
          </cell>
          <cell r="O3364" t="e">
            <v>#N/A</v>
          </cell>
        </row>
        <row r="3365">
          <cell r="H3365" t="str">
            <v>III. TRANSPORTES</v>
          </cell>
        </row>
        <row r="3366">
          <cell r="H3366" t="str">
            <v>Material</v>
          </cell>
          <cell r="J3366" t="str">
            <v>Vol., peso o cant.</v>
          </cell>
          <cell r="K3366" t="str">
            <v>Distancia</v>
          </cell>
          <cell r="L3366" t="str">
            <v>m3-km</v>
          </cell>
          <cell r="M3366" t="str">
            <v>Tarifa</v>
          </cell>
          <cell r="N3366" t="str">
            <v>Valor Unit.</v>
          </cell>
          <cell r="O3366" t="str">
            <v>Valor Parcial</v>
          </cell>
        </row>
        <row r="3367">
          <cell r="H3367" t="str">
            <v>TRANSPORTES VARIOS</v>
          </cell>
        </row>
        <row r="3371">
          <cell r="N3371" t="str">
            <v>Sub-Total</v>
          </cell>
          <cell r="O3371">
            <v>0</v>
          </cell>
        </row>
        <row r="3372">
          <cell r="H3372" t="str">
            <v>IV. MANO DE OBRA</v>
          </cell>
        </row>
        <row r="3373">
          <cell r="H3373" t="str">
            <v>Trabajador</v>
          </cell>
          <cell r="J3373" t="str">
            <v>Jornal</v>
          </cell>
          <cell r="K3373" t="str">
            <v>Prestaciones</v>
          </cell>
          <cell r="L3373" t="str">
            <v>Jornal Total</v>
          </cell>
          <cell r="M3373" t="str">
            <v>Rendimiento</v>
          </cell>
          <cell r="N3373" t="str">
            <v>Valor Unit.</v>
          </cell>
          <cell r="O3373" t="str">
            <v>Valor Parcial</v>
          </cell>
        </row>
        <row r="3374">
          <cell r="H3374" t="e">
            <v>#N/A</v>
          </cell>
          <cell r="J3374" t="e">
            <v>#N/A</v>
          </cell>
          <cell r="K3374" t="e">
            <v>#N/A</v>
          </cell>
          <cell r="L3374" t="e">
            <v>#N/A</v>
          </cell>
          <cell r="N3374" t="e">
            <v>#N/A</v>
          </cell>
        </row>
        <row r="3375">
          <cell r="H3375" t="e">
            <v>#N/A</v>
          </cell>
          <cell r="J3375" t="e">
            <v>#N/A</v>
          </cell>
          <cell r="K3375" t="e">
            <v>#N/A</v>
          </cell>
          <cell r="L3375" t="e">
            <v>#N/A</v>
          </cell>
          <cell r="N3375" t="e">
            <v>#N/A</v>
          </cell>
        </row>
        <row r="3376">
          <cell r="H3376" t="e">
            <v>#N/A</v>
          </cell>
          <cell r="J3376" t="e">
            <v>#N/A</v>
          </cell>
          <cell r="K3376" t="e">
            <v>#N/A</v>
          </cell>
          <cell r="L3376" t="e">
            <v>#N/A</v>
          </cell>
          <cell r="N3376" t="e">
            <v>#N/A</v>
          </cell>
        </row>
        <row r="3377">
          <cell r="H3377" t="e">
            <v>#N/A</v>
          </cell>
          <cell r="J3377" t="e">
            <v>#N/A</v>
          </cell>
          <cell r="K3377" t="e">
            <v>#N/A</v>
          </cell>
          <cell r="L3377" t="e">
            <v>#N/A</v>
          </cell>
          <cell r="N3377" t="e">
            <v>#N/A</v>
          </cell>
        </row>
        <row r="3378">
          <cell r="H3378" t="e">
            <v>#N/A</v>
          </cell>
          <cell r="J3378" t="e">
            <v>#N/A</v>
          </cell>
          <cell r="K3378" t="e">
            <v>#N/A</v>
          </cell>
          <cell r="L3378" t="e">
            <v>#N/A</v>
          </cell>
          <cell r="N3378" t="e">
            <v>#N/A</v>
          </cell>
        </row>
        <row r="3379">
          <cell r="H3379" t="e">
            <v>#N/A</v>
          </cell>
          <cell r="J3379" t="e">
            <v>#N/A</v>
          </cell>
          <cell r="K3379" t="e">
            <v>#N/A</v>
          </cell>
          <cell r="L3379" t="e">
            <v>#N/A</v>
          </cell>
          <cell r="N3379" t="e">
            <v>#N/A</v>
          </cell>
        </row>
        <row r="3380">
          <cell r="H3380" t="e">
            <v>#N/A</v>
          </cell>
          <cell r="J3380" t="e">
            <v>#N/A</v>
          </cell>
          <cell r="K3380" t="e">
            <v>#N/A</v>
          </cell>
          <cell r="L3380" t="e">
            <v>#N/A</v>
          </cell>
          <cell r="N3380" t="e">
            <v>#N/A</v>
          </cell>
        </row>
        <row r="3381">
          <cell r="N3381" t="str">
            <v>Sub-Total</v>
          </cell>
          <cell r="O3381" t="e">
            <v>#N/A</v>
          </cell>
        </row>
        <row r="3383">
          <cell r="E3383">
            <v>72</v>
          </cell>
          <cell r="L3383" t="str">
            <v>Total Costo Directo</v>
          </cell>
          <cell r="O3383" t="e">
            <v>#N/A</v>
          </cell>
        </row>
        <row r="3386">
          <cell r="H3386" t="str">
            <v>ANÁLISIS DE PRECIOS UNITARIOS</v>
          </cell>
        </row>
        <row r="3388">
          <cell r="H3388" t="str">
            <v>PROPONENTE:</v>
          </cell>
          <cell r="I3388" t="str">
            <v>ABRAHAM MARIA CUELLO</v>
          </cell>
          <cell r="K3388" t="str">
            <v>PROYECTO U OBRA:</v>
          </cell>
          <cell r="L3388" t="str">
            <v>EJECUCIÓN DE LAS OBRAS CIVILES NECESARIAS PARA LA CONSTRUCCIÓN DE LOS DESPACHOS JUDICIALES DE PLATO - MAGDALENA</v>
          </cell>
        </row>
        <row r="3389">
          <cell r="F3389">
            <v>73</v>
          </cell>
          <cell r="H3389" t="str">
            <v>DESCRIPCION DEL ÍTEM:</v>
          </cell>
          <cell r="I3389" t="str">
            <v>SUMINISTRO E INSTALACION DE REJAS METALICAS</v>
          </cell>
        </row>
        <row r="3390">
          <cell r="F3390">
            <v>73</v>
          </cell>
          <cell r="K3390" t="str">
            <v>UNIDAD:</v>
          </cell>
          <cell r="L3390" t="str">
            <v>M2</v>
          </cell>
        </row>
        <row r="3391">
          <cell r="F3391">
            <v>73</v>
          </cell>
          <cell r="H3391" t="str">
            <v>ITEM:</v>
          </cell>
          <cell r="I3391">
            <v>10.1</v>
          </cell>
          <cell r="K3391" t="str">
            <v>FECHA:</v>
          </cell>
          <cell r="L3391" t="str">
            <v>II/2009</v>
          </cell>
        </row>
        <row r="3393">
          <cell r="H3393" t="str">
            <v>I. EQUIPO</v>
          </cell>
        </row>
        <row r="3394">
          <cell r="H3394" t="str">
            <v>Descripción</v>
          </cell>
          <cell r="K3394" t="str">
            <v>Tipo</v>
          </cell>
          <cell r="L3394" t="str">
            <v>Tarifa/Hora</v>
          </cell>
          <cell r="M3394" t="str">
            <v>Rendimiento</v>
          </cell>
          <cell r="N3394" t="str">
            <v>Valor Unit.</v>
          </cell>
          <cell r="O3394" t="str">
            <v>Valor Parcial</v>
          </cell>
        </row>
        <row r="3395">
          <cell r="H3395" t="str">
            <v>HERRAMIENTA MENOR</v>
          </cell>
          <cell r="L3395" t="e">
            <v>#N/A</v>
          </cell>
          <cell r="M3395">
            <v>20</v>
          </cell>
          <cell r="N3395" t="e">
            <v>#N/A</v>
          </cell>
        </row>
        <row r="3396">
          <cell r="H3396" t="e">
            <v>#N/A</v>
          </cell>
          <cell r="L3396" t="e">
            <v>#N/A</v>
          </cell>
          <cell r="N3396" t="e">
            <v>#N/A</v>
          </cell>
        </row>
        <row r="3397">
          <cell r="H3397" t="e">
            <v>#N/A</v>
          </cell>
          <cell r="L3397" t="e">
            <v>#N/A</v>
          </cell>
          <cell r="N3397" t="e">
            <v>#N/A</v>
          </cell>
        </row>
        <row r="3398">
          <cell r="H3398" t="e">
            <v>#N/A</v>
          </cell>
          <cell r="L3398" t="e">
            <v>#N/A</v>
          </cell>
          <cell r="N3398" t="e">
            <v>#N/A</v>
          </cell>
        </row>
        <row r="3399">
          <cell r="H3399" t="e">
            <v>#N/A</v>
          </cell>
          <cell r="L3399" t="e">
            <v>#N/A</v>
          </cell>
          <cell r="N3399" t="e">
            <v>#N/A</v>
          </cell>
        </row>
        <row r="3400">
          <cell r="H3400" t="e">
            <v>#N/A</v>
          </cell>
          <cell r="L3400" t="e">
            <v>#N/A</v>
          </cell>
          <cell r="N3400" t="e">
            <v>#N/A</v>
          </cell>
        </row>
        <row r="3401">
          <cell r="N3401" t="str">
            <v>Sub-Total</v>
          </cell>
          <cell r="O3401" t="e">
            <v>#N/A</v>
          </cell>
        </row>
        <row r="3402">
          <cell r="H3402" t="str">
            <v>II. MATERIALES EN OBRA</v>
          </cell>
        </row>
        <row r="3403">
          <cell r="H3403" t="str">
            <v>Descripción</v>
          </cell>
          <cell r="K3403" t="str">
            <v>Unidad</v>
          </cell>
          <cell r="L3403" t="str">
            <v>Precio Unit.</v>
          </cell>
          <cell r="M3403" t="str">
            <v>Cantidad</v>
          </cell>
          <cell r="N3403" t="str">
            <v>Valor Unit.</v>
          </cell>
          <cell r="O3403" t="str">
            <v>Valor Parcial</v>
          </cell>
        </row>
        <row r="3404">
          <cell r="H3404" t="e">
            <v>#N/A</v>
          </cell>
          <cell r="K3404" t="e">
            <v>#N/A</v>
          </cell>
          <cell r="L3404" t="e">
            <v>#N/A</v>
          </cell>
          <cell r="N3404" t="e">
            <v>#N/A</v>
          </cell>
        </row>
        <row r="3405">
          <cell r="H3405" t="e">
            <v>#N/A</v>
          </cell>
          <cell r="K3405" t="e">
            <v>#N/A</v>
          </cell>
          <cell r="L3405" t="e">
            <v>#N/A</v>
          </cell>
          <cell r="N3405" t="e">
            <v>#N/A</v>
          </cell>
        </row>
        <row r="3406">
          <cell r="H3406" t="e">
            <v>#N/A</v>
          </cell>
          <cell r="K3406" t="e">
            <v>#N/A</v>
          </cell>
          <cell r="L3406" t="e">
            <v>#N/A</v>
          </cell>
          <cell r="N3406" t="e">
            <v>#N/A</v>
          </cell>
        </row>
        <row r="3407">
          <cell r="H3407" t="e">
            <v>#N/A</v>
          </cell>
          <cell r="K3407" t="e">
            <v>#N/A</v>
          </cell>
          <cell r="L3407" t="e">
            <v>#N/A</v>
          </cell>
          <cell r="N3407" t="e">
            <v>#N/A</v>
          </cell>
        </row>
        <row r="3408">
          <cell r="H3408" t="e">
            <v>#N/A</v>
          </cell>
          <cell r="K3408" t="e">
            <v>#N/A</v>
          </cell>
          <cell r="L3408" t="e">
            <v>#N/A</v>
          </cell>
          <cell r="N3408" t="e">
            <v>#N/A</v>
          </cell>
        </row>
        <row r="3409">
          <cell r="H3409" t="e">
            <v>#N/A</v>
          </cell>
          <cell r="K3409" t="e">
            <v>#N/A</v>
          </cell>
          <cell r="L3409" t="e">
            <v>#N/A</v>
          </cell>
          <cell r="N3409" t="e">
            <v>#N/A</v>
          </cell>
        </row>
        <row r="3410">
          <cell r="H3410" t="str">
            <v>DESPERDICIO</v>
          </cell>
          <cell r="K3410" t="str">
            <v>%</v>
          </cell>
          <cell r="L3410" t="e">
            <v>#N/A</v>
          </cell>
          <cell r="M3410">
            <v>0.05</v>
          </cell>
          <cell r="N3410" t="e">
            <v>#N/A</v>
          </cell>
        </row>
        <row r="3411">
          <cell r="N3411" t="str">
            <v>Sub-Total</v>
          </cell>
          <cell r="O3411" t="e">
            <v>#N/A</v>
          </cell>
        </row>
        <row r="3412">
          <cell r="H3412" t="str">
            <v>III. TRANSPORTES</v>
          </cell>
        </row>
        <row r="3413">
          <cell r="H3413" t="str">
            <v>Material</v>
          </cell>
          <cell r="J3413" t="str">
            <v>Vol., peso o cant.</v>
          </cell>
          <cell r="K3413" t="str">
            <v>Distancia</v>
          </cell>
          <cell r="L3413" t="str">
            <v>m3-km</v>
          </cell>
          <cell r="M3413" t="str">
            <v>Tarifa</v>
          </cell>
          <cell r="N3413" t="str">
            <v>Valor Unit.</v>
          </cell>
          <cell r="O3413" t="str">
            <v>Valor Parcial</v>
          </cell>
        </row>
        <row r="3414">
          <cell r="H3414" t="str">
            <v>TRANSPORTES VARIOS</v>
          </cell>
        </row>
        <row r="3418">
          <cell r="N3418" t="str">
            <v>Sub-Total</v>
          </cell>
          <cell r="O3418">
            <v>0</v>
          </cell>
        </row>
        <row r="3419">
          <cell r="H3419" t="str">
            <v>IV. MANO DE OBRA</v>
          </cell>
        </row>
        <row r="3420">
          <cell r="H3420" t="str">
            <v>Trabajador</v>
          </cell>
          <cell r="J3420" t="str">
            <v>Jornal</v>
          </cell>
          <cell r="K3420" t="str">
            <v>Prestaciones</v>
          </cell>
          <cell r="L3420" t="str">
            <v>Jornal Total</v>
          </cell>
          <cell r="M3420" t="str">
            <v>Rendimiento</v>
          </cell>
          <cell r="N3420" t="str">
            <v>Valor Unit.</v>
          </cell>
          <cell r="O3420" t="str">
            <v>Valor Parcial</v>
          </cell>
        </row>
        <row r="3421">
          <cell r="H3421" t="e">
            <v>#N/A</v>
          </cell>
          <cell r="J3421" t="e">
            <v>#N/A</v>
          </cell>
          <cell r="K3421" t="e">
            <v>#N/A</v>
          </cell>
          <cell r="L3421" t="e">
            <v>#N/A</v>
          </cell>
          <cell r="N3421" t="e">
            <v>#N/A</v>
          </cell>
        </row>
        <row r="3422">
          <cell r="H3422" t="e">
            <v>#N/A</v>
          </cell>
          <cell r="J3422" t="e">
            <v>#N/A</v>
          </cell>
          <cell r="K3422" t="e">
            <v>#N/A</v>
          </cell>
          <cell r="L3422" t="e">
            <v>#N/A</v>
          </cell>
          <cell r="N3422" t="e">
            <v>#N/A</v>
          </cell>
        </row>
        <row r="3423">
          <cell r="H3423" t="e">
            <v>#N/A</v>
          </cell>
          <cell r="J3423" t="e">
            <v>#N/A</v>
          </cell>
          <cell r="K3423" t="e">
            <v>#N/A</v>
          </cell>
          <cell r="L3423" t="e">
            <v>#N/A</v>
          </cell>
          <cell r="N3423" t="e">
            <v>#N/A</v>
          </cell>
        </row>
        <row r="3424">
          <cell r="H3424" t="e">
            <v>#N/A</v>
          </cell>
          <cell r="J3424" t="e">
            <v>#N/A</v>
          </cell>
          <cell r="K3424" t="e">
            <v>#N/A</v>
          </cell>
          <cell r="L3424" t="e">
            <v>#N/A</v>
          </cell>
          <cell r="N3424" t="e">
            <v>#N/A</v>
          </cell>
        </row>
        <row r="3425">
          <cell r="H3425" t="e">
            <v>#N/A</v>
          </cell>
          <cell r="J3425" t="e">
            <v>#N/A</v>
          </cell>
          <cell r="K3425" t="e">
            <v>#N/A</v>
          </cell>
          <cell r="L3425" t="e">
            <v>#N/A</v>
          </cell>
          <cell r="N3425" t="e">
            <v>#N/A</v>
          </cell>
        </row>
        <row r="3426">
          <cell r="H3426" t="e">
            <v>#N/A</v>
          </cell>
          <cell r="J3426" t="e">
            <v>#N/A</v>
          </cell>
          <cell r="K3426" t="e">
            <v>#N/A</v>
          </cell>
          <cell r="L3426" t="e">
            <v>#N/A</v>
          </cell>
          <cell r="N3426" t="e">
            <v>#N/A</v>
          </cell>
        </row>
        <row r="3427">
          <cell r="H3427" t="e">
            <v>#N/A</v>
          </cell>
          <cell r="J3427" t="e">
            <v>#N/A</v>
          </cell>
          <cell r="K3427" t="e">
            <v>#N/A</v>
          </cell>
          <cell r="L3427" t="e">
            <v>#N/A</v>
          </cell>
          <cell r="N3427" t="e">
            <v>#N/A</v>
          </cell>
        </row>
        <row r="3428">
          <cell r="N3428" t="str">
            <v>Sub-Total</v>
          </cell>
          <cell r="O3428" t="e">
            <v>#N/A</v>
          </cell>
        </row>
        <row r="3430">
          <cell r="E3430">
            <v>73</v>
          </cell>
          <cell r="L3430" t="str">
            <v>Total Costo Directo</v>
          </cell>
          <cell r="O3430" t="e">
            <v>#N/A</v>
          </cell>
        </row>
        <row r="3433">
          <cell r="H3433" t="str">
            <v>ANÁLISIS DE PRECIOS UNITARIOS</v>
          </cell>
        </row>
        <row r="3435">
          <cell r="H3435" t="str">
            <v>PROPONENTE:</v>
          </cell>
          <cell r="I3435" t="str">
            <v>ABRAHAM MARIA CUELLO</v>
          </cell>
          <cell r="K3435" t="str">
            <v>PROYECTO U OBRA:</v>
          </cell>
          <cell r="L3435" t="str">
            <v>EJECUCIÓN DE LAS OBRAS CIVILES NECESARIAS PARA LA CONSTRUCCIÓN DE LOS DESPACHOS JUDICIALES DE PLATO - MAGDALENA</v>
          </cell>
        </row>
        <row r="3436">
          <cell r="F3436">
            <v>74</v>
          </cell>
          <cell r="H3436" t="str">
            <v>DESCRIPCION DEL ÍTEM:</v>
          </cell>
          <cell r="I3436" t="str">
            <v>SUMINISTRO E INSTALACION CIELORASO STYLE GIPSUM</v>
          </cell>
        </row>
        <row r="3437">
          <cell r="F3437">
            <v>74</v>
          </cell>
          <cell r="K3437" t="str">
            <v>UNIDAD:</v>
          </cell>
          <cell r="L3437" t="str">
            <v>M2</v>
          </cell>
        </row>
        <row r="3438">
          <cell r="F3438">
            <v>74</v>
          </cell>
          <cell r="H3438" t="str">
            <v>ITEM:</v>
          </cell>
          <cell r="I3438">
            <v>11.1</v>
          </cell>
          <cell r="K3438" t="str">
            <v>FECHA:</v>
          </cell>
          <cell r="L3438" t="str">
            <v>II/2009</v>
          </cell>
        </row>
        <row r="3440">
          <cell r="H3440" t="str">
            <v>I. EQUIPO</v>
          </cell>
        </row>
        <row r="3441">
          <cell r="H3441" t="str">
            <v>Descripción</v>
          </cell>
          <cell r="K3441" t="str">
            <v>Tipo</v>
          </cell>
          <cell r="L3441" t="str">
            <v>Tarifa/Hora</v>
          </cell>
          <cell r="M3441" t="str">
            <v>Rendimiento</v>
          </cell>
          <cell r="N3441" t="str">
            <v>Valor Unit.</v>
          </cell>
          <cell r="O3441" t="str">
            <v>Valor Parcial</v>
          </cell>
        </row>
        <row r="3442">
          <cell r="H3442" t="str">
            <v>HERRAMIENTA MENOR</v>
          </cell>
          <cell r="L3442" t="e">
            <v>#N/A</v>
          </cell>
          <cell r="M3442">
            <v>20</v>
          </cell>
          <cell r="N3442" t="e">
            <v>#N/A</v>
          </cell>
        </row>
        <row r="3443">
          <cell r="H3443" t="e">
            <v>#N/A</v>
          </cell>
          <cell r="L3443" t="e">
            <v>#N/A</v>
          </cell>
          <cell r="N3443" t="e">
            <v>#N/A</v>
          </cell>
        </row>
        <row r="3444">
          <cell r="H3444" t="e">
            <v>#N/A</v>
          </cell>
          <cell r="L3444" t="e">
            <v>#N/A</v>
          </cell>
          <cell r="N3444" t="e">
            <v>#N/A</v>
          </cell>
        </row>
        <row r="3445">
          <cell r="H3445" t="e">
            <v>#N/A</v>
          </cell>
          <cell r="L3445" t="e">
            <v>#N/A</v>
          </cell>
          <cell r="N3445" t="e">
            <v>#N/A</v>
          </cell>
        </row>
        <row r="3446">
          <cell r="H3446" t="e">
            <v>#N/A</v>
          </cell>
          <cell r="L3446" t="e">
            <v>#N/A</v>
          </cell>
          <cell r="N3446" t="e">
            <v>#N/A</v>
          </cell>
        </row>
        <row r="3447">
          <cell r="H3447" t="e">
            <v>#N/A</v>
          </cell>
          <cell r="L3447" t="e">
            <v>#N/A</v>
          </cell>
          <cell r="N3447" t="e">
            <v>#N/A</v>
          </cell>
        </row>
        <row r="3448">
          <cell r="N3448" t="str">
            <v>Sub-Total</v>
          </cell>
          <cell r="O3448" t="e">
            <v>#N/A</v>
          </cell>
        </row>
        <row r="3449">
          <cell r="H3449" t="str">
            <v>II. MATERIALES EN OBRA</v>
          </cell>
        </row>
        <row r="3450">
          <cell r="H3450" t="str">
            <v>Descripción</v>
          </cell>
          <cell r="K3450" t="str">
            <v>Unidad</v>
          </cell>
          <cell r="L3450" t="str">
            <v>Precio Unit.</v>
          </cell>
          <cell r="M3450" t="str">
            <v>Cantidad</v>
          </cell>
          <cell r="N3450" t="str">
            <v>Valor Unit.</v>
          </cell>
          <cell r="O3450" t="str">
            <v>Valor Parcial</v>
          </cell>
        </row>
        <row r="3451">
          <cell r="H3451" t="e">
            <v>#N/A</v>
          </cell>
          <cell r="K3451" t="e">
            <v>#N/A</v>
          </cell>
          <cell r="L3451" t="e">
            <v>#N/A</v>
          </cell>
          <cell r="N3451" t="e">
            <v>#N/A</v>
          </cell>
        </row>
        <row r="3452">
          <cell r="H3452" t="e">
            <v>#N/A</v>
          </cell>
          <cell r="K3452" t="e">
            <v>#N/A</v>
          </cell>
          <cell r="L3452" t="e">
            <v>#N/A</v>
          </cell>
          <cell r="N3452" t="e">
            <v>#N/A</v>
          </cell>
        </row>
        <row r="3453">
          <cell r="H3453" t="e">
            <v>#N/A</v>
          </cell>
          <cell r="K3453" t="e">
            <v>#N/A</v>
          </cell>
          <cell r="L3453" t="e">
            <v>#N/A</v>
          </cell>
          <cell r="N3453" t="e">
            <v>#N/A</v>
          </cell>
        </row>
        <row r="3454">
          <cell r="H3454" t="e">
            <v>#N/A</v>
          </cell>
          <cell r="K3454" t="e">
            <v>#N/A</v>
          </cell>
          <cell r="L3454" t="e">
            <v>#N/A</v>
          </cell>
          <cell r="N3454" t="e">
            <v>#N/A</v>
          </cell>
        </row>
        <row r="3455">
          <cell r="H3455" t="e">
            <v>#N/A</v>
          </cell>
          <cell r="K3455" t="e">
            <v>#N/A</v>
          </cell>
          <cell r="L3455" t="e">
            <v>#N/A</v>
          </cell>
          <cell r="N3455" t="e">
            <v>#N/A</v>
          </cell>
        </row>
        <row r="3456">
          <cell r="H3456" t="e">
            <v>#N/A</v>
          </cell>
          <cell r="K3456" t="e">
            <v>#N/A</v>
          </cell>
          <cell r="L3456" t="e">
            <v>#N/A</v>
          </cell>
          <cell r="N3456" t="e">
            <v>#N/A</v>
          </cell>
        </row>
        <row r="3457">
          <cell r="H3457" t="str">
            <v>DESPERDICIO</v>
          </cell>
          <cell r="K3457" t="str">
            <v>%</v>
          </cell>
          <cell r="L3457" t="e">
            <v>#N/A</v>
          </cell>
          <cell r="M3457">
            <v>0.05</v>
          </cell>
          <cell r="N3457" t="e">
            <v>#N/A</v>
          </cell>
        </row>
        <row r="3458">
          <cell r="N3458" t="str">
            <v>Sub-Total</v>
          </cell>
          <cell r="O3458" t="e">
            <v>#N/A</v>
          </cell>
        </row>
        <row r="3459">
          <cell r="H3459" t="str">
            <v>III. TRANSPORTES</v>
          </cell>
        </row>
        <row r="3460">
          <cell r="H3460" t="str">
            <v>Material</v>
          </cell>
          <cell r="J3460" t="str">
            <v>Vol., peso o cant.</v>
          </cell>
          <cell r="K3460" t="str">
            <v>Distancia</v>
          </cell>
          <cell r="L3460" t="str">
            <v>m3-km</v>
          </cell>
          <cell r="M3460" t="str">
            <v>Tarifa</v>
          </cell>
          <cell r="N3460" t="str">
            <v>Valor Unit.</v>
          </cell>
          <cell r="O3460" t="str">
            <v>Valor Parcial</v>
          </cell>
        </row>
        <row r="3461">
          <cell r="H3461" t="str">
            <v>TRANSPORTES VARIOS</v>
          </cell>
        </row>
        <row r="3465">
          <cell r="N3465" t="str">
            <v>Sub-Total</v>
          </cell>
          <cell r="O3465">
            <v>0</v>
          </cell>
        </row>
        <row r="3466">
          <cell r="H3466" t="str">
            <v>IV. MANO DE OBRA</v>
          </cell>
        </row>
        <row r="3467">
          <cell r="H3467" t="str">
            <v>Trabajador</v>
          </cell>
          <cell r="J3467" t="str">
            <v>Jornal</v>
          </cell>
          <cell r="K3467" t="str">
            <v>Prestaciones</v>
          </cell>
          <cell r="L3467" t="str">
            <v>Jornal Total</v>
          </cell>
          <cell r="M3467" t="str">
            <v>Rendimiento</v>
          </cell>
          <cell r="N3467" t="str">
            <v>Valor Unit.</v>
          </cell>
          <cell r="O3467" t="str">
            <v>Valor Parcial</v>
          </cell>
        </row>
        <row r="3468">
          <cell r="H3468" t="e">
            <v>#N/A</v>
          </cell>
          <cell r="J3468" t="e">
            <v>#N/A</v>
          </cell>
          <cell r="K3468" t="e">
            <v>#N/A</v>
          </cell>
          <cell r="L3468" t="e">
            <v>#N/A</v>
          </cell>
          <cell r="N3468" t="e">
            <v>#N/A</v>
          </cell>
        </row>
        <row r="3469">
          <cell r="H3469" t="e">
            <v>#N/A</v>
          </cell>
          <cell r="J3469" t="e">
            <v>#N/A</v>
          </cell>
          <cell r="K3469" t="e">
            <v>#N/A</v>
          </cell>
          <cell r="L3469" t="e">
            <v>#N/A</v>
          </cell>
          <cell r="N3469" t="e">
            <v>#N/A</v>
          </cell>
        </row>
        <row r="3470">
          <cell r="H3470" t="e">
            <v>#N/A</v>
          </cell>
          <cell r="J3470" t="e">
            <v>#N/A</v>
          </cell>
          <cell r="K3470" t="e">
            <v>#N/A</v>
          </cell>
          <cell r="L3470" t="e">
            <v>#N/A</v>
          </cell>
          <cell r="N3470" t="e">
            <v>#N/A</v>
          </cell>
        </row>
        <row r="3471">
          <cell r="H3471" t="e">
            <v>#N/A</v>
          </cell>
          <cell r="J3471" t="e">
            <v>#N/A</v>
          </cell>
          <cell r="K3471" t="e">
            <v>#N/A</v>
          </cell>
          <cell r="L3471" t="e">
            <v>#N/A</v>
          </cell>
          <cell r="N3471" t="e">
            <v>#N/A</v>
          </cell>
        </row>
        <row r="3472">
          <cell r="H3472" t="e">
            <v>#N/A</v>
          </cell>
          <cell r="J3472" t="e">
            <v>#N/A</v>
          </cell>
          <cell r="K3472" t="e">
            <v>#N/A</v>
          </cell>
          <cell r="L3472" t="e">
            <v>#N/A</v>
          </cell>
          <cell r="N3472" t="e">
            <v>#N/A</v>
          </cell>
        </row>
        <row r="3473">
          <cell r="H3473" t="e">
            <v>#N/A</v>
          </cell>
          <cell r="J3473" t="e">
            <v>#N/A</v>
          </cell>
          <cell r="K3473" t="e">
            <v>#N/A</v>
          </cell>
          <cell r="L3473" t="e">
            <v>#N/A</v>
          </cell>
          <cell r="N3473" t="e">
            <v>#N/A</v>
          </cell>
        </row>
        <row r="3474">
          <cell r="H3474" t="e">
            <v>#N/A</v>
          </cell>
          <cell r="J3474" t="e">
            <v>#N/A</v>
          </cell>
          <cell r="K3474" t="e">
            <v>#N/A</v>
          </cell>
          <cell r="L3474" t="e">
            <v>#N/A</v>
          </cell>
          <cell r="N3474" t="e">
            <v>#N/A</v>
          </cell>
        </row>
        <row r="3475">
          <cell r="N3475" t="str">
            <v>Sub-Total</v>
          </cell>
          <cell r="O3475" t="e">
            <v>#N/A</v>
          </cell>
        </row>
        <row r="3477">
          <cell r="E3477">
            <v>74</v>
          </cell>
          <cell r="L3477" t="str">
            <v>Total Costo Directo</v>
          </cell>
          <cell r="O3477" t="e">
            <v>#N/A</v>
          </cell>
        </row>
        <row r="3480">
          <cell r="H3480" t="str">
            <v>ANÁLISIS DE PRECIOS UNITARIOS</v>
          </cell>
        </row>
        <row r="3482">
          <cell r="H3482" t="str">
            <v>PROPONENTE:</v>
          </cell>
          <cell r="I3482" t="str">
            <v>ABRAHAM MARIA CUELLO</v>
          </cell>
          <cell r="K3482" t="str">
            <v>PROYECTO U OBRA:</v>
          </cell>
          <cell r="L3482" t="str">
            <v>EJECUCIÓN DE LAS OBRAS CIVILES NECESARIAS PARA LA CONSTRUCCIÓN DE LOS DESPACHOS JUDICIALES DE PLATO - MAGDALENA</v>
          </cell>
        </row>
        <row r="3483">
          <cell r="F3483">
            <v>75</v>
          </cell>
          <cell r="H3483" t="str">
            <v>DESCRIPCION DEL ÍTEM:</v>
          </cell>
          <cell r="I3483" t="str">
            <v xml:space="preserve">SUMINISTRO E INSTALACION CUBIERTA EN LAMINA ACESCO TRAPEZOIDAL Y ESTRUC. METALICA </v>
          </cell>
        </row>
        <row r="3484">
          <cell r="F3484">
            <v>75</v>
          </cell>
          <cell r="K3484" t="str">
            <v>UNIDAD:</v>
          </cell>
          <cell r="L3484" t="str">
            <v>M2</v>
          </cell>
        </row>
        <row r="3485">
          <cell r="F3485">
            <v>75</v>
          </cell>
          <cell r="H3485" t="str">
            <v>ITEM:</v>
          </cell>
          <cell r="I3485">
            <v>11.2</v>
          </cell>
          <cell r="K3485" t="str">
            <v>FECHA:</v>
          </cell>
          <cell r="L3485" t="str">
            <v>II/2009</v>
          </cell>
        </row>
        <row r="3487">
          <cell r="H3487" t="str">
            <v>I. EQUIPO</v>
          </cell>
        </row>
        <row r="3488">
          <cell r="H3488" t="str">
            <v>Descripción</v>
          </cell>
          <cell r="K3488" t="str">
            <v>Tipo</v>
          </cell>
          <cell r="L3488" t="str">
            <v>Tarifa/Hora</v>
          </cell>
          <cell r="M3488" t="str">
            <v>Rendimiento</v>
          </cell>
          <cell r="N3488" t="str">
            <v>Valor Unit.</v>
          </cell>
          <cell r="O3488" t="str">
            <v>Valor Parcial</v>
          </cell>
        </row>
        <row r="3489">
          <cell r="H3489" t="str">
            <v>HERRAMIENTA MENOR</v>
          </cell>
          <cell r="L3489" t="e">
            <v>#N/A</v>
          </cell>
          <cell r="M3489">
            <v>20</v>
          </cell>
          <cell r="N3489" t="e">
            <v>#N/A</v>
          </cell>
        </row>
        <row r="3490">
          <cell r="H3490" t="e">
            <v>#N/A</v>
          </cell>
          <cell r="L3490" t="e">
            <v>#N/A</v>
          </cell>
          <cell r="N3490" t="e">
            <v>#N/A</v>
          </cell>
        </row>
        <row r="3491">
          <cell r="H3491" t="e">
            <v>#N/A</v>
          </cell>
          <cell r="L3491" t="e">
            <v>#N/A</v>
          </cell>
          <cell r="N3491" t="e">
            <v>#N/A</v>
          </cell>
        </row>
        <row r="3492">
          <cell r="H3492" t="e">
            <v>#N/A</v>
          </cell>
          <cell r="L3492" t="e">
            <v>#N/A</v>
          </cell>
          <cell r="N3492" t="e">
            <v>#N/A</v>
          </cell>
        </row>
        <row r="3493">
          <cell r="H3493" t="e">
            <v>#N/A</v>
          </cell>
          <cell r="L3493" t="e">
            <v>#N/A</v>
          </cell>
          <cell r="N3493" t="e">
            <v>#N/A</v>
          </cell>
        </row>
        <row r="3494">
          <cell r="H3494" t="e">
            <v>#N/A</v>
          </cell>
          <cell r="L3494" t="e">
            <v>#N/A</v>
          </cell>
          <cell r="N3494" t="e">
            <v>#N/A</v>
          </cell>
        </row>
        <row r="3495">
          <cell r="N3495" t="str">
            <v>Sub-Total</v>
          </cell>
          <cell r="O3495" t="e">
            <v>#N/A</v>
          </cell>
        </row>
        <row r="3496">
          <cell r="H3496" t="str">
            <v>II. MATERIALES EN OBRA</v>
          </cell>
        </row>
        <row r="3497">
          <cell r="H3497" t="str">
            <v>Descripción</v>
          </cell>
          <cell r="K3497" t="str">
            <v>Unidad</v>
          </cell>
          <cell r="L3497" t="str">
            <v>Precio Unit.</v>
          </cell>
          <cell r="M3497" t="str">
            <v>Cantidad</v>
          </cell>
          <cell r="N3497" t="str">
            <v>Valor Unit.</v>
          </cell>
          <cell r="O3497" t="str">
            <v>Valor Parcial</v>
          </cell>
        </row>
        <row r="3498">
          <cell r="H3498" t="e">
            <v>#N/A</v>
          </cell>
          <cell r="K3498" t="e">
            <v>#N/A</v>
          </cell>
          <cell r="L3498" t="e">
            <v>#N/A</v>
          </cell>
          <cell r="N3498" t="e">
            <v>#N/A</v>
          </cell>
        </row>
        <row r="3499">
          <cell r="H3499" t="e">
            <v>#N/A</v>
          </cell>
          <cell r="K3499" t="e">
            <v>#N/A</v>
          </cell>
          <cell r="L3499" t="e">
            <v>#N/A</v>
          </cell>
          <cell r="N3499" t="e">
            <v>#N/A</v>
          </cell>
        </row>
        <row r="3500">
          <cell r="H3500" t="e">
            <v>#N/A</v>
          </cell>
          <cell r="K3500" t="e">
            <v>#N/A</v>
          </cell>
          <cell r="L3500" t="e">
            <v>#N/A</v>
          </cell>
          <cell r="N3500" t="e">
            <v>#N/A</v>
          </cell>
        </row>
        <row r="3501">
          <cell r="H3501" t="e">
            <v>#N/A</v>
          </cell>
          <cell r="K3501" t="e">
            <v>#N/A</v>
          </cell>
          <cell r="L3501" t="e">
            <v>#N/A</v>
          </cell>
          <cell r="N3501" t="e">
            <v>#N/A</v>
          </cell>
        </row>
        <row r="3502">
          <cell r="H3502" t="e">
            <v>#N/A</v>
          </cell>
          <cell r="K3502" t="e">
            <v>#N/A</v>
          </cell>
          <cell r="L3502" t="e">
            <v>#N/A</v>
          </cell>
          <cell r="N3502" t="e">
            <v>#N/A</v>
          </cell>
        </row>
        <row r="3503">
          <cell r="H3503" t="e">
            <v>#N/A</v>
          </cell>
          <cell r="K3503" t="e">
            <v>#N/A</v>
          </cell>
          <cell r="L3503" t="e">
            <v>#N/A</v>
          </cell>
          <cell r="N3503" t="e">
            <v>#N/A</v>
          </cell>
        </row>
        <row r="3504">
          <cell r="H3504" t="str">
            <v>DESPERDICIO</v>
          </cell>
          <cell r="K3504" t="str">
            <v>%</v>
          </cell>
          <cell r="L3504" t="e">
            <v>#N/A</v>
          </cell>
          <cell r="M3504">
            <v>0.05</v>
          </cell>
          <cell r="N3504" t="e">
            <v>#N/A</v>
          </cell>
        </row>
        <row r="3505">
          <cell r="N3505" t="str">
            <v>Sub-Total</v>
          </cell>
          <cell r="O3505" t="e">
            <v>#N/A</v>
          </cell>
        </row>
        <row r="3506">
          <cell r="H3506" t="str">
            <v>III. TRANSPORTES</v>
          </cell>
        </row>
        <row r="3507">
          <cell r="H3507" t="str">
            <v>Material</v>
          </cell>
          <cell r="J3507" t="str">
            <v>Vol., peso o cant.</v>
          </cell>
          <cell r="K3507" t="str">
            <v>Distancia</v>
          </cell>
          <cell r="L3507" t="str">
            <v>m3-km</v>
          </cell>
          <cell r="M3507" t="str">
            <v>Tarifa</v>
          </cell>
          <cell r="N3507" t="str">
            <v>Valor Unit.</v>
          </cell>
          <cell r="O3507" t="str">
            <v>Valor Parcial</v>
          </cell>
        </row>
        <row r="3508">
          <cell r="H3508" t="str">
            <v>TRANSPORTES VARIOS</v>
          </cell>
        </row>
        <row r="3512">
          <cell r="N3512" t="str">
            <v>Sub-Total</v>
          </cell>
          <cell r="O3512">
            <v>0</v>
          </cell>
        </row>
        <row r="3513">
          <cell r="H3513" t="str">
            <v>IV. MANO DE OBRA</v>
          </cell>
        </row>
        <row r="3514">
          <cell r="H3514" t="str">
            <v>Trabajador</v>
          </cell>
          <cell r="J3514" t="str">
            <v>Jornal</v>
          </cell>
          <cell r="K3514" t="str">
            <v>Prestaciones</v>
          </cell>
          <cell r="L3514" t="str">
            <v>Jornal Total</v>
          </cell>
          <cell r="M3514" t="str">
            <v>Rendimiento</v>
          </cell>
          <cell r="N3514" t="str">
            <v>Valor Unit.</v>
          </cell>
          <cell r="O3514" t="str">
            <v>Valor Parcial</v>
          </cell>
        </row>
        <row r="3515">
          <cell r="H3515" t="e">
            <v>#N/A</v>
          </cell>
          <cell r="J3515" t="e">
            <v>#N/A</v>
          </cell>
          <cell r="K3515" t="e">
            <v>#N/A</v>
          </cell>
          <cell r="L3515" t="e">
            <v>#N/A</v>
          </cell>
          <cell r="N3515" t="e">
            <v>#N/A</v>
          </cell>
        </row>
        <row r="3516">
          <cell r="H3516" t="e">
            <v>#N/A</v>
          </cell>
          <cell r="J3516" t="e">
            <v>#N/A</v>
          </cell>
          <cell r="K3516" t="e">
            <v>#N/A</v>
          </cell>
          <cell r="L3516" t="e">
            <v>#N/A</v>
          </cell>
          <cell r="N3516" t="e">
            <v>#N/A</v>
          </cell>
        </row>
        <row r="3517">
          <cell r="H3517" t="e">
            <v>#N/A</v>
          </cell>
          <cell r="J3517" t="e">
            <v>#N/A</v>
          </cell>
          <cell r="K3517" t="e">
            <v>#N/A</v>
          </cell>
          <cell r="L3517" t="e">
            <v>#N/A</v>
          </cell>
          <cell r="N3517" t="e">
            <v>#N/A</v>
          </cell>
        </row>
        <row r="3518">
          <cell r="H3518" t="e">
            <v>#N/A</v>
          </cell>
          <cell r="J3518" t="e">
            <v>#N/A</v>
          </cell>
          <cell r="K3518" t="e">
            <v>#N/A</v>
          </cell>
          <cell r="L3518" t="e">
            <v>#N/A</v>
          </cell>
          <cell r="N3518" t="e">
            <v>#N/A</v>
          </cell>
        </row>
        <row r="3519">
          <cell r="H3519" t="e">
            <v>#N/A</v>
          </cell>
          <cell r="J3519" t="e">
            <v>#N/A</v>
          </cell>
          <cell r="K3519" t="e">
            <v>#N/A</v>
          </cell>
          <cell r="L3519" t="e">
            <v>#N/A</v>
          </cell>
          <cell r="N3519" t="e">
            <v>#N/A</v>
          </cell>
        </row>
        <row r="3520">
          <cell r="H3520" t="e">
            <v>#N/A</v>
          </cell>
          <cell r="J3520" t="e">
            <v>#N/A</v>
          </cell>
          <cell r="K3520" t="e">
            <v>#N/A</v>
          </cell>
          <cell r="L3520" t="e">
            <v>#N/A</v>
          </cell>
          <cell r="N3520" t="e">
            <v>#N/A</v>
          </cell>
        </row>
        <row r="3521">
          <cell r="H3521" t="e">
            <v>#N/A</v>
          </cell>
          <cell r="J3521" t="e">
            <v>#N/A</v>
          </cell>
          <cell r="K3521" t="e">
            <v>#N/A</v>
          </cell>
          <cell r="L3521" t="e">
            <v>#N/A</v>
          </cell>
          <cell r="N3521" t="e">
            <v>#N/A</v>
          </cell>
        </row>
        <row r="3522">
          <cell r="N3522" t="str">
            <v>Sub-Total</v>
          </cell>
          <cell r="O3522" t="e">
            <v>#N/A</v>
          </cell>
        </row>
        <row r="3524">
          <cell r="E3524">
            <v>75</v>
          </cell>
          <cell r="L3524" t="str">
            <v>Total Costo Directo</v>
          </cell>
          <cell r="O3524" t="e">
            <v>#N/A</v>
          </cell>
        </row>
        <row r="3527">
          <cell r="H3527" t="str">
            <v>ANÁLISIS DE PRECIOS UNITARIOS</v>
          </cell>
        </row>
        <row r="3529">
          <cell r="H3529" t="str">
            <v>PROPONENTE:</v>
          </cell>
          <cell r="I3529" t="str">
            <v>ABRAHAM MARIA CUELLO</v>
          </cell>
          <cell r="K3529" t="str">
            <v>PROYECTO U OBRA:</v>
          </cell>
          <cell r="L3529" t="str">
            <v>EJECUCIÓN DE LAS OBRAS CIVILES NECESARIAS PARA LA CONSTRUCCIÓN DE LOS DESPACHOS JUDICIALES DE PLATO - MAGDALENA</v>
          </cell>
        </row>
        <row r="3530">
          <cell r="F3530">
            <v>76</v>
          </cell>
          <cell r="H3530" t="str">
            <v>DESCRIPCION DEL ÍTEM:</v>
          </cell>
          <cell r="I3530" t="str">
            <v>SUMINISTRO Y COLOCACIÓN DE CANAL EN LAMINA GALVANIZADA CALIBRE 26 (INCLUYE ANTICORROSIVO Y TODOS LOS ELEMENTOS PARA SU CORRECTA FIJACIÒN)</v>
          </cell>
        </row>
        <row r="3531">
          <cell r="F3531">
            <v>76</v>
          </cell>
          <cell r="K3531" t="str">
            <v>UNIDAD:</v>
          </cell>
          <cell r="L3531" t="str">
            <v>ML</v>
          </cell>
        </row>
        <row r="3532">
          <cell r="F3532">
            <v>76</v>
          </cell>
          <cell r="H3532" t="str">
            <v>ITEM:</v>
          </cell>
          <cell r="I3532">
            <v>11.3</v>
          </cell>
          <cell r="K3532" t="str">
            <v>FECHA:</v>
          </cell>
          <cell r="L3532" t="str">
            <v>II/2009</v>
          </cell>
        </row>
        <row r="3534">
          <cell r="H3534" t="str">
            <v>I. EQUIPO</v>
          </cell>
        </row>
        <row r="3535">
          <cell r="H3535" t="str">
            <v>Descripción</v>
          </cell>
          <cell r="K3535" t="str">
            <v>Tipo</v>
          </cell>
          <cell r="L3535" t="str">
            <v>Tarifa/Hora</v>
          </cell>
          <cell r="M3535" t="str">
            <v>Rendimiento</v>
          </cell>
          <cell r="N3535" t="str">
            <v>Valor Unit.</v>
          </cell>
          <cell r="O3535" t="str">
            <v>Valor Parcial</v>
          </cell>
        </row>
        <row r="3536">
          <cell r="H3536" t="str">
            <v>HERRAMIENTA MENOR</v>
          </cell>
          <cell r="L3536" t="e">
            <v>#N/A</v>
          </cell>
          <cell r="M3536">
            <v>20</v>
          </cell>
          <cell r="N3536" t="e">
            <v>#N/A</v>
          </cell>
        </row>
        <row r="3537">
          <cell r="H3537" t="e">
            <v>#N/A</v>
          </cell>
          <cell r="L3537" t="e">
            <v>#N/A</v>
          </cell>
          <cell r="N3537" t="e">
            <v>#N/A</v>
          </cell>
        </row>
        <row r="3538">
          <cell r="H3538" t="e">
            <v>#N/A</v>
          </cell>
          <cell r="L3538" t="e">
            <v>#N/A</v>
          </cell>
          <cell r="N3538" t="e">
            <v>#N/A</v>
          </cell>
        </row>
        <row r="3539">
          <cell r="H3539" t="e">
            <v>#N/A</v>
          </cell>
          <cell r="L3539" t="e">
            <v>#N/A</v>
          </cell>
          <cell r="N3539" t="e">
            <v>#N/A</v>
          </cell>
        </row>
        <row r="3540">
          <cell r="H3540" t="e">
            <v>#N/A</v>
          </cell>
          <cell r="L3540" t="e">
            <v>#N/A</v>
          </cell>
          <cell r="N3540" t="e">
            <v>#N/A</v>
          </cell>
        </row>
        <row r="3541">
          <cell r="H3541" t="e">
            <v>#N/A</v>
          </cell>
          <cell r="L3541" t="e">
            <v>#N/A</v>
          </cell>
          <cell r="N3541" t="e">
            <v>#N/A</v>
          </cell>
        </row>
        <row r="3542">
          <cell r="N3542" t="str">
            <v>Sub-Total</v>
          </cell>
          <cell r="O3542" t="e">
            <v>#N/A</v>
          </cell>
        </row>
        <row r="3543">
          <cell r="H3543" t="str">
            <v>II. MATERIALES EN OBRA</v>
          </cell>
        </row>
        <row r="3544">
          <cell r="H3544" t="str">
            <v>Descripción</v>
          </cell>
          <cell r="K3544" t="str">
            <v>Unidad</v>
          </cell>
          <cell r="L3544" t="str">
            <v>Precio Unit.</v>
          </cell>
          <cell r="M3544" t="str">
            <v>Cantidad</v>
          </cell>
          <cell r="N3544" t="str">
            <v>Valor Unit.</v>
          </cell>
          <cell r="O3544" t="str">
            <v>Valor Parcial</v>
          </cell>
        </row>
        <row r="3545">
          <cell r="H3545" t="e">
            <v>#N/A</v>
          </cell>
          <cell r="K3545" t="e">
            <v>#N/A</v>
          </cell>
          <cell r="L3545" t="e">
            <v>#N/A</v>
          </cell>
          <cell r="N3545" t="e">
            <v>#N/A</v>
          </cell>
        </row>
        <row r="3546">
          <cell r="H3546" t="e">
            <v>#N/A</v>
          </cell>
          <cell r="K3546" t="e">
            <v>#N/A</v>
          </cell>
          <cell r="L3546" t="e">
            <v>#N/A</v>
          </cell>
          <cell r="N3546" t="e">
            <v>#N/A</v>
          </cell>
        </row>
        <row r="3547">
          <cell r="H3547" t="e">
            <v>#N/A</v>
          </cell>
          <cell r="K3547" t="e">
            <v>#N/A</v>
          </cell>
          <cell r="L3547" t="e">
            <v>#N/A</v>
          </cell>
          <cell r="N3547" t="e">
            <v>#N/A</v>
          </cell>
        </row>
        <row r="3548">
          <cell r="H3548" t="e">
            <v>#N/A</v>
          </cell>
          <cell r="K3548" t="e">
            <v>#N/A</v>
          </cell>
          <cell r="L3548" t="e">
            <v>#N/A</v>
          </cell>
          <cell r="N3548" t="e">
            <v>#N/A</v>
          </cell>
        </row>
        <row r="3549">
          <cell r="H3549" t="e">
            <v>#N/A</v>
          </cell>
          <cell r="K3549" t="e">
            <v>#N/A</v>
          </cell>
          <cell r="L3549" t="e">
            <v>#N/A</v>
          </cell>
          <cell r="N3549" t="e">
            <v>#N/A</v>
          </cell>
        </row>
        <row r="3550">
          <cell r="H3550" t="e">
            <v>#N/A</v>
          </cell>
          <cell r="K3550" t="e">
            <v>#N/A</v>
          </cell>
          <cell r="L3550" t="e">
            <v>#N/A</v>
          </cell>
          <cell r="N3550" t="e">
            <v>#N/A</v>
          </cell>
        </row>
        <row r="3551">
          <cell r="H3551" t="str">
            <v>DESPERDICIO</v>
          </cell>
          <cell r="K3551" t="str">
            <v>%</v>
          </cell>
          <cell r="L3551" t="e">
            <v>#N/A</v>
          </cell>
          <cell r="M3551">
            <v>0.05</v>
          </cell>
          <cell r="N3551" t="e">
            <v>#N/A</v>
          </cell>
        </row>
        <row r="3552">
          <cell r="N3552" t="str">
            <v>Sub-Total</v>
          </cell>
          <cell r="O3552" t="e">
            <v>#N/A</v>
          </cell>
        </row>
        <row r="3553">
          <cell r="H3553" t="str">
            <v>III. TRANSPORTES</v>
          </cell>
        </row>
        <row r="3554">
          <cell r="H3554" t="str">
            <v>Material</v>
          </cell>
          <cell r="J3554" t="str">
            <v>Vol., peso o cant.</v>
          </cell>
          <cell r="K3554" t="str">
            <v>Distancia</v>
          </cell>
          <cell r="L3554" t="str">
            <v>m3-km</v>
          </cell>
          <cell r="M3554" t="str">
            <v>Tarifa</v>
          </cell>
          <cell r="N3554" t="str">
            <v>Valor Unit.</v>
          </cell>
          <cell r="O3554" t="str">
            <v>Valor Parcial</v>
          </cell>
        </row>
        <row r="3555">
          <cell r="H3555" t="str">
            <v>TRANSPORTES VARIOS</v>
          </cell>
        </row>
        <row r="3559">
          <cell r="N3559" t="str">
            <v>Sub-Total</v>
          </cell>
          <cell r="O3559">
            <v>0</v>
          </cell>
        </row>
        <row r="3560">
          <cell r="H3560" t="str">
            <v>IV. MANO DE OBRA</v>
          </cell>
        </row>
        <row r="3561">
          <cell r="H3561" t="str">
            <v>Trabajador</v>
          </cell>
          <cell r="J3561" t="str">
            <v>Jornal</v>
          </cell>
          <cell r="K3561" t="str">
            <v>Prestaciones</v>
          </cell>
          <cell r="L3561" t="str">
            <v>Jornal Total</v>
          </cell>
          <cell r="M3561" t="str">
            <v>Rendimiento</v>
          </cell>
          <cell r="N3561" t="str">
            <v>Valor Unit.</v>
          </cell>
          <cell r="O3561" t="str">
            <v>Valor Parcial</v>
          </cell>
        </row>
        <row r="3562">
          <cell r="H3562" t="e">
            <v>#N/A</v>
          </cell>
          <cell r="J3562" t="e">
            <v>#N/A</v>
          </cell>
          <cell r="K3562" t="e">
            <v>#N/A</v>
          </cell>
          <cell r="L3562" t="e">
            <v>#N/A</v>
          </cell>
          <cell r="N3562" t="e">
            <v>#N/A</v>
          </cell>
        </row>
        <row r="3563">
          <cell r="H3563" t="e">
            <v>#N/A</v>
          </cell>
          <cell r="J3563" t="e">
            <v>#N/A</v>
          </cell>
          <cell r="K3563" t="e">
            <v>#N/A</v>
          </cell>
          <cell r="L3563" t="e">
            <v>#N/A</v>
          </cell>
          <cell r="N3563" t="e">
            <v>#N/A</v>
          </cell>
        </row>
        <row r="3564">
          <cell r="H3564" t="e">
            <v>#N/A</v>
          </cell>
          <cell r="J3564" t="e">
            <v>#N/A</v>
          </cell>
          <cell r="K3564" t="e">
            <v>#N/A</v>
          </cell>
          <cell r="L3564" t="e">
            <v>#N/A</v>
          </cell>
          <cell r="N3564" t="e">
            <v>#N/A</v>
          </cell>
        </row>
        <row r="3565">
          <cell r="H3565" t="e">
            <v>#N/A</v>
          </cell>
          <cell r="J3565" t="e">
            <v>#N/A</v>
          </cell>
          <cell r="K3565" t="e">
            <v>#N/A</v>
          </cell>
          <cell r="L3565" t="e">
            <v>#N/A</v>
          </cell>
          <cell r="N3565" t="e">
            <v>#N/A</v>
          </cell>
        </row>
        <row r="3566">
          <cell r="H3566" t="e">
            <v>#N/A</v>
          </cell>
          <cell r="J3566" t="e">
            <v>#N/A</v>
          </cell>
          <cell r="K3566" t="e">
            <v>#N/A</v>
          </cell>
          <cell r="L3566" t="e">
            <v>#N/A</v>
          </cell>
          <cell r="N3566" t="e">
            <v>#N/A</v>
          </cell>
        </row>
        <row r="3567">
          <cell r="H3567" t="e">
            <v>#N/A</v>
          </cell>
          <cell r="J3567" t="e">
            <v>#N/A</v>
          </cell>
          <cell r="K3567" t="e">
            <v>#N/A</v>
          </cell>
          <cell r="L3567" t="e">
            <v>#N/A</v>
          </cell>
          <cell r="N3567" t="e">
            <v>#N/A</v>
          </cell>
        </row>
        <row r="3568">
          <cell r="H3568" t="e">
            <v>#N/A</v>
          </cell>
          <cell r="J3568" t="e">
            <v>#N/A</v>
          </cell>
          <cell r="K3568" t="e">
            <v>#N/A</v>
          </cell>
          <cell r="L3568" t="e">
            <v>#N/A</v>
          </cell>
          <cell r="N3568" t="e">
            <v>#N/A</v>
          </cell>
        </row>
        <row r="3569">
          <cell r="N3569" t="str">
            <v>Sub-Total</v>
          </cell>
          <cell r="O3569" t="e">
            <v>#N/A</v>
          </cell>
        </row>
        <row r="3571">
          <cell r="E3571">
            <v>76</v>
          </cell>
          <cell r="L3571" t="str">
            <v>Total Costo Directo</v>
          </cell>
          <cell r="O3571" t="e">
            <v>#N/A</v>
          </cell>
        </row>
        <row r="3574">
          <cell r="H3574" t="str">
            <v>ANÁLISIS DE PRECIOS UNITARIOS</v>
          </cell>
        </row>
        <row r="3576">
          <cell r="H3576" t="str">
            <v>PROPONENTE:</v>
          </cell>
          <cell r="I3576" t="str">
            <v>ABRAHAM MARIA CUELLO</v>
          </cell>
          <cell r="K3576" t="str">
            <v>PROYECTO U OBRA:</v>
          </cell>
          <cell r="L3576" t="str">
            <v>EJECUCIÓN DE LAS OBRAS CIVILES NECESARIAS PARA LA CONSTRUCCIÓN DE LOS DESPACHOS JUDICIALES DE PLATO - MAGDALENA</v>
          </cell>
        </row>
        <row r="3577">
          <cell r="F3577">
            <v>77</v>
          </cell>
          <cell r="H3577" t="str">
            <v>DESCRIPCION DEL ÍTEM:</v>
          </cell>
          <cell r="I3577" t="str">
            <v>IMPERMEABILIZACION PLACA</v>
          </cell>
        </row>
        <row r="3578">
          <cell r="F3578">
            <v>77</v>
          </cell>
          <cell r="K3578" t="str">
            <v>UNIDAD:</v>
          </cell>
          <cell r="L3578" t="str">
            <v>M2</v>
          </cell>
        </row>
        <row r="3579">
          <cell r="F3579">
            <v>77</v>
          </cell>
          <cell r="H3579" t="str">
            <v>ITEM:</v>
          </cell>
          <cell r="I3579">
            <v>11.4</v>
          </cell>
          <cell r="K3579" t="str">
            <v>FECHA:</v>
          </cell>
          <cell r="L3579" t="str">
            <v>II/2009</v>
          </cell>
        </row>
        <row r="3581">
          <cell r="H3581" t="str">
            <v>I. EQUIPO</v>
          </cell>
        </row>
        <row r="3582">
          <cell r="H3582" t="str">
            <v>Descripción</v>
          </cell>
          <cell r="K3582" t="str">
            <v>Tipo</v>
          </cell>
          <cell r="L3582" t="str">
            <v>Tarifa/Hora</v>
          </cell>
          <cell r="M3582" t="str">
            <v>Rendimiento</v>
          </cell>
          <cell r="N3582" t="str">
            <v>Valor Unit.</v>
          </cell>
          <cell r="O3582" t="str">
            <v>Valor Parcial</v>
          </cell>
        </row>
        <row r="3583">
          <cell r="H3583" t="str">
            <v>HERRAMIENTA MENOR</v>
          </cell>
          <cell r="L3583" t="e">
            <v>#N/A</v>
          </cell>
          <cell r="M3583">
            <v>20</v>
          </cell>
          <cell r="N3583" t="e">
            <v>#N/A</v>
          </cell>
        </row>
        <row r="3584">
          <cell r="H3584" t="e">
            <v>#N/A</v>
          </cell>
          <cell r="L3584" t="e">
            <v>#N/A</v>
          </cell>
          <cell r="N3584" t="e">
            <v>#N/A</v>
          </cell>
        </row>
        <row r="3585">
          <cell r="H3585" t="e">
            <v>#N/A</v>
          </cell>
          <cell r="L3585" t="e">
            <v>#N/A</v>
          </cell>
          <cell r="N3585" t="e">
            <v>#N/A</v>
          </cell>
        </row>
        <row r="3586">
          <cell r="H3586" t="e">
            <v>#N/A</v>
          </cell>
          <cell r="L3586" t="e">
            <v>#N/A</v>
          </cell>
          <cell r="N3586" t="e">
            <v>#N/A</v>
          </cell>
        </row>
        <row r="3587">
          <cell r="H3587" t="e">
            <v>#N/A</v>
          </cell>
          <cell r="L3587" t="e">
            <v>#N/A</v>
          </cell>
          <cell r="N3587" t="e">
            <v>#N/A</v>
          </cell>
        </row>
        <row r="3588">
          <cell r="H3588" t="e">
            <v>#N/A</v>
          </cell>
          <cell r="L3588" t="e">
            <v>#N/A</v>
          </cell>
          <cell r="N3588" t="e">
            <v>#N/A</v>
          </cell>
        </row>
        <row r="3589">
          <cell r="N3589" t="str">
            <v>Sub-Total</v>
          </cell>
          <cell r="O3589" t="e">
            <v>#N/A</v>
          </cell>
        </row>
        <row r="3590">
          <cell r="H3590" t="str">
            <v>II. MATERIALES EN OBRA</v>
          </cell>
        </row>
        <row r="3591">
          <cell r="H3591" t="str">
            <v>Descripción</v>
          </cell>
          <cell r="K3591" t="str">
            <v>Unidad</v>
          </cell>
          <cell r="L3591" t="str">
            <v>Precio Unit.</v>
          </cell>
          <cell r="M3591" t="str">
            <v>Cantidad</v>
          </cell>
          <cell r="N3591" t="str">
            <v>Valor Unit.</v>
          </cell>
          <cell r="O3591" t="str">
            <v>Valor Parcial</v>
          </cell>
        </row>
        <row r="3592">
          <cell r="H3592" t="e">
            <v>#N/A</v>
          </cell>
          <cell r="K3592" t="e">
            <v>#N/A</v>
          </cell>
          <cell r="L3592" t="e">
            <v>#N/A</v>
          </cell>
          <cell r="N3592" t="e">
            <v>#N/A</v>
          </cell>
        </row>
        <row r="3593">
          <cell r="H3593" t="e">
            <v>#N/A</v>
          </cell>
          <cell r="K3593" t="e">
            <v>#N/A</v>
          </cell>
          <cell r="L3593" t="e">
            <v>#N/A</v>
          </cell>
          <cell r="N3593" t="e">
            <v>#N/A</v>
          </cell>
        </row>
        <row r="3594">
          <cell r="H3594" t="e">
            <v>#N/A</v>
          </cell>
          <cell r="K3594" t="e">
            <v>#N/A</v>
          </cell>
          <cell r="L3594" t="e">
            <v>#N/A</v>
          </cell>
          <cell r="N3594" t="e">
            <v>#N/A</v>
          </cell>
        </row>
        <row r="3595">
          <cell r="H3595" t="e">
            <v>#N/A</v>
          </cell>
          <cell r="K3595" t="e">
            <v>#N/A</v>
          </cell>
          <cell r="L3595" t="e">
            <v>#N/A</v>
          </cell>
          <cell r="N3595" t="e">
            <v>#N/A</v>
          </cell>
        </row>
        <row r="3596">
          <cell r="H3596" t="e">
            <v>#N/A</v>
          </cell>
          <cell r="K3596" t="e">
            <v>#N/A</v>
          </cell>
          <cell r="L3596" t="e">
            <v>#N/A</v>
          </cell>
          <cell r="N3596" t="e">
            <v>#N/A</v>
          </cell>
        </row>
        <row r="3597">
          <cell r="H3597" t="e">
            <v>#N/A</v>
          </cell>
          <cell r="K3597" t="e">
            <v>#N/A</v>
          </cell>
          <cell r="L3597" t="e">
            <v>#N/A</v>
          </cell>
          <cell r="N3597" t="e">
            <v>#N/A</v>
          </cell>
        </row>
        <row r="3598">
          <cell r="H3598" t="str">
            <v>DESPERDICIO</v>
          </cell>
          <cell r="K3598" t="str">
            <v>%</v>
          </cell>
          <cell r="L3598" t="e">
            <v>#N/A</v>
          </cell>
          <cell r="M3598">
            <v>0.05</v>
          </cell>
          <cell r="N3598" t="e">
            <v>#N/A</v>
          </cell>
        </row>
        <row r="3599">
          <cell r="N3599" t="str">
            <v>Sub-Total</v>
          </cell>
          <cell r="O3599" t="e">
            <v>#N/A</v>
          </cell>
        </row>
        <row r="3600">
          <cell r="H3600" t="str">
            <v>III. TRANSPORTES</v>
          </cell>
        </row>
        <row r="3601">
          <cell r="H3601" t="str">
            <v>Material</v>
          </cell>
          <cell r="J3601" t="str">
            <v>Vol., peso o cant.</v>
          </cell>
          <cell r="K3601" t="str">
            <v>Distancia</v>
          </cell>
          <cell r="L3601" t="str">
            <v>m3-km</v>
          </cell>
          <cell r="M3601" t="str">
            <v>Tarifa</v>
          </cell>
          <cell r="N3601" t="str">
            <v>Valor Unit.</v>
          </cell>
          <cell r="O3601" t="str">
            <v>Valor Parcial</v>
          </cell>
        </row>
        <row r="3602">
          <cell r="H3602" t="str">
            <v>TRANSPORTES VARIOS</v>
          </cell>
        </row>
        <row r="3606">
          <cell r="N3606" t="str">
            <v>Sub-Total</v>
          </cell>
          <cell r="O3606">
            <v>0</v>
          </cell>
        </row>
        <row r="3607">
          <cell r="H3607" t="str">
            <v>IV. MANO DE OBRA</v>
          </cell>
        </row>
        <row r="3608">
          <cell r="H3608" t="str">
            <v>Trabajador</v>
          </cell>
          <cell r="J3608" t="str">
            <v>Jornal</v>
          </cell>
          <cell r="K3608" t="str">
            <v>Prestaciones</v>
          </cell>
          <cell r="L3608" t="str">
            <v>Jornal Total</v>
          </cell>
          <cell r="M3608" t="str">
            <v>Rendimiento</v>
          </cell>
          <cell r="N3608" t="str">
            <v>Valor Unit.</v>
          </cell>
          <cell r="O3608" t="str">
            <v>Valor Parcial</v>
          </cell>
        </row>
        <row r="3609">
          <cell r="H3609" t="e">
            <v>#N/A</v>
          </cell>
          <cell r="J3609" t="e">
            <v>#N/A</v>
          </cell>
          <cell r="K3609" t="e">
            <v>#N/A</v>
          </cell>
          <cell r="L3609" t="e">
            <v>#N/A</v>
          </cell>
          <cell r="N3609" t="e">
            <v>#N/A</v>
          </cell>
        </row>
        <row r="3610">
          <cell r="H3610" t="e">
            <v>#N/A</v>
          </cell>
          <cell r="J3610" t="e">
            <v>#N/A</v>
          </cell>
          <cell r="K3610" t="e">
            <v>#N/A</v>
          </cell>
          <cell r="L3610" t="e">
            <v>#N/A</v>
          </cell>
          <cell r="N3610" t="e">
            <v>#N/A</v>
          </cell>
        </row>
        <row r="3611">
          <cell r="H3611" t="e">
            <v>#N/A</v>
          </cell>
          <cell r="J3611" t="e">
            <v>#N/A</v>
          </cell>
          <cell r="K3611" t="e">
            <v>#N/A</v>
          </cell>
          <cell r="L3611" t="e">
            <v>#N/A</v>
          </cell>
          <cell r="N3611" t="e">
            <v>#N/A</v>
          </cell>
        </row>
        <row r="3612">
          <cell r="H3612" t="e">
            <v>#N/A</v>
          </cell>
          <cell r="J3612" t="e">
            <v>#N/A</v>
          </cell>
          <cell r="K3612" t="e">
            <v>#N/A</v>
          </cell>
          <cell r="L3612" t="e">
            <v>#N/A</v>
          </cell>
          <cell r="N3612" t="e">
            <v>#N/A</v>
          </cell>
        </row>
        <row r="3613">
          <cell r="H3613" t="e">
            <v>#N/A</v>
          </cell>
          <cell r="J3613" t="e">
            <v>#N/A</v>
          </cell>
          <cell r="K3613" t="e">
            <v>#N/A</v>
          </cell>
          <cell r="L3613" t="e">
            <v>#N/A</v>
          </cell>
          <cell r="N3613" t="e">
            <v>#N/A</v>
          </cell>
        </row>
        <row r="3614">
          <cell r="H3614" t="e">
            <v>#N/A</v>
          </cell>
          <cell r="J3614" t="e">
            <v>#N/A</v>
          </cell>
          <cell r="K3614" t="e">
            <v>#N/A</v>
          </cell>
          <cell r="L3614" t="e">
            <v>#N/A</v>
          </cell>
          <cell r="N3614" t="e">
            <v>#N/A</v>
          </cell>
        </row>
        <row r="3615">
          <cell r="H3615" t="e">
            <v>#N/A</v>
          </cell>
          <cell r="J3615" t="e">
            <v>#N/A</v>
          </cell>
          <cell r="K3615" t="e">
            <v>#N/A</v>
          </cell>
          <cell r="L3615" t="e">
            <v>#N/A</v>
          </cell>
          <cell r="N3615" t="e">
            <v>#N/A</v>
          </cell>
        </row>
        <row r="3616">
          <cell r="N3616" t="str">
            <v>Sub-Total</v>
          </cell>
          <cell r="O3616" t="e">
            <v>#N/A</v>
          </cell>
        </row>
        <row r="3618">
          <cell r="E3618">
            <v>77</v>
          </cell>
          <cell r="L3618" t="str">
            <v>Total Costo Directo</v>
          </cell>
          <cell r="O3618" t="e">
            <v>#N/A</v>
          </cell>
        </row>
        <row r="3621">
          <cell r="H3621" t="str">
            <v>ANÁLISIS DE PRECIOS UNITARIOS</v>
          </cell>
        </row>
        <row r="3623">
          <cell r="H3623" t="str">
            <v>PROPONENTE:</v>
          </cell>
          <cell r="I3623" t="str">
            <v>ABRAHAM MARIA CUELLO</v>
          </cell>
          <cell r="K3623" t="str">
            <v>PROYECTO U OBRA:</v>
          </cell>
          <cell r="L3623" t="str">
            <v>EJECUCIÓN DE LAS OBRAS CIVILES NECESARIAS PARA LA CONSTRUCCIÓN DE LOS DESPACHOS JUDICIALES DE PLATO - MAGDALENA</v>
          </cell>
        </row>
        <row r="3624">
          <cell r="F3624">
            <v>78</v>
          </cell>
          <cell r="H3624" t="str">
            <v>DESCRIPCION DEL ÍTEM:</v>
          </cell>
          <cell r="I3624" t="str">
            <v>ASEO GENERAL</v>
          </cell>
        </row>
        <row r="3625">
          <cell r="F3625">
            <v>78</v>
          </cell>
          <cell r="K3625" t="str">
            <v>UNIDAD:</v>
          </cell>
          <cell r="L3625" t="str">
            <v>GB</v>
          </cell>
        </row>
        <row r="3626">
          <cell r="F3626">
            <v>78</v>
          </cell>
          <cell r="H3626" t="str">
            <v>ITEM:</v>
          </cell>
          <cell r="I3626">
            <v>8.1</v>
          </cell>
          <cell r="K3626" t="str">
            <v>FECHA:</v>
          </cell>
          <cell r="L3626" t="str">
            <v>II/2009</v>
          </cell>
        </row>
        <row r="3628">
          <cell r="H3628" t="str">
            <v>I. EQUIPO</v>
          </cell>
        </row>
        <row r="3629">
          <cell r="H3629" t="str">
            <v>Descripción</v>
          </cell>
          <cell r="K3629" t="str">
            <v>Tipo</v>
          </cell>
          <cell r="L3629" t="str">
            <v>Tarifa/Hora</v>
          </cell>
          <cell r="M3629" t="str">
            <v>Rendimiento</v>
          </cell>
          <cell r="N3629" t="str">
            <v>Valor Unit.</v>
          </cell>
          <cell r="O3629" t="str">
            <v>Valor Parcial</v>
          </cell>
        </row>
        <row r="3630">
          <cell r="H3630" t="str">
            <v>HERRAMIENTA MENOR</v>
          </cell>
          <cell r="L3630" t="e">
            <v>#N/A</v>
          </cell>
          <cell r="M3630">
            <v>20</v>
          </cell>
          <cell r="N3630" t="e">
            <v>#N/A</v>
          </cell>
        </row>
        <row r="3631">
          <cell r="H3631" t="e">
            <v>#N/A</v>
          </cell>
          <cell r="L3631" t="e">
            <v>#N/A</v>
          </cell>
          <cell r="N3631" t="e">
            <v>#N/A</v>
          </cell>
        </row>
        <row r="3632">
          <cell r="H3632" t="e">
            <v>#N/A</v>
          </cell>
          <cell r="L3632" t="e">
            <v>#N/A</v>
          </cell>
          <cell r="N3632" t="e">
            <v>#N/A</v>
          </cell>
        </row>
        <row r="3633">
          <cell r="H3633" t="e">
            <v>#N/A</v>
          </cell>
          <cell r="L3633" t="e">
            <v>#N/A</v>
          </cell>
          <cell r="N3633" t="e">
            <v>#N/A</v>
          </cell>
        </row>
        <row r="3634">
          <cell r="H3634" t="e">
            <v>#N/A</v>
          </cell>
          <cell r="L3634" t="e">
            <v>#N/A</v>
          </cell>
          <cell r="N3634" t="e">
            <v>#N/A</v>
          </cell>
        </row>
        <row r="3635">
          <cell r="H3635" t="e">
            <v>#N/A</v>
          </cell>
          <cell r="L3635" t="e">
            <v>#N/A</v>
          </cell>
          <cell r="N3635" t="e">
            <v>#N/A</v>
          </cell>
        </row>
        <row r="3636">
          <cell r="N3636" t="str">
            <v>Sub-Total</v>
          </cell>
          <cell r="O3636" t="e">
            <v>#N/A</v>
          </cell>
        </row>
        <row r="3637">
          <cell r="H3637" t="str">
            <v>II. MATERIALES EN OBRA</v>
          </cell>
        </row>
        <row r="3638">
          <cell r="H3638" t="str">
            <v>Descripción</v>
          </cell>
          <cell r="K3638" t="str">
            <v>Unidad</v>
          </cell>
          <cell r="L3638" t="str">
            <v>Precio Unit.</v>
          </cell>
          <cell r="M3638" t="str">
            <v>Cantidad</v>
          </cell>
          <cell r="N3638" t="str">
            <v>Valor Unit.</v>
          </cell>
          <cell r="O3638" t="str">
            <v>Valor Parcial</v>
          </cell>
        </row>
        <row r="3639">
          <cell r="H3639" t="e">
            <v>#N/A</v>
          </cell>
          <cell r="K3639" t="e">
            <v>#N/A</v>
          </cell>
          <cell r="L3639" t="e">
            <v>#N/A</v>
          </cell>
          <cell r="N3639" t="e">
            <v>#N/A</v>
          </cell>
        </row>
        <row r="3640">
          <cell r="H3640" t="e">
            <v>#N/A</v>
          </cell>
          <cell r="K3640" t="e">
            <v>#N/A</v>
          </cell>
          <cell r="L3640" t="e">
            <v>#N/A</v>
          </cell>
          <cell r="N3640" t="e">
            <v>#N/A</v>
          </cell>
        </row>
        <row r="3641">
          <cell r="H3641" t="e">
            <v>#N/A</v>
          </cell>
          <cell r="K3641" t="e">
            <v>#N/A</v>
          </cell>
          <cell r="L3641" t="e">
            <v>#N/A</v>
          </cell>
          <cell r="N3641" t="e">
            <v>#N/A</v>
          </cell>
        </row>
        <row r="3642">
          <cell r="H3642" t="e">
            <v>#N/A</v>
          </cell>
          <cell r="K3642" t="e">
            <v>#N/A</v>
          </cell>
          <cell r="L3642" t="e">
            <v>#N/A</v>
          </cell>
          <cell r="N3642" t="e">
            <v>#N/A</v>
          </cell>
        </row>
        <row r="3643">
          <cell r="H3643" t="e">
            <v>#N/A</v>
          </cell>
          <cell r="K3643" t="e">
            <v>#N/A</v>
          </cell>
          <cell r="L3643" t="e">
            <v>#N/A</v>
          </cell>
          <cell r="N3643" t="e">
            <v>#N/A</v>
          </cell>
        </row>
        <row r="3644">
          <cell r="H3644" t="e">
            <v>#N/A</v>
          </cell>
          <cell r="K3644" t="e">
            <v>#N/A</v>
          </cell>
          <cell r="L3644" t="e">
            <v>#N/A</v>
          </cell>
          <cell r="N3644" t="e">
            <v>#N/A</v>
          </cell>
        </row>
        <row r="3645">
          <cell r="H3645" t="str">
            <v>DESPERDICIO</v>
          </cell>
          <cell r="K3645" t="str">
            <v>%</v>
          </cell>
          <cell r="L3645" t="e">
            <v>#N/A</v>
          </cell>
          <cell r="M3645">
            <v>0.05</v>
          </cell>
          <cell r="N3645" t="e">
            <v>#N/A</v>
          </cell>
        </row>
        <row r="3646">
          <cell r="N3646" t="str">
            <v>Sub-Total</v>
          </cell>
          <cell r="O3646" t="e">
            <v>#N/A</v>
          </cell>
        </row>
        <row r="3647">
          <cell r="H3647" t="str">
            <v>III. TRANSPORTES</v>
          </cell>
        </row>
        <row r="3648">
          <cell r="H3648" t="str">
            <v>Material</v>
          </cell>
          <cell r="J3648" t="str">
            <v>Vol., peso o cant.</v>
          </cell>
          <cell r="K3648" t="str">
            <v>Distancia</v>
          </cell>
          <cell r="L3648" t="str">
            <v>m3-km</v>
          </cell>
          <cell r="M3648" t="str">
            <v>Tarifa</v>
          </cell>
          <cell r="N3648" t="str">
            <v>Valor Unit.</v>
          </cell>
          <cell r="O3648" t="str">
            <v>Valor Parcial</v>
          </cell>
        </row>
        <row r="3649">
          <cell r="H3649" t="str">
            <v>TRANSPORTES VARIOS</v>
          </cell>
        </row>
        <row r="3653">
          <cell r="N3653" t="str">
            <v>Sub-Total</v>
          </cell>
          <cell r="O3653">
            <v>0</v>
          </cell>
        </row>
        <row r="3654">
          <cell r="H3654" t="str">
            <v>IV. MANO DE OBRA</v>
          </cell>
        </row>
        <row r="3655">
          <cell r="H3655" t="str">
            <v>Trabajador</v>
          </cell>
          <cell r="J3655" t="str">
            <v>Jornal</v>
          </cell>
          <cell r="K3655" t="str">
            <v>Prestaciones</v>
          </cell>
          <cell r="L3655" t="str">
            <v>Jornal Total</v>
          </cell>
          <cell r="M3655" t="str">
            <v>Rendimiento</v>
          </cell>
          <cell r="N3655" t="str">
            <v>Valor Unit.</v>
          </cell>
          <cell r="O3655" t="str">
            <v>Valor Parcial</v>
          </cell>
        </row>
        <row r="3656">
          <cell r="H3656" t="e">
            <v>#N/A</v>
          </cell>
          <cell r="J3656" t="e">
            <v>#N/A</v>
          </cell>
          <cell r="K3656" t="e">
            <v>#N/A</v>
          </cell>
          <cell r="L3656" t="e">
            <v>#N/A</v>
          </cell>
          <cell r="N3656" t="e">
            <v>#N/A</v>
          </cell>
        </row>
        <row r="3657">
          <cell r="H3657" t="e">
            <v>#N/A</v>
          </cell>
          <cell r="J3657" t="e">
            <v>#N/A</v>
          </cell>
          <cell r="K3657" t="e">
            <v>#N/A</v>
          </cell>
          <cell r="L3657" t="e">
            <v>#N/A</v>
          </cell>
          <cell r="N3657" t="e">
            <v>#N/A</v>
          </cell>
        </row>
        <row r="3658">
          <cell r="H3658" t="e">
            <v>#N/A</v>
          </cell>
          <cell r="J3658" t="e">
            <v>#N/A</v>
          </cell>
          <cell r="K3658" t="e">
            <v>#N/A</v>
          </cell>
          <cell r="L3658" t="e">
            <v>#N/A</v>
          </cell>
          <cell r="N3658" t="e">
            <v>#N/A</v>
          </cell>
        </row>
        <row r="3659">
          <cell r="H3659" t="e">
            <v>#N/A</v>
          </cell>
          <cell r="J3659" t="e">
            <v>#N/A</v>
          </cell>
          <cell r="K3659" t="e">
            <v>#N/A</v>
          </cell>
          <cell r="L3659" t="e">
            <v>#N/A</v>
          </cell>
          <cell r="N3659" t="e">
            <v>#N/A</v>
          </cell>
        </row>
        <row r="3660">
          <cell r="H3660" t="e">
            <v>#N/A</v>
          </cell>
          <cell r="J3660" t="e">
            <v>#N/A</v>
          </cell>
          <cell r="K3660" t="e">
            <v>#N/A</v>
          </cell>
          <cell r="L3660" t="e">
            <v>#N/A</v>
          </cell>
          <cell r="N3660" t="e">
            <v>#N/A</v>
          </cell>
        </row>
        <row r="3661">
          <cell r="H3661" t="e">
            <v>#N/A</v>
          </cell>
          <cell r="J3661" t="e">
            <v>#N/A</v>
          </cell>
          <cell r="K3661" t="e">
            <v>#N/A</v>
          </cell>
          <cell r="L3661" t="e">
            <v>#N/A</v>
          </cell>
          <cell r="N3661" t="e">
            <v>#N/A</v>
          </cell>
        </row>
        <row r="3662">
          <cell r="H3662" t="e">
            <v>#N/A</v>
          </cell>
          <cell r="J3662" t="e">
            <v>#N/A</v>
          </cell>
          <cell r="K3662" t="e">
            <v>#N/A</v>
          </cell>
          <cell r="L3662" t="e">
            <v>#N/A</v>
          </cell>
          <cell r="N3662" t="e">
            <v>#N/A</v>
          </cell>
        </row>
        <row r="3663">
          <cell r="N3663" t="str">
            <v>Sub-Total</v>
          </cell>
          <cell r="O3663" t="e">
            <v>#N/A</v>
          </cell>
        </row>
        <row r="3665">
          <cell r="E3665">
            <v>78</v>
          </cell>
          <cell r="L3665" t="str">
            <v>Total Costo Directo</v>
          </cell>
          <cell r="O3665" t="e">
            <v>#N/A</v>
          </cell>
        </row>
        <row r="3668">
          <cell r="H3668" t="str">
            <v>ANÁLISIS DE PRECIOS UNITARIOS</v>
          </cell>
        </row>
        <row r="3670">
          <cell r="H3670" t="str">
            <v>PROPONENTE:</v>
          </cell>
          <cell r="I3670" t="str">
            <v>ABRAHAM MARIA CUELLO</v>
          </cell>
          <cell r="K3670" t="str">
            <v>PROYECTO U OBRA:</v>
          </cell>
          <cell r="L3670" t="str">
            <v>EJECUCIÓN DE LAS OBRAS CIVILES NECESARIAS PARA LA CONSTRUCCIÓN DE LOS DESPACHOS JUDICIALES DE PLATO - MAGDALENA</v>
          </cell>
        </row>
        <row r="3671">
          <cell r="F3671">
            <v>79</v>
          </cell>
          <cell r="H3671" t="str">
            <v>DESCRIPCION DEL ÍTEM:</v>
          </cell>
          <cell r="I3671" t="str">
            <v>OBRAS EXTERIORES (ANDENES, PASAMANOS Y MUROS)</v>
          </cell>
        </row>
        <row r="3672">
          <cell r="F3672">
            <v>79</v>
          </cell>
          <cell r="K3672" t="str">
            <v>UNIDAD:</v>
          </cell>
          <cell r="L3672" t="str">
            <v>GB</v>
          </cell>
        </row>
        <row r="3673">
          <cell r="F3673">
            <v>79</v>
          </cell>
          <cell r="H3673" t="str">
            <v>ITEM:</v>
          </cell>
          <cell r="I3673">
            <v>8.1999999999999993</v>
          </cell>
          <cell r="K3673" t="str">
            <v>FECHA:</v>
          </cell>
          <cell r="L3673" t="str">
            <v>II/2009</v>
          </cell>
        </row>
        <row r="3675">
          <cell r="H3675" t="str">
            <v>I. EQUIPO</v>
          </cell>
        </row>
        <row r="3676">
          <cell r="H3676" t="str">
            <v>Descripción</v>
          </cell>
          <cell r="K3676" t="str">
            <v>Tipo</v>
          </cell>
          <cell r="L3676" t="str">
            <v>Tarifa/Hora</v>
          </cell>
          <cell r="M3676" t="str">
            <v>Rendimiento</v>
          </cell>
          <cell r="N3676" t="str">
            <v>Valor Unit.</v>
          </cell>
          <cell r="O3676" t="str">
            <v>Valor Parcial</v>
          </cell>
        </row>
        <row r="3677">
          <cell r="H3677" t="str">
            <v>HERRAMIENTA MENOR</v>
          </cell>
          <cell r="L3677" t="e">
            <v>#N/A</v>
          </cell>
          <cell r="M3677">
            <v>20</v>
          </cell>
          <cell r="N3677" t="e">
            <v>#N/A</v>
          </cell>
        </row>
        <row r="3678">
          <cell r="H3678" t="e">
            <v>#N/A</v>
          </cell>
          <cell r="L3678" t="e">
            <v>#N/A</v>
          </cell>
          <cell r="N3678" t="e">
            <v>#N/A</v>
          </cell>
        </row>
        <row r="3679">
          <cell r="H3679" t="e">
            <v>#N/A</v>
          </cell>
          <cell r="L3679" t="e">
            <v>#N/A</v>
          </cell>
          <cell r="N3679" t="e">
            <v>#N/A</v>
          </cell>
        </row>
        <row r="3680">
          <cell r="H3680" t="e">
            <v>#N/A</v>
          </cell>
          <cell r="L3680" t="e">
            <v>#N/A</v>
          </cell>
          <cell r="N3680" t="e">
            <v>#N/A</v>
          </cell>
        </row>
        <row r="3681">
          <cell r="H3681" t="e">
            <v>#N/A</v>
          </cell>
          <cell r="L3681" t="e">
            <v>#N/A</v>
          </cell>
          <cell r="N3681" t="e">
            <v>#N/A</v>
          </cell>
        </row>
        <row r="3682">
          <cell r="H3682" t="e">
            <v>#N/A</v>
          </cell>
          <cell r="L3682" t="e">
            <v>#N/A</v>
          </cell>
          <cell r="N3682" t="e">
            <v>#N/A</v>
          </cell>
        </row>
        <row r="3683">
          <cell r="N3683" t="str">
            <v>Sub-Total</v>
          </cell>
          <cell r="O3683" t="e">
            <v>#N/A</v>
          </cell>
        </row>
        <row r="3684">
          <cell r="H3684" t="str">
            <v>II. MATERIALES EN OBRA</v>
          </cell>
        </row>
        <row r="3685">
          <cell r="H3685" t="str">
            <v>Descripción</v>
          </cell>
          <cell r="K3685" t="str">
            <v>Unidad</v>
          </cell>
          <cell r="L3685" t="str">
            <v>Precio Unit.</v>
          </cell>
          <cell r="M3685" t="str">
            <v>Cantidad</v>
          </cell>
          <cell r="N3685" t="str">
            <v>Valor Unit.</v>
          </cell>
          <cell r="O3685" t="str">
            <v>Valor Parcial</v>
          </cell>
        </row>
        <row r="3686">
          <cell r="H3686" t="e">
            <v>#N/A</v>
          </cell>
          <cell r="K3686" t="e">
            <v>#N/A</v>
          </cell>
          <cell r="L3686" t="e">
            <v>#N/A</v>
          </cell>
          <cell r="N3686" t="e">
            <v>#N/A</v>
          </cell>
        </row>
        <row r="3687">
          <cell r="H3687" t="e">
            <v>#N/A</v>
          </cell>
          <cell r="K3687" t="e">
            <v>#N/A</v>
          </cell>
          <cell r="L3687" t="e">
            <v>#N/A</v>
          </cell>
          <cell r="N3687" t="e">
            <v>#N/A</v>
          </cell>
        </row>
        <row r="3688">
          <cell r="H3688" t="e">
            <v>#N/A</v>
          </cell>
          <cell r="K3688" t="e">
            <v>#N/A</v>
          </cell>
          <cell r="L3688" t="e">
            <v>#N/A</v>
          </cell>
          <cell r="N3688" t="e">
            <v>#N/A</v>
          </cell>
        </row>
        <row r="3689">
          <cell r="H3689" t="e">
            <v>#N/A</v>
          </cell>
          <cell r="K3689" t="e">
            <v>#N/A</v>
          </cell>
          <cell r="L3689" t="e">
            <v>#N/A</v>
          </cell>
          <cell r="N3689" t="e">
            <v>#N/A</v>
          </cell>
        </row>
        <row r="3690">
          <cell r="H3690" t="e">
            <v>#N/A</v>
          </cell>
          <cell r="K3690" t="e">
            <v>#N/A</v>
          </cell>
          <cell r="L3690" t="e">
            <v>#N/A</v>
          </cell>
          <cell r="N3690" t="e">
            <v>#N/A</v>
          </cell>
        </row>
        <row r="3691">
          <cell r="H3691" t="e">
            <v>#N/A</v>
          </cell>
          <cell r="K3691" t="e">
            <v>#N/A</v>
          </cell>
          <cell r="L3691" t="e">
            <v>#N/A</v>
          </cell>
          <cell r="N3691" t="e">
            <v>#N/A</v>
          </cell>
        </row>
        <row r="3692">
          <cell r="H3692" t="str">
            <v>DESPERDICIO</v>
          </cell>
          <cell r="K3692" t="str">
            <v>%</v>
          </cell>
          <cell r="L3692" t="e">
            <v>#N/A</v>
          </cell>
          <cell r="M3692">
            <v>0.05</v>
          </cell>
          <cell r="N3692" t="e">
            <v>#N/A</v>
          </cell>
        </row>
        <row r="3693">
          <cell r="N3693" t="str">
            <v>Sub-Total</v>
          </cell>
          <cell r="O3693" t="e">
            <v>#N/A</v>
          </cell>
        </row>
        <row r="3694">
          <cell r="H3694" t="str">
            <v>III. TRANSPORTES</v>
          </cell>
        </row>
        <row r="3695">
          <cell r="H3695" t="str">
            <v>Material</v>
          </cell>
          <cell r="J3695" t="str">
            <v>Vol., peso o cant.</v>
          </cell>
          <cell r="K3695" t="str">
            <v>Distancia</v>
          </cell>
          <cell r="L3695" t="str">
            <v>m3-km</v>
          </cell>
          <cell r="M3695" t="str">
            <v>Tarifa</v>
          </cell>
          <cell r="N3695" t="str">
            <v>Valor Unit.</v>
          </cell>
          <cell r="O3695" t="str">
            <v>Valor Parcial</v>
          </cell>
        </row>
        <row r="3696">
          <cell r="H3696" t="str">
            <v>TRANSPORTES VARIOS</v>
          </cell>
        </row>
        <row r="3700">
          <cell r="N3700" t="str">
            <v>Sub-Total</v>
          </cell>
          <cell r="O3700">
            <v>0</v>
          </cell>
        </row>
        <row r="3701">
          <cell r="H3701" t="str">
            <v>IV. MANO DE OBRA</v>
          </cell>
        </row>
        <row r="3702">
          <cell r="H3702" t="str">
            <v>Trabajador</v>
          </cell>
          <cell r="J3702" t="str">
            <v>Jornal</v>
          </cell>
          <cell r="K3702" t="str">
            <v>Prestaciones</v>
          </cell>
          <cell r="L3702" t="str">
            <v>Jornal Total</v>
          </cell>
          <cell r="M3702" t="str">
            <v>Rendimiento</v>
          </cell>
          <cell r="N3702" t="str">
            <v>Valor Unit.</v>
          </cell>
          <cell r="O3702" t="str">
            <v>Valor Parcial</v>
          </cell>
        </row>
        <row r="3703">
          <cell r="H3703" t="e">
            <v>#N/A</v>
          </cell>
          <cell r="J3703" t="e">
            <v>#N/A</v>
          </cell>
          <cell r="K3703" t="e">
            <v>#N/A</v>
          </cell>
          <cell r="L3703" t="e">
            <v>#N/A</v>
          </cell>
          <cell r="N3703" t="e">
            <v>#N/A</v>
          </cell>
        </row>
        <row r="3704">
          <cell r="H3704" t="e">
            <v>#N/A</v>
          </cell>
          <cell r="J3704" t="e">
            <v>#N/A</v>
          </cell>
          <cell r="K3704" t="e">
            <v>#N/A</v>
          </cell>
          <cell r="L3704" t="e">
            <v>#N/A</v>
          </cell>
          <cell r="N3704" t="e">
            <v>#N/A</v>
          </cell>
        </row>
        <row r="3705">
          <cell r="H3705" t="e">
            <v>#N/A</v>
          </cell>
          <cell r="J3705" t="e">
            <v>#N/A</v>
          </cell>
          <cell r="K3705" t="e">
            <v>#N/A</v>
          </cell>
          <cell r="L3705" t="e">
            <v>#N/A</v>
          </cell>
          <cell r="N3705" t="e">
            <v>#N/A</v>
          </cell>
        </row>
        <row r="3706">
          <cell r="H3706" t="e">
            <v>#N/A</v>
          </cell>
          <cell r="J3706" t="e">
            <v>#N/A</v>
          </cell>
          <cell r="K3706" t="e">
            <v>#N/A</v>
          </cell>
          <cell r="L3706" t="e">
            <v>#N/A</v>
          </cell>
          <cell r="N3706" t="e">
            <v>#N/A</v>
          </cell>
        </row>
        <row r="3707">
          <cell r="H3707" t="e">
            <v>#N/A</v>
          </cell>
          <cell r="J3707" t="e">
            <v>#N/A</v>
          </cell>
          <cell r="K3707" t="e">
            <v>#N/A</v>
          </cell>
          <cell r="L3707" t="e">
            <v>#N/A</v>
          </cell>
          <cell r="N3707" t="e">
            <v>#N/A</v>
          </cell>
        </row>
        <row r="3708">
          <cell r="H3708" t="e">
            <v>#N/A</v>
          </cell>
          <cell r="J3708" t="e">
            <v>#N/A</v>
          </cell>
          <cell r="K3708" t="e">
            <v>#N/A</v>
          </cell>
          <cell r="L3708" t="e">
            <v>#N/A</v>
          </cell>
          <cell r="N3708" t="e">
            <v>#N/A</v>
          </cell>
        </row>
        <row r="3709">
          <cell r="H3709" t="e">
            <v>#N/A</v>
          </cell>
          <cell r="J3709" t="e">
            <v>#N/A</v>
          </cell>
          <cell r="K3709" t="e">
            <v>#N/A</v>
          </cell>
          <cell r="L3709" t="e">
            <v>#N/A</v>
          </cell>
          <cell r="N3709" t="e">
            <v>#N/A</v>
          </cell>
        </row>
        <row r="3710">
          <cell r="N3710" t="str">
            <v>Sub-Total</v>
          </cell>
          <cell r="O3710" t="e">
            <v>#N/A</v>
          </cell>
        </row>
        <row r="3712">
          <cell r="E3712">
            <v>79</v>
          </cell>
          <cell r="L3712" t="str">
            <v>Total Costo Directo</v>
          </cell>
          <cell r="O3712" t="e">
            <v>#N/A</v>
          </cell>
        </row>
        <row r="3715">
          <cell r="H3715" t="str">
            <v>ANÁLISIS DE PRECIOS UNITARIOS</v>
          </cell>
        </row>
        <row r="3717">
          <cell r="H3717" t="str">
            <v>PROPONENTE:</v>
          </cell>
          <cell r="I3717" t="str">
            <v>ABRAHAM MARIA CUELLO</v>
          </cell>
          <cell r="K3717" t="str">
            <v>PROYECTO U OBRA:</v>
          </cell>
          <cell r="L3717" t="str">
            <v>EJECUCIÓN DE LAS OBRAS CIVILES NECESARIAS PARA LA CONSTRUCCIÓN DE LOS DESPACHOS JUDICIALES DE PLATO - MAGDALENA</v>
          </cell>
        </row>
        <row r="3718">
          <cell r="F3718">
            <v>80</v>
          </cell>
          <cell r="H3718" t="str">
            <v>DESCRIPCION DEL ÍTEM:</v>
          </cell>
          <cell r="I3718" t="str">
            <v>TRANSFORMADOR DE 75 KVA - MONOFASICO A 13.2 KV</v>
          </cell>
        </row>
        <row r="3719">
          <cell r="F3719">
            <v>80</v>
          </cell>
          <cell r="K3719" t="str">
            <v>UNIDAD:</v>
          </cell>
          <cell r="L3719" t="str">
            <v>UN</v>
          </cell>
        </row>
        <row r="3720">
          <cell r="F3720">
            <v>80</v>
          </cell>
          <cell r="H3720" t="str">
            <v>ITEM:</v>
          </cell>
          <cell r="I3720">
            <v>2.1</v>
          </cell>
          <cell r="K3720" t="str">
            <v>FECHA:</v>
          </cell>
          <cell r="L3720" t="str">
            <v>II/2009</v>
          </cell>
        </row>
        <row r="3722">
          <cell r="H3722" t="str">
            <v>I. EQUIPO</v>
          </cell>
        </row>
        <row r="3723">
          <cell r="H3723" t="str">
            <v>Descripción</v>
          </cell>
          <cell r="K3723" t="str">
            <v>Tipo</v>
          </cell>
          <cell r="L3723" t="str">
            <v>Tarifa/Hora</v>
          </cell>
          <cell r="M3723" t="str">
            <v>Rendimiento</v>
          </cell>
          <cell r="N3723" t="str">
            <v>Valor Unit.</v>
          </cell>
          <cell r="O3723" t="str">
            <v>Valor Parcial</v>
          </cell>
        </row>
        <row r="3724">
          <cell r="H3724" t="str">
            <v>HERRAMIENTA MENOR</v>
          </cell>
          <cell r="L3724" t="e">
            <v>#N/A</v>
          </cell>
          <cell r="M3724">
            <v>20</v>
          </cell>
          <cell r="N3724" t="e">
            <v>#N/A</v>
          </cell>
        </row>
        <row r="3725">
          <cell r="H3725" t="e">
            <v>#N/A</v>
          </cell>
          <cell r="L3725" t="e">
            <v>#N/A</v>
          </cell>
          <cell r="N3725" t="e">
            <v>#N/A</v>
          </cell>
        </row>
        <row r="3726">
          <cell r="H3726" t="e">
            <v>#N/A</v>
          </cell>
          <cell r="L3726" t="e">
            <v>#N/A</v>
          </cell>
          <cell r="N3726" t="e">
            <v>#N/A</v>
          </cell>
        </row>
        <row r="3727">
          <cell r="H3727" t="e">
            <v>#N/A</v>
          </cell>
          <cell r="L3727" t="e">
            <v>#N/A</v>
          </cell>
          <cell r="N3727" t="e">
            <v>#N/A</v>
          </cell>
        </row>
        <row r="3728">
          <cell r="H3728" t="e">
            <v>#N/A</v>
          </cell>
          <cell r="L3728" t="e">
            <v>#N/A</v>
          </cell>
          <cell r="N3728" t="e">
            <v>#N/A</v>
          </cell>
        </row>
        <row r="3729">
          <cell r="H3729" t="e">
            <v>#N/A</v>
          </cell>
          <cell r="L3729" t="e">
            <v>#N/A</v>
          </cell>
          <cell r="N3729" t="e">
            <v>#N/A</v>
          </cell>
        </row>
        <row r="3730">
          <cell r="N3730" t="str">
            <v>Sub-Total</v>
          </cell>
          <cell r="O3730" t="e">
            <v>#N/A</v>
          </cell>
        </row>
        <row r="3731">
          <cell r="H3731" t="str">
            <v>II. MATERIALES EN OBRA</v>
          </cell>
        </row>
        <row r="3732">
          <cell r="H3732" t="str">
            <v>Descripción</v>
          </cell>
          <cell r="K3732" t="str">
            <v>Unidad</v>
          </cell>
          <cell r="L3732" t="str">
            <v>Precio Unit.</v>
          </cell>
          <cell r="M3732" t="str">
            <v>Cantidad</v>
          </cell>
          <cell r="N3732" t="str">
            <v>Valor Unit.</v>
          </cell>
          <cell r="O3732" t="str">
            <v>Valor Parcial</v>
          </cell>
        </row>
        <row r="3733">
          <cell r="H3733" t="e">
            <v>#N/A</v>
          </cell>
          <cell r="K3733" t="e">
            <v>#N/A</v>
          </cell>
          <cell r="L3733" t="e">
            <v>#N/A</v>
          </cell>
          <cell r="N3733" t="e">
            <v>#N/A</v>
          </cell>
        </row>
        <row r="3734">
          <cell r="H3734" t="e">
            <v>#N/A</v>
          </cell>
          <cell r="K3734" t="e">
            <v>#N/A</v>
          </cell>
          <cell r="L3734" t="e">
            <v>#N/A</v>
          </cell>
          <cell r="N3734" t="e">
            <v>#N/A</v>
          </cell>
        </row>
        <row r="3735">
          <cell r="H3735" t="e">
            <v>#N/A</v>
          </cell>
          <cell r="K3735" t="e">
            <v>#N/A</v>
          </cell>
          <cell r="L3735" t="e">
            <v>#N/A</v>
          </cell>
          <cell r="N3735" t="e">
            <v>#N/A</v>
          </cell>
        </row>
        <row r="3736">
          <cell r="H3736" t="e">
            <v>#N/A</v>
          </cell>
          <cell r="K3736" t="e">
            <v>#N/A</v>
          </cell>
          <cell r="L3736" t="e">
            <v>#N/A</v>
          </cell>
          <cell r="N3736" t="e">
            <v>#N/A</v>
          </cell>
        </row>
        <row r="3737">
          <cell r="H3737" t="e">
            <v>#N/A</v>
          </cell>
          <cell r="K3737" t="e">
            <v>#N/A</v>
          </cell>
          <cell r="L3737" t="e">
            <v>#N/A</v>
          </cell>
          <cell r="N3737" t="e">
            <v>#N/A</v>
          </cell>
        </row>
        <row r="3738">
          <cell r="H3738" t="e">
            <v>#N/A</v>
          </cell>
          <cell r="K3738" t="e">
            <v>#N/A</v>
          </cell>
          <cell r="L3738" t="e">
            <v>#N/A</v>
          </cell>
          <cell r="N3738" t="e">
            <v>#N/A</v>
          </cell>
        </row>
        <row r="3739">
          <cell r="H3739" t="str">
            <v>DESPERDICIO</v>
          </cell>
          <cell r="K3739" t="str">
            <v>%</v>
          </cell>
          <cell r="L3739" t="e">
            <v>#N/A</v>
          </cell>
          <cell r="M3739">
            <v>0.05</v>
          </cell>
          <cell r="N3739" t="e">
            <v>#N/A</v>
          </cell>
        </row>
        <row r="3740">
          <cell r="N3740" t="str">
            <v>Sub-Total</v>
          </cell>
          <cell r="O3740" t="e">
            <v>#N/A</v>
          </cell>
        </row>
        <row r="3741">
          <cell r="H3741" t="str">
            <v>III. TRANSPORTES</v>
          </cell>
        </row>
        <row r="3742">
          <cell r="H3742" t="str">
            <v>Material</v>
          </cell>
          <cell r="J3742" t="str">
            <v>Vol., peso o cant.</v>
          </cell>
          <cell r="K3742" t="str">
            <v>Distancia</v>
          </cell>
          <cell r="L3742" t="str">
            <v>m3-km</v>
          </cell>
          <cell r="M3742" t="str">
            <v>Tarifa</v>
          </cell>
          <cell r="N3742" t="str">
            <v>Valor Unit.</v>
          </cell>
          <cell r="O3742" t="str">
            <v>Valor Parcial</v>
          </cell>
        </row>
        <row r="3743">
          <cell r="H3743" t="str">
            <v>TRANSPORTES VARIOS</v>
          </cell>
        </row>
        <row r="3747">
          <cell r="N3747" t="str">
            <v>Sub-Total</v>
          </cell>
          <cell r="O3747">
            <v>0</v>
          </cell>
        </row>
        <row r="3748">
          <cell r="H3748" t="str">
            <v>IV. MANO DE OBRA</v>
          </cell>
        </row>
        <row r="3749">
          <cell r="H3749" t="str">
            <v>Trabajador</v>
          </cell>
          <cell r="J3749" t="str">
            <v>Jornal</v>
          </cell>
          <cell r="K3749" t="str">
            <v>Prestaciones</v>
          </cell>
          <cell r="L3749" t="str">
            <v>Jornal Total</v>
          </cell>
          <cell r="M3749" t="str">
            <v>Rendimiento</v>
          </cell>
          <cell r="N3749" t="str">
            <v>Valor Unit.</v>
          </cell>
          <cell r="O3749" t="str">
            <v>Valor Parcial</v>
          </cell>
        </row>
        <row r="3750">
          <cell r="H3750" t="e">
            <v>#N/A</v>
          </cell>
          <cell r="J3750" t="e">
            <v>#N/A</v>
          </cell>
          <cell r="K3750" t="e">
            <v>#N/A</v>
          </cell>
          <cell r="L3750" t="e">
            <v>#N/A</v>
          </cell>
          <cell r="N3750" t="e">
            <v>#N/A</v>
          </cell>
        </row>
        <row r="3751">
          <cell r="H3751" t="e">
            <v>#N/A</v>
          </cell>
          <cell r="J3751" t="e">
            <v>#N/A</v>
          </cell>
          <cell r="K3751" t="e">
            <v>#N/A</v>
          </cell>
          <cell r="L3751" t="e">
            <v>#N/A</v>
          </cell>
          <cell r="N3751" t="e">
            <v>#N/A</v>
          </cell>
        </row>
        <row r="3752">
          <cell r="H3752" t="e">
            <v>#N/A</v>
          </cell>
          <cell r="J3752" t="e">
            <v>#N/A</v>
          </cell>
          <cell r="K3752" t="e">
            <v>#N/A</v>
          </cell>
          <cell r="L3752" t="e">
            <v>#N/A</v>
          </cell>
          <cell r="N3752" t="e">
            <v>#N/A</v>
          </cell>
        </row>
        <row r="3753">
          <cell r="H3753" t="e">
            <v>#N/A</v>
          </cell>
          <cell r="J3753" t="e">
            <v>#N/A</v>
          </cell>
          <cell r="K3753" t="e">
            <v>#N/A</v>
          </cell>
          <cell r="L3753" t="e">
            <v>#N/A</v>
          </cell>
          <cell r="N3753" t="e">
            <v>#N/A</v>
          </cell>
        </row>
        <row r="3754">
          <cell r="H3754" t="e">
            <v>#N/A</v>
          </cell>
          <cell r="J3754" t="e">
            <v>#N/A</v>
          </cell>
          <cell r="K3754" t="e">
            <v>#N/A</v>
          </cell>
          <cell r="L3754" t="e">
            <v>#N/A</v>
          </cell>
          <cell r="N3754" t="e">
            <v>#N/A</v>
          </cell>
        </row>
        <row r="3755">
          <cell r="H3755" t="e">
            <v>#N/A</v>
          </cell>
          <cell r="J3755" t="e">
            <v>#N/A</v>
          </cell>
          <cell r="K3755" t="e">
            <v>#N/A</v>
          </cell>
          <cell r="L3755" t="e">
            <v>#N/A</v>
          </cell>
          <cell r="N3755" t="e">
            <v>#N/A</v>
          </cell>
        </row>
        <row r="3756">
          <cell r="H3756" t="e">
            <v>#N/A</v>
          </cell>
          <cell r="J3756" t="e">
            <v>#N/A</v>
          </cell>
          <cell r="K3756" t="e">
            <v>#N/A</v>
          </cell>
          <cell r="L3756" t="e">
            <v>#N/A</v>
          </cell>
          <cell r="N3756" t="e">
            <v>#N/A</v>
          </cell>
        </row>
        <row r="3757">
          <cell r="N3757" t="str">
            <v>Sub-Total</v>
          </cell>
          <cell r="O3757" t="e">
            <v>#N/A</v>
          </cell>
        </row>
        <row r="3759">
          <cell r="E3759">
            <v>80</v>
          </cell>
          <cell r="L3759" t="str">
            <v>Total Costo Directo</v>
          </cell>
          <cell r="O3759" t="e">
            <v>#N/A</v>
          </cell>
        </row>
        <row r="3762">
          <cell r="H3762" t="str">
            <v>ANÁLISIS DE PRECIOS UNITARIOS</v>
          </cell>
        </row>
        <row r="3764">
          <cell r="H3764" t="str">
            <v>PROPONENTE:</v>
          </cell>
          <cell r="I3764" t="str">
            <v>ABRAHAM MARIA CUELLO</v>
          </cell>
          <cell r="K3764" t="str">
            <v>PROYECTO U OBRA:</v>
          </cell>
          <cell r="L3764" t="str">
            <v>EJECUCIÓN DE LAS OBRAS CIVILES NECESARIAS PARA LA CONSTRUCCIÓN DE LOS DESPACHOS JUDICIALES DE PLATO - MAGDALENA</v>
          </cell>
        </row>
        <row r="3765">
          <cell r="F3765">
            <v>81</v>
          </cell>
          <cell r="H3765" t="str">
            <v>DESCRIPCION DEL ÍTEM:</v>
          </cell>
          <cell r="I3765" t="str">
            <v>POSTE DE HORMIGON DE 12 M X 750 KG.</v>
          </cell>
        </row>
        <row r="3766">
          <cell r="F3766">
            <v>81</v>
          </cell>
          <cell r="K3766" t="str">
            <v>UNIDAD:</v>
          </cell>
          <cell r="L3766" t="str">
            <v>UN</v>
          </cell>
        </row>
        <row r="3767">
          <cell r="F3767">
            <v>81</v>
          </cell>
          <cell r="H3767" t="str">
            <v>ITEM:</v>
          </cell>
          <cell r="I3767">
            <v>3.1</v>
          </cell>
          <cell r="K3767" t="str">
            <v>FECHA:</v>
          </cell>
          <cell r="L3767" t="str">
            <v>II/2009</v>
          </cell>
        </row>
        <row r="3769">
          <cell r="H3769" t="str">
            <v>I. EQUIPO</v>
          </cell>
        </row>
        <row r="3770">
          <cell r="H3770" t="str">
            <v>Descripción</v>
          </cell>
          <cell r="K3770" t="str">
            <v>Tipo</v>
          </cell>
          <cell r="L3770" t="str">
            <v>Tarifa/Hora</v>
          </cell>
          <cell r="M3770" t="str">
            <v>Rendimiento</v>
          </cell>
          <cell r="N3770" t="str">
            <v>Valor Unit.</v>
          </cell>
          <cell r="O3770" t="str">
            <v>Valor Parcial</v>
          </cell>
        </row>
        <row r="3771">
          <cell r="H3771" t="str">
            <v>HERRAMIENTA MENOR</v>
          </cell>
          <cell r="L3771" t="e">
            <v>#N/A</v>
          </cell>
          <cell r="M3771">
            <v>20</v>
          </cell>
          <cell r="N3771" t="e">
            <v>#N/A</v>
          </cell>
        </row>
        <row r="3772">
          <cell r="H3772" t="e">
            <v>#N/A</v>
          </cell>
          <cell r="L3772" t="e">
            <v>#N/A</v>
          </cell>
          <cell r="N3772" t="e">
            <v>#N/A</v>
          </cell>
        </row>
        <row r="3773">
          <cell r="H3773" t="e">
            <v>#N/A</v>
          </cell>
          <cell r="L3773" t="e">
            <v>#N/A</v>
          </cell>
          <cell r="N3773" t="e">
            <v>#N/A</v>
          </cell>
        </row>
        <row r="3774">
          <cell r="H3774" t="e">
            <v>#N/A</v>
          </cell>
          <cell r="L3774" t="e">
            <v>#N/A</v>
          </cell>
          <cell r="N3774" t="e">
            <v>#N/A</v>
          </cell>
        </row>
        <row r="3775">
          <cell r="H3775" t="e">
            <v>#N/A</v>
          </cell>
          <cell r="L3775" t="e">
            <v>#N/A</v>
          </cell>
          <cell r="N3775" t="e">
            <v>#N/A</v>
          </cell>
        </row>
        <row r="3776">
          <cell r="H3776" t="e">
            <v>#N/A</v>
          </cell>
          <cell r="L3776" t="e">
            <v>#N/A</v>
          </cell>
          <cell r="N3776" t="e">
            <v>#N/A</v>
          </cell>
        </row>
        <row r="3777">
          <cell r="N3777" t="str">
            <v>Sub-Total</v>
          </cell>
          <cell r="O3777" t="e">
            <v>#N/A</v>
          </cell>
        </row>
        <row r="3778">
          <cell r="H3778" t="str">
            <v>II. MATERIALES EN OBRA</v>
          </cell>
        </row>
        <row r="3779">
          <cell r="H3779" t="str">
            <v>Descripción</v>
          </cell>
          <cell r="K3779" t="str">
            <v>Unidad</v>
          </cell>
          <cell r="L3779" t="str">
            <v>Precio Unit.</v>
          </cell>
          <cell r="M3779" t="str">
            <v>Cantidad</v>
          </cell>
          <cell r="N3779" t="str">
            <v>Valor Unit.</v>
          </cell>
          <cell r="O3779" t="str">
            <v>Valor Parcial</v>
          </cell>
        </row>
        <row r="3780">
          <cell r="H3780" t="e">
            <v>#N/A</v>
          </cell>
          <cell r="K3780" t="e">
            <v>#N/A</v>
          </cell>
          <cell r="L3780" t="e">
            <v>#N/A</v>
          </cell>
          <cell r="N3780" t="e">
            <v>#N/A</v>
          </cell>
        </row>
        <row r="3781">
          <cell r="H3781" t="e">
            <v>#N/A</v>
          </cell>
          <cell r="K3781" t="e">
            <v>#N/A</v>
          </cell>
          <cell r="L3781" t="e">
            <v>#N/A</v>
          </cell>
          <cell r="N3781" t="e">
            <v>#N/A</v>
          </cell>
        </row>
        <row r="3782">
          <cell r="H3782" t="e">
            <v>#N/A</v>
          </cell>
          <cell r="K3782" t="e">
            <v>#N/A</v>
          </cell>
          <cell r="L3782" t="e">
            <v>#N/A</v>
          </cell>
          <cell r="N3782" t="e">
            <v>#N/A</v>
          </cell>
        </row>
        <row r="3783">
          <cell r="H3783" t="e">
            <v>#N/A</v>
          </cell>
          <cell r="K3783" t="e">
            <v>#N/A</v>
          </cell>
          <cell r="L3783" t="e">
            <v>#N/A</v>
          </cell>
          <cell r="N3783" t="e">
            <v>#N/A</v>
          </cell>
        </row>
        <row r="3784">
          <cell r="H3784" t="e">
            <v>#N/A</v>
          </cell>
          <cell r="K3784" t="e">
            <v>#N/A</v>
          </cell>
          <cell r="L3784" t="e">
            <v>#N/A</v>
          </cell>
          <cell r="N3784" t="e">
            <v>#N/A</v>
          </cell>
        </row>
        <row r="3785">
          <cell r="H3785" t="e">
            <v>#N/A</v>
          </cell>
          <cell r="K3785" t="e">
            <v>#N/A</v>
          </cell>
          <cell r="L3785" t="e">
            <v>#N/A</v>
          </cell>
          <cell r="N3785" t="e">
            <v>#N/A</v>
          </cell>
        </row>
        <row r="3786">
          <cell r="H3786" t="str">
            <v>DESPERDICIO</v>
          </cell>
          <cell r="K3786" t="str">
            <v>%</v>
          </cell>
          <cell r="L3786" t="e">
            <v>#N/A</v>
          </cell>
          <cell r="M3786">
            <v>0.05</v>
          </cell>
          <cell r="N3786" t="e">
            <v>#N/A</v>
          </cell>
        </row>
        <row r="3787">
          <cell r="N3787" t="str">
            <v>Sub-Total</v>
          </cell>
          <cell r="O3787" t="e">
            <v>#N/A</v>
          </cell>
        </row>
        <row r="3788">
          <cell r="H3788" t="str">
            <v>III. TRANSPORTES</v>
          </cell>
        </row>
        <row r="3789">
          <cell r="H3789" t="str">
            <v>Material</v>
          </cell>
          <cell r="J3789" t="str">
            <v>Vol., peso o cant.</v>
          </cell>
          <cell r="K3789" t="str">
            <v>Distancia</v>
          </cell>
          <cell r="L3789" t="str">
            <v>m3-km</v>
          </cell>
          <cell r="M3789" t="str">
            <v>Tarifa</v>
          </cell>
          <cell r="N3789" t="str">
            <v>Valor Unit.</v>
          </cell>
          <cell r="O3789" t="str">
            <v>Valor Parcial</v>
          </cell>
        </row>
        <row r="3790">
          <cell r="H3790" t="str">
            <v>TRANSPORTES VARIOS</v>
          </cell>
        </row>
        <row r="3794">
          <cell r="N3794" t="str">
            <v>Sub-Total</v>
          </cell>
          <cell r="O3794">
            <v>0</v>
          </cell>
        </row>
        <row r="3795">
          <cell r="H3795" t="str">
            <v>IV. MANO DE OBRA</v>
          </cell>
        </row>
        <row r="3796">
          <cell r="H3796" t="str">
            <v>Trabajador</v>
          </cell>
          <cell r="J3796" t="str">
            <v>Jornal</v>
          </cell>
          <cell r="K3796" t="str">
            <v>Prestaciones</v>
          </cell>
          <cell r="L3796" t="str">
            <v>Jornal Total</v>
          </cell>
          <cell r="M3796" t="str">
            <v>Rendimiento</v>
          </cell>
          <cell r="N3796" t="str">
            <v>Valor Unit.</v>
          </cell>
          <cell r="O3796" t="str">
            <v>Valor Parcial</v>
          </cell>
        </row>
        <row r="3797">
          <cell r="H3797" t="e">
            <v>#N/A</v>
          </cell>
          <cell r="J3797" t="e">
            <v>#N/A</v>
          </cell>
          <cell r="K3797" t="e">
            <v>#N/A</v>
          </cell>
          <cell r="L3797" t="e">
            <v>#N/A</v>
          </cell>
          <cell r="N3797" t="e">
            <v>#N/A</v>
          </cell>
        </row>
        <row r="3798">
          <cell r="H3798" t="e">
            <v>#N/A</v>
          </cell>
          <cell r="J3798" t="e">
            <v>#N/A</v>
          </cell>
          <cell r="K3798" t="e">
            <v>#N/A</v>
          </cell>
          <cell r="L3798" t="e">
            <v>#N/A</v>
          </cell>
          <cell r="N3798" t="e">
            <v>#N/A</v>
          </cell>
        </row>
        <row r="3799">
          <cell r="H3799" t="e">
            <v>#N/A</v>
          </cell>
          <cell r="J3799" t="e">
            <v>#N/A</v>
          </cell>
          <cell r="K3799" t="e">
            <v>#N/A</v>
          </cell>
          <cell r="L3799" t="e">
            <v>#N/A</v>
          </cell>
          <cell r="N3799" t="e">
            <v>#N/A</v>
          </cell>
        </row>
        <row r="3800">
          <cell r="H3800" t="e">
            <v>#N/A</v>
          </cell>
          <cell r="J3800" t="e">
            <v>#N/A</v>
          </cell>
          <cell r="K3800" t="e">
            <v>#N/A</v>
          </cell>
          <cell r="L3800" t="e">
            <v>#N/A</v>
          </cell>
          <cell r="N3800" t="e">
            <v>#N/A</v>
          </cell>
        </row>
        <row r="3801">
          <cell r="H3801" t="e">
            <v>#N/A</v>
          </cell>
          <cell r="J3801" t="e">
            <v>#N/A</v>
          </cell>
          <cell r="K3801" t="e">
            <v>#N/A</v>
          </cell>
          <cell r="L3801" t="e">
            <v>#N/A</v>
          </cell>
          <cell r="N3801" t="e">
            <v>#N/A</v>
          </cell>
        </row>
        <row r="3802">
          <cell r="H3802" t="e">
            <v>#N/A</v>
          </cell>
          <cell r="J3802" t="e">
            <v>#N/A</v>
          </cell>
          <cell r="K3802" t="e">
            <v>#N/A</v>
          </cell>
          <cell r="L3802" t="e">
            <v>#N/A</v>
          </cell>
          <cell r="N3802" t="e">
            <v>#N/A</v>
          </cell>
        </row>
        <row r="3803">
          <cell r="H3803" t="e">
            <v>#N/A</v>
          </cell>
          <cell r="J3803" t="e">
            <v>#N/A</v>
          </cell>
          <cell r="K3803" t="e">
            <v>#N/A</v>
          </cell>
          <cell r="L3803" t="e">
            <v>#N/A</v>
          </cell>
          <cell r="N3803" t="e">
            <v>#N/A</v>
          </cell>
        </row>
        <row r="3804">
          <cell r="N3804" t="str">
            <v>Sub-Total</v>
          </cell>
          <cell r="O3804" t="e">
            <v>#N/A</v>
          </cell>
        </row>
        <row r="3806">
          <cell r="E3806">
            <v>81</v>
          </cell>
          <cell r="L3806" t="str">
            <v>Total Costo Directo</v>
          </cell>
          <cell r="O3806" t="e">
            <v>#N/A</v>
          </cell>
        </row>
        <row r="3809">
          <cell r="H3809" t="str">
            <v>ANÁLISIS DE PRECIOS UNITARIOS</v>
          </cell>
        </row>
        <row r="3811">
          <cell r="H3811" t="str">
            <v>PROPONENTE:</v>
          </cell>
          <cell r="I3811" t="str">
            <v>ABRAHAM MARIA CUELLO</v>
          </cell>
          <cell r="K3811" t="str">
            <v>PROYECTO U OBRA:</v>
          </cell>
          <cell r="L3811" t="str">
            <v>EJECUCIÓN DE LAS OBRAS CIVILES NECESARIAS PARA LA CONSTRUCCIÓN DE LOS DESPACHOS JUDICIALES DE PLATO - MAGDALENA</v>
          </cell>
        </row>
        <row r="3812">
          <cell r="F3812">
            <v>82</v>
          </cell>
          <cell r="H3812" t="str">
            <v>DESCRIPCION DEL ÍTEM:</v>
          </cell>
          <cell r="I3812" t="str">
            <v>CABLE DE COBRE THHN 250 KCM (MTS)</v>
          </cell>
        </row>
        <row r="3813">
          <cell r="F3813">
            <v>82</v>
          </cell>
          <cell r="K3813" t="str">
            <v>UNIDAD:</v>
          </cell>
          <cell r="L3813" t="str">
            <v>ML</v>
          </cell>
        </row>
        <row r="3814">
          <cell r="F3814">
            <v>82</v>
          </cell>
          <cell r="H3814" t="str">
            <v>ITEM:</v>
          </cell>
          <cell r="I3814">
            <v>4.0999999999999996</v>
          </cell>
          <cell r="K3814" t="str">
            <v>FECHA:</v>
          </cell>
          <cell r="L3814" t="str">
            <v>II/2009</v>
          </cell>
        </row>
        <row r="3816">
          <cell r="H3816" t="str">
            <v>I. EQUIPO</v>
          </cell>
        </row>
        <row r="3817">
          <cell r="H3817" t="str">
            <v>Descripción</v>
          </cell>
          <cell r="K3817" t="str">
            <v>Tipo</v>
          </cell>
          <cell r="L3817" t="str">
            <v>Tarifa/Hora</v>
          </cell>
          <cell r="M3817" t="str">
            <v>Rendimiento</v>
          </cell>
          <cell r="N3817" t="str">
            <v>Valor Unit.</v>
          </cell>
          <cell r="O3817" t="str">
            <v>Valor Parcial</v>
          </cell>
        </row>
        <row r="3818">
          <cell r="H3818" t="str">
            <v>HERRAMIENTA MENOR</v>
          </cell>
          <cell r="L3818" t="e">
            <v>#N/A</v>
          </cell>
          <cell r="M3818">
            <v>20</v>
          </cell>
          <cell r="N3818" t="e">
            <v>#N/A</v>
          </cell>
        </row>
        <row r="3819">
          <cell r="H3819" t="e">
            <v>#N/A</v>
          </cell>
          <cell r="L3819" t="e">
            <v>#N/A</v>
          </cell>
          <cell r="N3819" t="e">
            <v>#N/A</v>
          </cell>
        </row>
        <row r="3820">
          <cell r="H3820" t="e">
            <v>#N/A</v>
          </cell>
          <cell r="L3820" t="e">
            <v>#N/A</v>
          </cell>
          <cell r="N3820" t="e">
            <v>#N/A</v>
          </cell>
        </row>
        <row r="3821">
          <cell r="H3821" t="e">
            <v>#N/A</v>
          </cell>
          <cell r="L3821" t="e">
            <v>#N/A</v>
          </cell>
          <cell r="N3821" t="e">
            <v>#N/A</v>
          </cell>
        </row>
        <row r="3822">
          <cell r="H3822" t="e">
            <v>#N/A</v>
          </cell>
          <cell r="L3822" t="e">
            <v>#N/A</v>
          </cell>
          <cell r="N3822" t="e">
            <v>#N/A</v>
          </cell>
        </row>
        <row r="3823">
          <cell r="H3823" t="e">
            <v>#N/A</v>
          </cell>
          <cell r="L3823" t="e">
            <v>#N/A</v>
          </cell>
          <cell r="N3823" t="e">
            <v>#N/A</v>
          </cell>
        </row>
        <row r="3824">
          <cell r="N3824" t="str">
            <v>Sub-Total</v>
          </cell>
          <cell r="O3824" t="e">
            <v>#N/A</v>
          </cell>
        </row>
        <row r="3825">
          <cell r="H3825" t="str">
            <v>II. MATERIALES EN OBRA</v>
          </cell>
        </row>
        <row r="3826">
          <cell r="H3826" t="str">
            <v>Descripción</v>
          </cell>
          <cell r="K3826" t="str">
            <v>Unidad</v>
          </cell>
          <cell r="L3826" t="str">
            <v>Precio Unit.</v>
          </cell>
          <cell r="M3826" t="str">
            <v>Cantidad</v>
          </cell>
          <cell r="N3826" t="str">
            <v>Valor Unit.</v>
          </cell>
          <cell r="O3826" t="str">
            <v>Valor Parcial</v>
          </cell>
        </row>
        <row r="3827">
          <cell r="H3827" t="e">
            <v>#N/A</v>
          </cell>
          <cell r="K3827" t="e">
            <v>#N/A</v>
          </cell>
          <cell r="L3827" t="e">
            <v>#N/A</v>
          </cell>
          <cell r="N3827" t="e">
            <v>#N/A</v>
          </cell>
        </row>
        <row r="3828">
          <cell r="H3828" t="e">
            <v>#N/A</v>
          </cell>
          <cell r="K3828" t="e">
            <v>#N/A</v>
          </cell>
          <cell r="L3828" t="e">
            <v>#N/A</v>
          </cell>
          <cell r="N3828" t="e">
            <v>#N/A</v>
          </cell>
        </row>
        <row r="3829">
          <cell r="H3829" t="e">
            <v>#N/A</v>
          </cell>
          <cell r="K3829" t="e">
            <v>#N/A</v>
          </cell>
          <cell r="L3829" t="e">
            <v>#N/A</v>
          </cell>
          <cell r="N3829" t="e">
            <v>#N/A</v>
          </cell>
        </row>
        <row r="3830">
          <cell r="H3830" t="e">
            <v>#N/A</v>
          </cell>
          <cell r="K3830" t="e">
            <v>#N/A</v>
          </cell>
          <cell r="L3830" t="e">
            <v>#N/A</v>
          </cell>
          <cell r="N3830" t="e">
            <v>#N/A</v>
          </cell>
        </row>
        <row r="3831">
          <cell r="H3831" t="e">
            <v>#N/A</v>
          </cell>
          <cell r="K3831" t="e">
            <v>#N/A</v>
          </cell>
          <cell r="L3831" t="e">
            <v>#N/A</v>
          </cell>
          <cell r="N3831" t="e">
            <v>#N/A</v>
          </cell>
        </row>
        <row r="3832">
          <cell r="H3832" t="e">
            <v>#N/A</v>
          </cell>
          <cell r="K3832" t="e">
            <v>#N/A</v>
          </cell>
          <cell r="L3832" t="e">
            <v>#N/A</v>
          </cell>
          <cell r="N3832" t="e">
            <v>#N/A</v>
          </cell>
        </row>
        <row r="3833">
          <cell r="H3833" t="str">
            <v>DESPERDICIO</v>
          </cell>
          <cell r="K3833" t="str">
            <v>%</v>
          </cell>
          <cell r="L3833" t="e">
            <v>#N/A</v>
          </cell>
          <cell r="M3833">
            <v>0.05</v>
          </cell>
          <cell r="N3833" t="e">
            <v>#N/A</v>
          </cell>
        </row>
        <row r="3834">
          <cell r="N3834" t="str">
            <v>Sub-Total</v>
          </cell>
          <cell r="O3834" t="e">
            <v>#N/A</v>
          </cell>
        </row>
        <row r="3835">
          <cell r="H3835" t="str">
            <v>III. TRANSPORTES</v>
          </cell>
        </row>
        <row r="3836">
          <cell r="H3836" t="str">
            <v>Material</v>
          </cell>
          <cell r="J3836" t="str">
            <v>Vol., peso o cant.</v>
          </cell>
          <cell r="K3836" t="str">
            <v>Distancia</v>
          </cell>
          <cell r="L3836" t="str">
            <v>m3-km</v>
          </cell>
          <cell r="M3836" t="str">
            <v>Tarifa</v>
          </cell>
          <cell r="N3836" t="str">
            <v>Valor Unit.</v>
          </cell>
          <cell r="O3836" t="str">
            <v>Valor Parcial</v>
          </cell>
        </row>
        <row r="3837">
          <cell r="H3837" t="str">
            <v>TRANSPORTES VARIOS</v>
          </cell>
        </row>
        <row r="3841">
          <cell r="N3841" t="str">
            <v>Sub-Total</v>
          </cell>
          <cell r="O3841">
            <v>0</v>
          </cell>
        </row>
        <row r="3842">
          <cell r="H3842" t="str">
            <v>IV. MANO DE OBRA</v>
          </cell>
        </row>
        <row r="3843">
          <cell r="H3843" t="str">
            <v>Trabajador</v>
          </cell>
          <cell r="J3843" t="str">
            <v>Jornal</v>
          </cell>
          <cell r="K3843" t="str">
            <v>Prestaciones</v>
          </cell>
          <cell r="L3843" t="str">
            <v>Jornal Total</v>
          </cell>
          <cell r="M3843" t="str">
            <v>Rendimiento</v>
          </cell>
          <cell r="N3843" t="str">
            <v>Valor Unit.</v>
          </cell>
          <cell r="O3843" t="str">
            <v>Valor Parcial</v>
          </cell>
        </row>
        <row r="3844">
          <cell r="H3844" t="e">
            <v>#N/A</v>
          </cell>
          <cell r="J3844" t="e">
            <v>#N/A</v>
          </cell>
          <cell r="K3844" t="e">
            <v>#N/A</v>
          </cell>
          <cell r="L3844" t="e">
            <v>#N/A</v>
          </cell>
          <cell r="N3844" t="e">
            <v>#N/A</v>
          </cell>
        </row>
        <row r="3845">
          <cell r="H3845" t="e">
            <v>#N/A</v>
          </cell>
          <cell r="J3845" t="e">
            <v>#N/A</v>
          </cell>
          <cell r="K3845" t="e">
            <v>#N/A</v>
          </cell>
          <cell r="L3845" t="e">
            <v>#N/A</v>
          </cell>
          <cell r="N3845" t="e">
            <v>#N/A</v>
          </cell>
        </row>
        <row r="3846">
          <cell r="H3846" t="e">
            <v>#N/A</v>
          </cell>
          <cell r="J3846" t="e">
            <v>#N/A</v>
          </cell>
          <cell r="K3846" t="e">
            <v>#N/A</v>
          </cell>
          <cell r="L3846" t="e">
            <v>#N/A</v>
          </cell>
          <cell r="N3846" t="e">
            <v>#N/A</v>
          </cell>
        </row>
        <row r="3847">
          <cell r="H3847" t="e">
            <v>#N/A</v>
          </cell>
          <cell r="J3847" t="e">
            <v>#N/A</v>
          </cell>
          <cell r="K3847" t="e">
            <v>#N/A</v>
          </cell>
          <cell r="L3847" t="e">
            <v>#N/A</v>
          </cell>
          <cell r="N3847" t="e">
            <v>#N/A</v>
          </cell>
        </row>
        <row r="3848">
          <cell r="H3848" t="e">
            <v>#N/A</v>
          </cell>
          <cell r="J3848" t="e">
            <v>#N/A</v>
          </cell>
          <cell r="K3848" t="e">
            <v>#N/A</v>
          </cell>
          <cell r="L3848" t="e">
            <v>#N/A</v>
          </cell>
          <cell r="N3848" t="e">
            <v>#N/A</v>
          </cell>
        </row>
        <row r="3849">
          <cell r="H3849" t="e">
            <v>#N/A</v>
          </cell>
          <cell r="J3849" t="e">
            <v>#N/A</v>
          </cell>
          <cell r="K3849" t="e">
            <v>#N/A</v>
          </cell>
          <cell r="L3849" t="e">
            <v>#N/A</v>
          </cell>
          <cell r="N3849" t="e">
            <v>#N/A</v>
          </cell>
        </row>
        <row r="3850">
          <cell r="H3850" t="e">
            <v>#N/A</v>
          </cell>
          <cell r="J3850" t="e">
            <v>#N/A</v>
          </cell>
          <cell r="K3850" t="e">
            <v>#N/A</v>
          </cell>
          <cell r="L3850" t="e">
            <v>#N/A</v>
          </cell>
          <cell r="N3850" t="e">
            <v>#N/A</v>
          </cell>
        </row>
        <row r="3851">
          <cell r="N3851" t="str">
            <v>Sub-Total</v>
          </cell>
          <cell r="O3851" t="e">
            <v>#N/A</v>
          </cell>
        </row>
        <row r="3853">
          <cell r="E3853">
            <v>82</v>
          </cell>
          <cell r="L3853" t="str">
            <v>Total Costo Directo</v>
          </cell>
          <cell r="O3853" t="e">
            <v>#N/A</v>
          </cell>
        </row>
        <row r="3856">
          <cell r="H3856" t="str">
            <v>ANÁLISIS DE PRECIOS UNITARIOS</v>
          </cell>
        </row>
        <row r="3858">
          <cell r="H3858" t="str">
            <v>PROPONENTE:</v>
          </cell>
          <cell r="I3858" t="str">
            <v>ABRAHAM MARIA CUELLO</v>
          </cell>
          <cell r="K3858" t="str">
            <v>PROYECTO U OBRA:</v>
          </cell>
          <cell r="L3858" t="str">
            <v>EJECUCIÓN DE LAS OBRAS CIVILES NECESARIAS PARA LA CONSTRUCCIÓN DE LOS DESPACHOS JUDICIALES DE PLATO - MAGDALENA</v>
          </cell>
        </row>
        <row r="3859">
          <cell r="F3859">
            <v>83</v>
          </cell>
          <cell r="H3859" t="str">
            <v>DESCRIPCION DEL ÍTEM:</v>
          </cell>
          <cell r="I3859" t="str">
            <v>CABLE DE COBRE THHN 4/0 (MTS)</v>
          </cell>
        </row>
        <row r="3860">
          <cell r="F3860">
            <v>83</v>
          </cell>
          <cell r="K3860" t="str">
            <v>UNIDAD:</v>
          </cell>
          <cell r="L3860" t="str">
            <v>ML</v>
          </cell>
        </row>
        <row r="3861">
          <cell r="F3861">
            <v>83</v>
          </cell>
          <cell r="H3861" t="str">
            <v>ITEM:</v>
          </cell>
          <cell r="I3861">
            <v>4.2</v>
          </cell>
          <cell r="K3861" t="str">
            <v>FECHA:</v>
          </cell>
          <cell r="L3861" t="str">
            <v>II/2009</v>
          </cell>
        </row>
        <row r="3863">
          <cell r="H3863" t="str">
            <v>I. EQUIPO</v>
          </cell>
        </row>
        <row r="3864">
          <cell r="H3864" t="str">
            <v>Descripción</v>
          </cell>
          <cell r="K3864" t="str">
            <v>Tipo</v>
          </cell>
          <cell r="L3864" t="str">
            <v>Tarifa/Hora</v>
          </cell>
          <cell r="M3864" t="str">
            <v>Rendimiento</v>
          </cell>
          <cell r="N3864" t="str">
            <v>Valor Unit.</v>
          </cell>
          <cell r="O3864" t="str">
            <v>Valor Parcial</v>
          </cell>
        </row>
        <row r="3865">
          <cell r="H3865" t="str">
            <v>HERRAMIENTA MENOR</v>
          </cell>
          <cell r="L3865" t="e">
            <v>#N/A</v>
          </cell>
          <cell r="M3865">
            <v>20</v>
          </cell>
          <cell r="N3865" t="e">
            <v>#N/A</v>
          </cell>
        </row>
        <row r="3866">
          <cell r="H3866" t="e">
            <v>#N/A</v>
          </cell>
          <cell r="L3866" t="e">
            <v>#N/A</v>
          </cell>
          <cell r="N3866" t="e">
            <v>#N/A</v>
          </cell>
        </row>
        <row r="3867">
          <cell r="H3867" t="e">
            <v>#N/A</v>
          </cell>
          <cell r="L3867" t="e">
            <v>#N/A</v>
          </cell>
          <cell r="N3867" t="e">
            <v>#N/A</v>
          </cell>
        </row>
        <row r="3868">
          <cell r="H3868" t="e">
            <v>#N/A</v>
          </cell>
          <cell r="L3868" t="e">
            <v>#N/A</v>
          </cell>
          <cell r="N3868" t="e">
            <v>#N/A</v>
          </cell>
        </row>
        <row r="3869">
          <cell r="H3869" t="e">
            <v>#N/A</v>
          </cell>
          <cell r="L3869" t="e">
            <v>#N/A</v>
          </cell>
          <cell r="N3869" t="e">
            <v>#N/A</v>
          </cell>
        </row>
        <row r="3870">
          <cell r="H3870" t="e">
            <v>#N/A</v>
          </cell>
          <cell r="L3870" t="e">
            <v>#N/A</v>
          </cell>
          <cell r="N3870" t="e">
            <v>#N/A</v>
          </cell>
        </row>
        <row r="3871">
          <cell r="N3871" t="str">
            <v>Sub-Total</v>
          </cell>
          <cell r="O3871" t="e">
            <v>#N/A</v>
          </cell>
        </row>
        <row r="3872">
          <cell r="H3872" t="str">
            <v>II. MATERIALES EN OBRA</v>
          </cell>
        </row>
        <row r="3873">
          <cell r="H3873" t="str">
            <v>Descripción</v>
          </cell>
          <cell r="K3873" t="str">
            <v>Unidad</v>
          </cell>
          <cell r="L3873" t="str">
            <v>Precio Unit.</v>
          </cell>
          <cell r="M3873" t="str">
            <v>Cantidad</v>
          </cell>
          <cell r="N3873" t="str">
            <v>Valor Unit.</v>
          </cell>
          <cell r="O3873" t="str">
            <v>Valor Parcial</v>
          </cell>
        </row>
        <row r="3874">
          <cell r="H3874" t="e">
            <v>#N/A</v>
          </cell>
          <cell r="K3874" t="e">
            <v>#N/A</v>
          </cell>
          <cell r="L3874" t="e">
            <v>#N/A</v>
          </cell>
          <cell r="N3874" t="e">
            <v>#N/A</v>
          </cell>
        </row>
        <row r="3875">
          <cell r="H3875" t="e">
            <v>#N/A</v>
          </cell>
          <cell r="K3875" t="e">
            <v>#N/A</v>
          </cell>
          <cell r="L3875" t="e">
            <v>#N/A</v>
          </cell>
          <cell r="N3875" t="e">
            <v>#N/A</v>
          </cell>
        </row>
        <row r="3876">
          <cell r="H3876" t="e">
            <v>#N/A</v>
          </cell>
          <cell r="K3876" t="e">
            <v>#N/A</v>
          </cell>
          <cell r="L3876" t="e">
            <v>#N/A</v>
          </cell>
          <cell r="N3876" t="e">
            <v>#N/A</v>
          </cell>
        </row>
        <row r="3877">
          <cell r="H3877" t="e">
            <v>#N/A</v>
          </cell>
          <cell r="K3877" t="e">
            <v>#N/A</v>
          </cell>
          <cell r="L3877" t="e">
            <v>#N/A</v>
          </cell>
          <cell r="N3877" t="e">
            <v>#N/A</v>
          </cell>
        </row>
        <row r="3878">
          <cell r="H3878" t="e">
            <v>#N/A</v>
          </cell>
          <cell r="K3878" t="e">
            <v>#N/A</v>
          </cell>
          <cell r="L3878" t="e">
            <v>#N/A</v>
          </cell>
          <cell r="N3878" t="e">
            <v>#N/A</v>
          </cell>
        </row>
        <row r="3879">
          <cell r="H3879" t="e">
            <v>#N/A</v>
          </cell>
          <cell r="K3879" t="e">
            <v>#N/A</v>
          </cell>
          <cell r="L3879" t="e">
            <v>#N/A</v>
          </cell>
          <cell r="N3879" t="e">
            <v>#N/A</v>
          </cell>
        </row>
        <row r="3880">
          <cell r="H3880" t="str">
            <v>DESPERDICIO</v>
          </cell>
          <cell r="K3880" t="str">
            <v>%</v>
          </cell>
          <cell r="L3880" t="e">
            <v>#N/A</v>
          </cell>
          <cell r="M3880">
            <v>0.05</v>
          </cell>
          <cell r="N3880" t="e">
            <v>#N/A</v>
          </cell>
        </row>
        <row r="3881">
          <cell r="N3881" t="str">
            <v>Sub-Total</v>
          </cell>
          <cell r="O3881" t="e">
            <v>#N/A</v>
          </cell>
        </row>
        <row r="3882">
          <cell r="H3882" t="str">
            <v>III. TRANSPORTES</v>
          </cell>
        </row>
        <row r="3883">
          <cell r="H3883" t="str">
            <v>Material</v>
          </cell>
          <cell r="J3883" t="str">
            <v>Vol., peso o cant.</v>
          </cell>
          <cell r="K3883" t="str">
            <v>Distancia</v>
          </cell>
          <cell r="L3883" t="str">
            <v>m3-km</v>
          </cell>
          <cell r="M3883" t="str">
            <v>Tarifa</v>
          </cell>
          <cell r="N3883" t="str">
            <v>Valor Unit.</v>
          </cell>
          <cell r="O3883" t="str">
            <v>Valor Parcial</v>
          </cell>
        </row>
        <row r="3884">
          <cell r="H3884" t="str">
            <v>TRANSPORTES VARIOS</v>
          </cell>
        </row>
        <row r="3888">
          <cell r="N3888" t="str">
            <v>Sub-Total</v>
          </cell>
          <cell r="O3888">
            <v>0</v>
          </cell>
        </row>
        <row r="3889">
          <cell r="H3889" t="str">
            <v>IV. MANO DE OBRA</v>
          </cell>
        </row>
        <row r="3890">
          <cell r="H3890" t="str">
            <v>Trabajador</v>
          </cell>
          <cell r="J3890" t="str">
            <v>Jornal</v>
          </cell>
          <cell r="K3890" t="str">
            <v>Prestaciones</v>
          </cell>
          <cell r="L3890" t="str">
            <v>Jornal Total</v>
          </cell>
          <cell r="M3890" t="str">
            <v>Rendimiento</v>
          </cell>
          <cell r="N3890" t="str">
            <v>Valor Unit.</v>
          </cell>
          <cell r="O3890" t="str">
            <v>Valor Parcial</v>
          </cell>
        </row>
        <row r="3891">
          <cell r="H3891" t="e">
            <v>#N/A</v>
          </cell>
          <cell r="J3891" t="e">
            <v>#N/A</v>
          </cell>
          <cell r="K3891" t="e">
            <v>#N/A</v>
          </cell>
          <cell r="L3891" t="e">
            <v>#N/A</v>
          </cell>
          <cell r="N3891" t="e">
            <v>#N/A</v>
          </cell>
        </row>
        <row r="3892">
          <cell r="H3892" t="e">
            <v>#N/A</v>
          </cell>
          <cell r="J3892" t="e">
            <v>#N/A</v>
          </cell>
          <cell r="K3892" t="e">
            <v>#N/A</v>
          </cell>
          <cell r="L3892" t="e">
            <v>#N/A</v>
          </cell>
          <cell r="N3892" t="e">
            <v>#N/A</v>
          </cell>
        </row>
        <row r="3893">
          <cell r="H3893" t="e">
            <v>#N/A</v>
          </cell>
          <cell r="J3893" t="e">
            <v>#N/A</v>
          </cell>
          <cell r="K3893" t="e">
            <v>#N/A</v>
          </cell>
          <cell r="L3893" t="e">
            <v>#N/A</v>
          </cell>
          <cell r="N3893" t="e">
            <v>#N/A</v>
          </cell>
        </row>
        <row r="3894">
          <cell r="H3894" t="e">
            <v>#N/A</v>
          </cell>
          <cell r="J3894" t="e">
            <v>#N/A</v>
          </cell>
          <cell r="K3894" t="e">
            <v>#N/A</v>
          </cell>
          <cell r="L3894" t="e">
            <v>#N/A</v>
          </cell>
          <cell r="N3894" t="e">
            <v>#N/A</v>
          </cell>
        </row>
        <row r="3895">
          <cell r="H3895" t="e">
            <v>#N/A</v>
          </cell>
          <cell r="J3895" t="e">
            <v>#N/A</v>
          </cell>
          <cell r="K3895" t="e">
            <v>#N/A</v>
          </cell>
          <cell r="L3895" t="e">
            <v>#N/A</v>
          </cell>
          <cell r="N3895" t="e">
            <v>#N/A</v>
          </cell>
        </row>
        <row r="3896">
          <cell r="H3896" t="e">
            <v>#N/A</v>
          </cell>
          <cell r="J3896" t="e">
            <v>#N/A</v>
          </cell>
          <cell r="K3896" t="e">
            <v>#N/A</v>
          </cell>
          <cell r="L3896" t="e">
            <v>#N/A</v>
          </cell>
          <cell r="N3896" t="e">
            <v>#N/A</v>
          </cell>
        </row>
        <row r="3897">
          <cell r="H3897" t="e">
            <v>#N/A</v>
          </cell>
          <cell r="J3897" t="e">
            <v>#N/A</v>
          </cell>
          <cell r="K3897" t="e">
            <v>#N/A</v>
          </cell>
          <cell r="L3897" t="e">
            <v>#N/A</v>
          </cell>
          <cell r="N3897" t="e">
            <v>#N/A</v>
          </cell>
        </row>
        <row r="3898">
          <cell r="N3898" t="str">
            <v>Sub-Total</v>
          </cell>
          <cell r="O3898" t="e">
            <v>#N/A</v>
          </cell>
        </row>
        <row r="3900">
          <cell r="E3900">
            <v>83</v>
          </cell>
          <cell r="L3900" t="str">
            <v>Total Costo Directo</v>
          </cell>
          <cell r="O3900" t="e">
            <v>#N/A</v>
          </cell>
        </row>
        <row r="3903">
          <cell r="H3903" t="str">
            <v>ANÁLISIS DE PRECIOS UNITARIOS</v>
          </cell>
        </row>
        <row r="3905">
          <cell r="H3905" t="str">
            <v>PROPONENTE:</v>
          </cell>
          <cell r="I3905" t="str">
            <v>ABRAHAM MARIA CUELLO</v>
          </cell>
          <cell r="K3905" t="str">
            <v>PROYECTO U OBRA:</v>
          </cell>
          <cell r="L3905" t="str">
            <v>EJECUCIÓN DE LAS OBRAS CIVILES NECESARIAS PARA LA CONSTRUCCIÓN DE LOS DESPACHOS JUDICIALES DE PLATO - MAGDALENA</v>
          </cell>
        </row>
        <row r="3906">
          <cell r="F3906">
            <v>84</v>
          </cell>
          <cell r="H3906" t="str">
            <v>DESCRIPCION DEL ÍTEM:</v>
          </cell>
          <cell r="I3906" t="str">
            <v>CABLE DE COBRE THHN 2 (MTS)</v>
          </cell>
        </row>
        <row r="3907">
          <cell r="F3907">
            <v>84</v>
          </cell>
          <cell r="K3907" t="str">
            <v>UNIDAD:</v>
          </cell>
          <cell r="L3907" t="str">
            <v>ML</v>
          </cell>
        </row>
        <row r="3908">
          <cell r="F3908">
            <v>84</v>
          </cell>
          <cell r="H3908" t="str">
            <v>ITEM:</v>
          </cell>
          <cell r="I3908">
            <v>4.3</v>
          </cell>
          <cell r="K3908" t="str">
            <v>FECHA:</v>
          </cell>
          <cell r="L3908" t="str">
            <v>II/2009</v>
          </cell>
        </row>
        <row r="3910">
          <cell r="H3910" t="str">
            <v>I. EQUIPO</v>
          </cell>
        </row>
        <row r="3911">
          <cell r="H3911" t="str">
            <v>Descripción</v>
          </cell>
          <cell r="K3911" t="str">
            <v>Tipo</v>
          </cell>
          <cell r="L3911" t="str">
            <v>Tarifa/Hora</v>
          </cell>
          <cell r="M3911" t="str">
            <v>Rendimiento</v>
          </cell>
          <cell r="N3911" t="str">
            <v>Valor Unit.</v>
          </cell>
          <cell r="O3911" t="str">
            <v>Valor Parcial</v>
          </cell>
        </row>
        <row r="3912">
          <cell r="H3912" t="str">
            <v>HERRAMIENTA MENOR</v>
          </cell>
          <cell r="L3912" t="e">
            <v>#N/A</v>
          </cell>
          <cell r="M3912">
            <v>20</v>
          </cell>
          <cell r="N3912" t="e">
            <v>#N/A</v>
          </cell>
        </row>
        <row r="3913">
          <cell r="H3913" t="e">
            <v>#N/A</v>
          </cell>
          <cell r="L3913" t="e">
            <v>#N/A</v>
          </cell>
          <cell r="N3913" t="e">
            <v>#N/A</v>
          </cell>
        </row>
        <row r="3914">
          <cell r="H3914" t="e">
            <v>#N/A</v>
          </cell>
          <cell r="L3914" t="e">
            <v>#N/A</v>
          </cell>
          <cell r="N3914" t="e">
            <v>#N/A</v>
          </cell>
        </row>
        <row r="3915">
          <cell r="H3915" t="e">
            <v>#N/A</v>
          </cell>
          <cell r="L3915" t="e">
            <v>#N/A</v>
          </cell>
          <cell r="N3915" t="e">
            <v>#N/A</v>
          </cell>
        </row>
        <row r="3916">
          <cell r="H3916" t="e">
            <v>#N/A</v>
          </cell>
          <cell r="L3916" t="e">
            <v>#N/A</v>
          </cell>
          <cell r="N3916" t="e">
            <v>#N/A</v>
          </cell>
        </row>
        <row r="3917">
          <cell r="H3917" t="e">
            <v>#N/A</v>
          </cell>
          <cell r="L3917" t="e">
            <v>#N/A</v>
          </cell>
          <cell r="N3917" t="e">
            <v>#N/A</v>
          </cell>
        </row>
        <row r="3918">
          <cell r="N3918" t="str">
            <v>Sub-Total</v>
          </cell>
          <cell r="O3918" t="e">
            <v>#N/A</v>
          </cell>
        </row>
        <row r="3919">
          <cell r="H3919" t="str">
            <v>II. MATERIALES EN OBRA</v>
          </cell>
        </row>
        <row r="3920">
          <cell r="H3920" t="str">
            <v>Descripción</v>
          </cell>
          <cell r="K3920" t="str">
            <v>Unidad</v>
          </cell>
          <cell r="L3920" t="str">
            <v>Precio Unit.</v>
          </cell>
          <cell r="M3920" t="str">
            <v>Cantidad</v>
          </cell>
          <cell r="N3920" t="str">
            <v>Valor Unit.</v>
          </cell>
          <cell r="O3920" t="str">
            <v>Valor Parcial</v>
          </cell>
        </row>
        <row r="3921">
          <cell r="H3921" t="e">
            <v>#N/A</v>
          </cell>
          <cell r="K3921" t="e">
            <v>#N/A</v>
          </cell>
          <cell r="L3921" t="e">
            <v>#N/A</v>
          </cell>
          <cell r="N3921" t="e">
            <v>#N/A</v>
          </cell>
        </row>
        <row r="3922">
          <cell r="H3922" t="e">
            <v>#N/A</v>
          </cell>
          <cell r="K3922" t="e">
            <v>#N/A</v>
          </cell>
          <cell r="L3922" t="e">
            <v>#N/A</v>
          </cell>
          <cell r="N3922" t="e">
            <v>#N/A</v>
          </cell>
        </row>
        <row r="3923">
          <cell r="H3923" t="e">
            <v>#N/A</v>
          </cell>
          <cell r="K3923" t="e">
            <v>#N/A</v>
          </cell>
          <cell r="L3923" t="e">
            <v>#N/A</v>
          </cell>
          <cell r="N3923" t="e">
            <v>#N/A</v>
          </cell>
        </row>
        <row r="3924">
          <cell r="H3924" t="e">
            <v>#N/A</v>
          </cell>
          <cell r="K3924" t="e">
            <v>#N/A</v>
          </cell>
          <cell r="L3924" t="e">
            <v>#N/A</v>
          </cell>
          <cell r="N3924" t="e">
            <v>#N/A</v>
          </cell>
        </row>
        <row r="3925">
          <cell r="H3925" t="e">
            <v>#N/A</v>
          </cell>
          <cell r="K3925" t="e">
            <v>#N/A</v>
          </cell>
          <cell r="L3925" t="e">
            <v>#N/A</v>
          </cell>
          <cell r="N3925" t="e">
            <v>#N/A</v>
          </cell>
        </row>
        <row r="3926">
          <cell r="H3926" t="e">
            <v>#N/A</v>
          </cell>
          <cell r="K3926" t="e">
            <v>#N/A</v>
          </cell>
          <cell r="L3926" t="e">
            <v>#N/A</v>
          </cell>
          <cell r="N3926" t="e">
            <v>#N/A</v>
          </cell>
        </row>
        <row r="3927">
          <cell r="H3927" t="str">
            <v>DESPERDICIO</v>
          </cell>
          <cell r="K3927" t="str">
            <v>%</v>
          </cell>
          <cell r="L3927" t="e">
            <v>#N/A</v>
          </cell>
          <cell r="M3927">
            <v>0.05</v>
          </cell>
          <cell r="N3927" t="e">
            <v>#N/A</v>
          </cell>
        </row>
        <row r="3928">
          <cell r="N3928" t="str">
            <v>Sub-Total</v>
          </cell>
          <cell r="O3928" t="e">
            <v>#N/A</v>
          </cell>
        </row>
        <row r="3929">
          <cell r="H3929" t="str">
            <v>III. TRANSPORTES</v>
          </cell>
        </row>
        <row r="3930">
          <cell r="H3930" t="str">
            <v>Material</v>
          </cell>
          <cell r="J3930" t="str">
            <v>Vol., peso o cant.</v>
          </cell>
          <cell r="K3930" t="str">
            <v>Distancia</v>
          </cell>
          <cell r="L3930" t="str">
            <v>m3-km</v>
          </cell>
          <cell r="M3930" t="str">
            <v>Tarifa</v>
          </cell>
          <cell r="N3930" t="str">
            <v>Valor Unit.</v>
          </cell>
          <cell r="O3930" t="str">
            <v>Valor Parcial</v>
          </cell>
        </row>
        <row r="3931">
          <cell r="H3931" t="str">
            <v>TRANSPORTES VARIOS</v>
          </cell>
        </row>
        <row r="3935">
          <cell r="N3935" t="str">
            <v>Sub-Total</v>
          </cell>
          <cell r="O3935">
            <v>0</v>
          </cell>
        </row>
        <row r="3936">
          <cell r="H3936" t="str">
            <v>IV. MANO DE OBRA</v>
          </cell>
        </row>
        <row r="3937">
          <cell r="H3937" t="str">
            <v>Trabajador</v>
          </cell>
          <cell r="J3937" t="str">
            <v>Jornal</v>
          </cell>
          <cell r="K3937" t="str">
            <v>Prestaciones</v>
          </cell>
          <cell r="L3937" t="str">
            <v>Jornal Total</v>
          </cell>
          <cell r="M3937" t="str">
            <v>Rendimiento</v>
          </cell>
          <cell r="N3937" t="str">
            <v>Valor Unit.</v>
          </cell>
          <cell r="O3937" t="str">
            <v>Valor Parcial</v>
          </cell>
        </row>
        <row r="3938">
          <cell r="H3938" t="e">
            <v>#N/A</v>
          </cell>
          <cell r="J3938" t="e">
            <v>#N/A</v>
          </cell>
          <cell r="K3938" t="e">
            <v>#N/A</v>
          </cell>
          <cell r="L3938" t="e">
            <v>#N/A</v>
          </cell>
          <cell r="N3938" t="e">
            <v>#N/A</v>
          </cell>
        </row>
        <row r="3939">
          <cell r="H3939" t="e">
            <v>#N/A</v>
          </cell>
          <cell r="J3939" t="e">
            <v>#N/A</v>
          </cell>
          <cell r="K3939" t="e">
            <v>#N/A</v>
          </cell>
          <cell r="L3939" t="e">
            <v>#N/A</v>
          </cell>
          <cell r="N3939" t="e">
            <v>#N/A</v>
          </cell>
        </row>
        <row r="3940">
          <cell r="H3940" t="e">
            <v>#N/A</v>
          </cell>
          <cell r="J3940" t="e">
            <v>#N/A</v>
          </cell>
          <cell r="K3940" t="e">
            <v>#N/A</v>
          </cell>
          <cell r="L3940" t="e">
            <v>#N/A</v>
          </cell>
          <cell r="N3940" t="e">
            <v>#N/A</v>
          </cell>
        </row>
        <row r="3941">
          <cell r="H3941" t="e">
            <v>#N/A</v>
          </cell>
          <cell r="J3941" t="e">
            <v>#N/A</v>
          </cell>
          <cell r="K3941" t="e">
            <v>#N/A</v>
          </cell>
          <cell r="L3941" t="e">
            <v>#N/A</v>
          </cell>
          <cell r="N3941" t="e">
            <v>#N/A</v>
          </cell>
        </row>
        <row r="3942">
          <cell r="H3942" t="e">
            <v>#N/A</v>
          </cell>
          <cell r="J3942" t="e">
            <v>#N/A</v>
          </cell>
          <cell r="K3942" t="e">
            <v>#N/A</v>
          </cell>
          <cell r="L3942" t="e">
            <v>#N/A</v>
          </cell>
          <cell r="N3942" t="e">
            <v>#N/A</v>
          </cell>
        </row>
        <row r="3943">
          <cell r="H3943" t="e">
            <v>#N/A</v>
          </cell>
          <cell r="J3943" t="e">
            <v>#N/A</v>
          </cell>
          <cell r="K3943" t="e">
            <v>#N/A</v>
          </cell>
          <cell r="L3943" t="e">
            <v>#N/A</v>
          </cell>
          <cell r="N3943" t="e">
            <v>#N/A</v>
          </cell>
        </row>
        <row r="3944">
          <cell r="H3944" t="e">
            <v>#N/A</v>
          </cell>
          <cell r="J3944" t="e">
            <v>#N/A</v>
          </cell>
          <cell r="K3944" t="e">
            <v>#N/A</v>
          </cell>
          <cell r="L3944" t="e">
            <v>#N/A</v>
          </cell>
          <cell r="N3944" t="e">
            <v>#N/A</v>
          </cell>
        </row>
        <row r="3945">
          <cell r="N3945" t="str">
            <v>Sub-Total</v>
          </cell>
          <cell r="O3945" t="e">
            <v>#N/A</v>
          </cell>
        </row>
        <row r="3947">
          <cell r="E3947">
            <v>84</v>
          </cell>
          <cell r="L3947" t="str">
            <v>Total Costo Directo</v>
          </cell>
          <cell r="O3947" t="e">
            <v>#N/A</v>
          </cell>
        </row>
        <row r="3950">
          <cell r="H3950" t="str">
            <v>ANÁLISIS DE PRECIOS UNITARIOS</v>
          </cell>
        </row>
        <row r="3952">
          <cell r="H3952" t="str">
            <v>PROPONENTE:</v>
          </cell>
          <cell r="I3952" t="str">
            <v>ABRAHAM MARIA CUELLO</v>
          </cell>
          <cell r="K3952" t="str">
            <v>PROYECTO U OBRA:</v>
          </cell>
          <cell r="L3952" t="str">
            <v>EJECUCIÓN DE LAS OBRAS CIVILES NECESARIAS PARA LA CONSTRUCCIÓN DE LOS DESPACHOS JUDICIALES DE PLATO - MAGDALENA</v>
          </cell>
        </row>
        <row r="3953">
          <cell r="F3953">
            <v>85</v>
          </cell>
          <cell r="H3953" t="str">
            <v>DESCRIPCION DEL ÍTEM:</v>
          </cell>
          <cell r="I3953" t="str">
            <v>CABLE DE COBRE THHN 4 (MTS)</v>
          </cell>
        </row>
        <row r="3954">
          <cell r="F3954">
            <v>85</v>
          </cell>
          <cell r="K3954" t="str">
            <v>UNIDAD:</v>
          </cell>
          <cell r="L3954" t="str">
            <v>ML</v>
          </cell>
        </row>
        <row r="3955">
          <cell r="F3955">
            <v>85</v>
          </cell>
          <cell r="H3955" t="str">
            <v>ITEM:</v>
          </cell>
          <cell r="I3955">
            <v>4.4000000000000004</v>
          </cell>
          <cell r="K3955" t="str">
            <v>FECHA:</v>
          </cell>
          <cell r="L3955" t="str">
            <v>II/2009</v>
          </cell>
        </row>
        <row r="3957">
          <cell r="H3957" t="str">
            <v>I. EQUIPO</v>
          </cell>
        </row>
        <row r="3958">
          <cell r="H3958" t="str">
            <v>Descripción</v>
          </cell>
          <cell r="K3958" t="str">
            <v>Tipo</v>
          </cell>
          <cell r="L3958" t="str">
            <v>Tarifa/Hora</v>
          </cell>
          <cell r="M3958" t="str">
            <v>Rendimiento</v>
          </cell>
          <cell r="N3958" t="str">
            <v>Valor Unit.</v>
          </cell>
          <cell r="O3958" t="str">
            <v>Valor Parcial</v>
          </cell>
        </row>
        <row r="3959">
          <cell r="H3959" t="str">
            <v>HERRAMIENTA MENOR</v>
          </cell>
          <cell r="L3959" t="e">
            <v>#N/A</v>
          </cell>
          <cell r="M3959">
            <v>20</v>
          </cell>
          <cell r="N3959" t="e">
            <v>#N/A</v>
          </cell>
        </row>
        <row r="3960">
          <cell r="H3960" t="e">
            <v>#N/A</v>
          </cell>
          <cell r="L3960" t="e">
            <v>#N/A</v>
          </cell>
          <cell r="N3960" t="e">
            <v>#N/A</v>
          </cell>
        </row>
        <row r="3961">
          <cell r="H3961" t="e">
            <v>#N/A</v>
          </cell>
          <cell r="L3961" t="e">
            <v>#N/A</v>
          </cell>
          <cell r="N3961" t="e">
            <v>#N/A</v>
          </cell>
        </row>
        <row r="3962">
          <cell r="H3962" t="e">
            <v>#N/A</v>
          </cell>
          <cell r="L3962" t="e">
            <v>#N/A</v>
          </cell>
          <cell r="N3962" t="e">
            <v>#N/A</v>
          </cell>
        </row>
        <row r="3963">
          <cell r="H3963" t="e">
            <v>#N/A</v>
          </cell>
          <cell r="L3963" t="e">
            <v>#N/A</v>
          </cell>
          <cell r="N3963" t="e">
            <v>#N/A</v>
          </cell>
        </row>
        <row r="3964">
          <cell r="H3964" t="e">
            <v>#N/A</v>
          </cell>
          <cell r="L3964" t="e">
            <v>#N/A</v>
          </cell>
          <cell r="N3964" t="e">
            <v>#N/A</v>
          </cell>
        </row>
        <row r="3965">
          <cell r="N3965" t="str">
            <v>Sub-Total</v>
          </cell>
          <cell r="O3965" t="e">
            <v>#N/A</v>
          </cell>
        </row>
        <row r="3966">
          <cell r="H3966" t="str">
            <v>II. MATERIALES EN OBRA</v>
          </cell>
        </row>
        <row r="3967">
          <cell r="H3967" t="str">
            <v>Descripción</v>
          </cell>
          <cell r="K3967" t="str">
            <v>Unidad</v>
          </cell>
          <cell r="L3967" t="str">
            <v>Precio Unit.</v>
          </cell>
          <cell r="M3967" t="str">
            <v>Cantidad</v>
          </cell>
          <cell r="N3967" t="str">
            <v>Valor Unit.</v>
          </cell>
          <cell r="O3967" t="str">
            <v>Valor Parcial</v>
          </cell>
        </row>
        <row r="3968">
          <cell r="H3968" t="e">
            <v>#N/A</v>
          </cell>
          <cell r="K3968" t="e">
            <v>#N/A</v>
          </cell>
          <cell r="L3968" t="e">
            <v>#N/A</v>
          </cell>
          <cell r="N3968" t="e">
            <v>#N/A</v>
          </cell>
        </row>
        <row r="3969">
          <cell r="H3969" t="e">
            <v>#N/A</v>
          </cell>
          <cell r="K3969" t="e">
            <v>#N/A</v>
          </cell>
          <cell r="L3969" t="e">
            <v>#N/A</v>
          </cell>
          <cell r="N3969" t="e">
            <v>#N/A</v>
          </cell>
        </row>
        <row r="3970">
          <cell r="H3970" t="e">
            <v>#N/A</v>
          </cell>
          <cell r="K3970" t="e">
            <v>#N/A</v>
          </cell>
          <cell r="L3970" t="e">
            <v>#N/A</v>
          </cell>
          <cell r="N3970" t="e">
            <v>#N/A</v>
          </cell>
        </row>
        <row r="3971">
          <cell r="H3971" t="e">
            <v>#N/A</v>
          </cell>
          <cell r="K3971" t="e">
            <v>#N/A</v>
          </cell>
          <cell r="L3971" t="e">
            <v>#N/A</v>
          </cell>
          <cell r="N3971" t="e">
            <v>#N/A</v>
          </cell>
        </row>
        <row r="3972">
          <cell r="H3972" t="e">
            <v>#N/A</v>
          </cell>
          <cell r="K3972" t="e">
            <v>#N/A</v>
          </cell>
          <cell r="L3972" t="e">
            <v>#N/A</v>
          </cell>
          <cell r="N3972" t="e">
            <v>#N/A</v>
          </cell>
        </row>
        <row r="3973">
          <cell r="H3973" t="e">
            <v>#N/A</v>
          </cell>
          <cell r="K3973" t="e">
            <v>#N/A</v>
          </cell>
          <cell r="L3973" t="e">
            <v>#N/A</v>
          </cell>
          <cell r="N3973" t="e">
            <v>#N/A</v>
          </cell>
        </row>
        <row r="3974">
          <cell r="H3974" t="str">
            <v>DESPERDICIO</v>
          </cell>
          <cell r="K3974" t="str">
            <v>%</v>
          </cell>
          <cell r="L3974" t="e">
            <v>#N/A</v>
          </cell>
          <cell r="M3974">
            <v>0.05</v>
          </cell>
          <cell r="N3974" t="e">
            <v>#N/A</v>
          </cell>
        </row>
        <row r="3975">
          <cell r="N3975" t="str">
            <v>Sub-Total</v>
          </cell>
          <cell r="O3975" t="e">
            <v>#N/A</v>
          </cell>
        </row>
        <row r="3976">
          <cell r="H3976" t="str">
            <v>III. TRANSPORTES</v>
          </cell>
        </row>
        <row r="3977">
          <cell r="H3977" t="str">
            <v>Material</v>
          </cell>
          <cell r="J3977" t="str">
            <v>Vol., peso o cant.</v>
          </cell>
          <cell r="K3977" t="str">
            <v>Distancia</v>
          </cell>
          <cell r="L3977" t="str">
            <v>m3-km</v>
          </cell>
          <cell r="M3977" t="str">
            <v>Tarifa</v>
          </cell>
          <cell r="N3977" t="str">
            <v>Valor Unit.</v>
          </cell>
          <cell r="O3977" t="str">
            <v>Valor Parcial</v>
          </cell>
        </row>
        <row r="3978">
          <cell r="H3978" t="str">
            <v>TRANSPORTES VARIOS</v>
          </cell>
        </row>
        <row r="3982">
          <cell r="N3982" t="str">
            <v>Sub-Total</v>
          </cell>
          <cell r="O3982">
            <v>0</v>
          </cell>
        </row>
        <row r="3983">
          <cell r="H3983" t="str">
            <v>IV. MANO DE OBRA</v>
          </cell>
        </row>
        <row r="3984">
          <cell r="H3984" t="str">
            <v>Trabajador</v>
          </cell>
          <cell r="J3984" t="str">
            <v>Jornal</v>
          </cell>
          <cell r="K3984" t="str">
            <v>Prestaciones</v>
          </cell>
          <cell r="L3984" t="str">
            <v>Jornal Total</v>
          </cell>
          <cell r="M3984" t="str">
            <v>Rendimiento</v>
          </cell>
          <cell r="N3984" t="str">
            <v>Valor Unit.</v>
          </cell>
          <cell r="O3984" t="str">
            <v>Valor Parcial</v>
          </cell>
        </row>
        <row r="3985">
          <cell r="H3985" t="e">
            <v>#N/A</v>
          </cell>
          <cell r="J3985" t="e">
            <v>#N/A</v>
          </cell>
          <cell r="K3985" t="e">
            <v>#N/A</v>
          </cell>
          <cell r="L3985" t="e">
            <v>#N/A</v>
          </cell>
          <cell r="N3985" t="e">
            <v>#N/A</v>
          </cell>
        </row>
        <row r="3986">
          <cell r="H3986" t="e">
            <v>#N/A</v>
          </cell>
          <cell r="J3986" t="e">
            <v>#N/A</v>
          </cell>
          <cell r="K3986" t="e">
            <v>#N/A</v>
          </cell>
          <cell r="L3986" t="e">
            <v>#N/A</v>
          </cell>
          <cell r="N3986" t="e">
            <v>#N/A</v>
          </cell>
        </row>
        <row r="3987">
          <cell r="H3987" t="e">
            <v>#N/A</v>
          </cell>
          <cell r="J3987" t="e">
            <v>#N/A</v>
          </cell>
          <cell r="K3987" t="e">
            <v>#N/A</v>
          </cell>
          <cell r="L3987" t="e">
            <v>#N/A</v>
          </cell>
          <cell r="N3987" t="e">
            <v>#N/A</v>
          </cell>
        </row>
        <row r="3988">
          <cell r="H3988" t="e">
            <v>#N/A</v>
          </cell>
          <cell r="J3988" t="e">
            <v>#N/A</v>
          </cell>
          <cell r="K3988" t="e">
            <v>#N/A</v>
          </cell>
          <cell r="L3988" t="e">
            <v>#N/A</v>
          </cell>
          <cell r="N3988" t="e">
            <v>#N/A</v>
          </cell>
        </row>
        <row r="3989">
          <cell r="H3989" t="e">
            <v>#N/A</v>
          </cell>
          <cell r="J3989" t="e">
            <v>#N/A</v>
          </cell>
          <cell r="K3989" t="e">
            <v>#N/A</v>
          </cell>
          <cell r="L3989" t="e">
            <v>#N/A</v>
          </cell>
          <cell r="N3989" t="e">
            <v>#N/A</v>
          </cell>
        </row>
        <row r="3990">
          <cell r="H3990" t="e">
            <v>#N/A</v>
          </cell>
          <cell r="J3990" t="e">
            <v>#N/A</v>
          </cell>
          <cell r="K3990" t="e">
            <v>#N/A</v>
          </cell>
          <cell r="L3990" t="e">
            <v>#N/A</v>
          </cell>
          <cell r="N3990" t="e">
            <v>#N/A</v>
          </cell>
        </row>
        <row r="3991">
          <cell r="H3991" t="e">
            <v>#N/A</v>
          </cell>
          <cell r="J3991" t="e">
            <v>#N/A</v>
          </cell>
          <cell r="K3991" t="e">
            <v>#N/A</v>
          </cell>
          <cell r="L3991" t="e">
            <v>#N/A</v>
          </cell>
          <cell r="N3991" t="e">
            <v>#N/A</v>
          </cell>
        </row>
        <row r="3992">
          <cell r="N3992" t="str">
            <v>Sub-Total</v>
          </cell>
          <cell r="O3992" t="e">
            <v>#N/A</v>
          </cell>
        </row>
        <row r="3994">
          <cell r="E3994">
            <v>85</v>
          </cell>
          <cell r="L3994" t="str">
            <v>Total Costo Directo</v>
          </cell>
          <cell r="O3994" t="e">
            <v>#N/A</v>
          </cell>
        </row>
        <row r="3997">
          <cell r="H3997" t="str">
            <v>ANÁLISIS DE PRECIOS UNITARIOS</v>
          </cell>
        </row>
        <row r="3999">
          <cell r="H3999" t="str">
            <v>PROPONENTE:</v>
          </cell>
          <cell r="I3999" t="str">
            <v>ABRAHAM MARIA CUELLO</v>
          </cell>
          <cell r="K3999" t="str">
            <v>PROYECTO U OBRA:</v>
          </cell>
          <cell r="L3999" t="str">
            <v>EJECUCIÓN DE LAS OBRAS CIVILES NECESARIAS PARA LA CONSTRUCCIÓN DE LOS DESPACHOS JUDICIALES DE PLATO - MAGDALENA</v>
          </cell>
        </row>
        <row r="4000">
          <cell r="F4000">
            <v>86</v>
          </cell>
          <cell r="H4000" t="str">
            <v>DESCRIPCION DEL ÍTEM:</v>
          </cell>
          <cell r="I4000" t="str">
            <v>CABLE DE COBRE THHN 6 (MTS)</v>
          </cell>
        </row>
        <row r="4001">
          <cell r="F4001">
            <v>86</v>
          </cell>
          <cell r="K4001" t="str">
            <v>UNIDAD:</v>
          </cell>
          <cell r="L4001" t="str">
            <v>ML</v>
          </cell>
        </row>
        <row r="4002">
          <cell r="F4002">
            <v>86</v>
          </cell>
          <cell r="H4002" t="str">
            <v>ITEM:</v>
          </cell>
          <cell r="I4002">
            <v>4.5</v>
          </cell>
          <cell r="K4002" t="str">
            <v>FECHA:</v>
          </cell>
          <cell r="L4002" t="str">
            <v>II/2009</v>
          </cell>
        </row>
        <row r="4004">
          <cell r="H4004" t="str">
            <v>I. EQUIPO</v>
          </cell>
        </row>
        <row r="4005">
          <cell r="H4005" t="str">
            <v>Descripción</v>
          </cell>
          <cell r="K4005" t="str">
            <v>Tipo</v>
          </cell>
          <cell r="L4005" t="str">
            <v>Tarifa/Hora</v>
          </cell>
          <cell r="M4005" t="str">
            <v>Rendimiento</v>
          </cell>
          <cell r="N4005" t="str">
            <v>Valor Unit.</v>
          </cell>
          <cell r="O4005" t="str">
            <v>Valor Parcial</v>
          </cell>
        </row>
        <row r="4006">
          <cell r="H4006" t="str">
            <v>HERRAMIENTA MENOR</v>
          </cell>
          <cell r="L4006" t="e">
            <v>#N/A</v>
          </cell>
          <cell r="M4006">
            <v>20</v>
          </cell>
          <cell r="N4006" t="e">
            <v>#N/A</v>
          </cell>
        </row>
        <row r="4007">
          <cell r="H4007" t="e">
            <v>#N/A</v>
          </cell>
          <cell r="L4007" t="e">
            <v>#N/A</v>
          </cell>
          <cell r="N4007" t="e">
            <v>#N/A</v>
          </cell>
        </row>
        <row r="4008">
          <cell r="H4008" t="e">
            <v>#N/A</v>
          </cell>
          <cell r="L4008" t="e">
            <v>#N/A</v>
          </cell>
          <cell r="N4008" t="e">
            <v>#N/A</v>
          </cell>
        </row>
        <row r="4009">
          <cell r="H4009" t="e">
            <v>#N/A</v>
          </cell>
          <cell r="L4009" t="e">
            <v>#N/A</v>
          </cell>
          <cell r="N4009" t="e">
            <v>#N/A</v>
          </cell>
        </row>
        <row r="4010">
          <cell r="H4010" t="e">
            <v>#N/A</v>
          </cell>
          <cell r="L4010" t="e">
            <v>#N/A</v>
          </cell>
          <cell r="N4010" t="e">
            <v>#N/A</v>
          </cell>
        </row>
        <row r="4011">
          <cell r="H4011" t="e">
            <v>#N/A</v>
          </cell>
          <cell r="L4011" t="e">
            <v>#N/A</v>
          </cell>
          <cell r="N4011" t="e">
            <v>#N/A</v>
          </cell>
        </row>
        <row r="4012">
          <cell r="N4012" t="str">
            <v>Sub-Total</v>
          </cell>
          <cell r="O4012" t="e">
            <v>#N/A</v>
          </cell>
        </row>
        <row r="4013">
          <cell r="H4013" t="str">
            <v>II. MATERIALES EN OBRA</v>
          </cell>
        </row>
        <row r="4014">
          <cell r="H4014" t="str">
            <v>Descripción</v>
          </cell>
          <cell r="K4014" t="str">
            <v>Unidad</v>
          </cell>
          <cell r="L4014" t="str">
            <v>Precio Unit.</v>
          </cell>
          <cell r="M4014" t="str">
            <v>Cantidad</v>
          </cell>
          <cell r="N4014" t="str">
            <v>Valor Unit.</v>
          </cell>
          <cell r="O4014" t="str">
            <v>Valor Parcial</v>
          </cell>
        </row>
        <row r="4015">
          <cell r="H4015" t="e">
            <v>#N/A</v>
          </cell>
          <cell r="K4015" t="e">
            <v>#N/A</v>
          </cell>
          <cell r="L4015" t="e">
            <v>#N/A</v>
          </cell>
          <cell r="N4015" t="e">
            <v>#N/A</v>
          </cell>
        </row>
        <row r="4016">
          <cell r="H4016" t="e">
            <v>#N/A</v>
          </cell>
          <cell r="K4016" t="e">
            <v>#N/A</v>
          </cell>
          <cell r="L4016" t="e">
            <v>#N/A</v>
          </cell>
          <cell r="N4016" t="e">
            <v>#N/A</v>
          </cell>
        </row>
        <row r="4017">
          <cell r="H4017" t="e">
            <v>#N/A</v>
          </cell>
          <cell r="K4017" t="e">
            <v>#N/A</v>
          </cell>
          <cell r="L4017" t="e">
            <v>#N/A</v>
          </cell>
          <cell r="N4017" t="e">
            <v>#N/A</v>
          </cell>
        </row>
        <row r="4018">
          <cell r="H4018" t="e">
            <v>#N/A</v>
          </cell>
          <cell r="K4018" t="e">
            <v>#N/A</v>
          </cell>
          <cell r="L4018" t="e">
            <v>#N/A</v>
          </cell>
          <cell r="N4018" t="e">
            <v>#N/A</v>
          </cell>
        </row>
        <row r="4019">
          <cell r="H4019" t="e">
            <v>#N/A</v>
          </cell>
          <cell r="K4019" t="e">
            <v>#N/A</v>
          </cell>
          <cell r="L4019" t="e">
            <v>#N/A</v>
          </cell>
          <cell r="N4019" t="e">
            <v>#N/A</v>
          </cell>
        </row>
        <row r="4020">
          <cell r="H4020" t="e">
            <v>#N/A</v>
          </cell>
          <cell r="K4020" t="e">
            <v>#N/A</v>
          </cell>
          <cell r="L4020" t="e">
            <v>#N/A</v>
          </cell>
          <cell r="N4020" t="e">
            <v>#N/A</v>
          </cell>
        </row>
        <row r="4021">
          <cell r="H4021" t="str">
            <v>DESPERDICIO</v>
          </cell>
          <cell r="K4021" t="str">
            <v>%</v>
          </cell>
          <cell r="L4021" t="e">
            <v>#N/A</v>
          </cell>
          <cell r="M4021">
            <v>0.05</v>
          </cell>
          <cell r="N4021" t="e">
            <v>#N/A</v>
          </cell>
        </row>
        <row r="4022">
          <cell r="N4022" t="str">
            <v>Sub-Total</v>
          </cell>
          <cell r="O4022" t="e">
            <v>#N/A</v>
          </cell>
        </row>
        <row r="4023">
          <cell r="H4023" t="str">
            <v>III. TRANSPORTES</v>
          </cell>
        </row>
        <row r="4024">
          <cell r="H4024" t="str">
            <v>Material</v>
          </cell>
          <cell r="J4024" t="str">
            <v>Vol., peso o cant.</v>
          </cell>
          <cell r="K4024" t="str">
            <v>Distancia</v>
          </cell>
          <cell r="L4024" t="str">
            <v>m3-km</v>
          </cell>
          <cell r="M4024" t="str">
            <v>Tarifa</v>
          </cell>
          <cell r="N4024" t="str">
            <v>Valor Unit.</v>
          </cell>
          <cell r="O4024" t="str">
            <v>Valor Parcial</v>
          </cell>
        </row>
        <row r="4025">
          <cell r="H4025" t="str">
            <v>TRANSPORTES VARIOS</v>
          </cell>
        </row>
        <row r="4029">
          <cell r="N4029" t="str">
            <v>Sub-Total</v>
          </cell>
          <cell r="O4029">
            <v>0</v>
          </cell>
        </row>
        <row r="4030">
          <cell r="H4030" t="str">
            <v>IV. MANO DE OBRA</v>
          </cell>
        </row>
        <row r="4031">
          <cell r="H4031" t="str">
            <v>Trabajador</v>
          </cell>
          <cell r="J4031" t="str">
            <v>Jornal</v>
          </cell>
          <cell r="K4031" t="str">
            <v>Prestaciones</v>
          </cell>
          <cell r="L4031" t="str">
            <v>Jornal Total</v>
          </cell>
          <cell r="M4031" t="str">
            <v>Rendimiento</v>
          </cell>
          <cell r="N4031" t="str">
            <v>Valor Unit.</v>
          </cell>
          <cell r="O4031" t="str">
            <v>Valor Parcial</v>
          </cell>
        </row>
        <row r="4032">
          <cell r="H4032" t="e">
            <v>#N/A</v>
          </cell>
          <cell r="J4032" t="e">
            <v>#N/A</v>
          </cell>
          <cell r="K4032" t="e">
            <v>#N/A</v>
          </cell>
          <cell r="L4032" t="e">
            <v>#N/A</v>
          </cell>
          <cell r="N4032" t="e">
            <v>#N/A</v>
          </cell>
        </row>
        <row r="4033">
          <cell r="H4033" t="e">
            <v>#N/A</v>
          </cell>
          <cell r="J4033" t="e">
            <v>#N/A</v>
          </cell>
          <cell r="K4033" t="e">
            <v>#N/A</v>
          </cell>
          <cell r="L4033" t="e">
            <v>#N/A</v>
          </cell>
          <cell r="N4033" t="e">
            <v>#N/A</v>
          </cell>
        </row>
        <row r="4034">
          <cell r="H4034" t="e">
            <v>#N/A</v>
          </cell>
          <cell r="J4034" t="e">
            <v>#N/A</v>
          </cell>
          <cell r="K4034" t="e">
            <v>#N/A</v>
          </cell>
          <cell r="L4034" t="e">
            <v>#N/A</v>
          </cell>
          <cell r="N4034" t="e">
            <v>#N/A</v>
          </cell>
        </row>
        <row r="4035">
          <cell r="H4035" t="e">
            <v>#N/A</v>
          </cell>
          <cell r="J4035" t="e">
            <v>#N/A</v>
          </cell>
          <cell r="K4035" t="e">
            <v>#N/A</v>
          </cell>
          <cell r="L4035" t="e">
            <v>#N/A</v>
          </cell>
          <cell r="N4035" t="e">
            <v>#N/A</v>
          </cell>
        </row>
        <row r="4036">
          <cell r="H4036" t="e">
            <v>#N/A</v>
          </cell>
          <cell r="J4036" t="e">
            <v>#N/A</v>
          </cell>
          <cell r="K4036" t="e">
            <v>#N/A</v>
          </cell>
          <cell r="L4036" t="e">
            <v>#N/A</v>
          </cell>
          <cell r="N4036" t="e">
            <v>#N/A</v>
          </cell>
        </row>
        <row r="4037">
          <cell r="H4037" t="e">
            <v>#N/A</v>
          </cell>
          <cell r="J4037" t="e">
            <v>#N/A</v>
          </cell>
          <cell r="K4037" t="e">
            <v>#N/A</v>
          </cell>
          <cell r="L4037" t="e">
            <v>#N/A</v>
          </cell>
          <cell r="N4037" t="e">
            <v>#N/A</v>
          </cell>
        </row>
        <row r="4038">
          <cell r="H4038" t="e">
            <v>#N/A</v>
          </cell>
          <cell r="J4038" t="e">
            <v>#N/A</v>
          </cell>
          <cell r="K4038" t="e">
            <v>#N/A</v>
          </cell>
          <cell r="L4038" t="e">
            <v>#N/A</v>
          </cell>
          <cell r="N4038" t="e">
            <v>#N/A</v>
          </cell>
        </row>
        <row r="4039">
          <cell r="N4039" t="str">
            <v>Sub-Total</v>
          </cell>
          <cell r="O4039" t="e">
            <v>#N/A</v>
          </cell>
        </row>
        <row r="4041">
          <cell r="E4041">
            <v>86</v>
          </cell>
          <cell r="L4041" t="str">
            <v>Total Costo Directo</v>
          </cell>
          <cell r="O4041" t="e">
            <v>#N/A</v>
          </cell>
        </row>
        <row r="4044">
          <cell r="H4044" t="str">
            <v>ANÁLISIS DE PRECIOS UNITARIOS</v>
          </cell>
        </row>
        <row r="4046">
          <cell r="H4046" t="str">
            <v>PROPONENTE:</v>
          </cell>
          <cell r="I4046" t="str">
            <v>ABRAHAM MARIA CUELLO</v>
          </cell>
          <cell r="K4046" t="str">
            <v>PROYECTO U OBRA:</v>
          </cell>
          <cell r="L4046" t="str">
            <v>EJECUCIÓN DE LAS OBRAS CIVILES NECESARIAS PARA LA CONSTRUCCIÓN DE LOS DESPACHOS JUDICIALES DE PLATO - MAGDALENA</v>
          </cell>
        </row>
        <row r="4047">
          <cell r="F4047">
            <v>87</v>
          </cell>
          <cell r="H4047" t="str">
            <v>DESCRIPCION DEL ÍTEM:</v>
          </cell>
          <cell r="I4047" t="str">
            <v>CABLE DE COBRE THHN 8 (MTS)</v>
          </cell>
        </row>
        <row r="4048">
          <cell r="F4048">
            <v>87</v>
          </cell>
          <cell r="K4048" t="str">
            <v>UNIDAD:</v>
          </cell>
          <cell r="L4048" t="str">
            <v>ML</v>
          </cell>
        </row>
        <row r="4049">
          <cell r="F4049">
            <v>87</v>
          </cell>
          <cell r="H4049" t="str">
            <v>ITEM:</v>
          </cell>
          <cell r="I4049">
            <v>4.5999999999999996</v>
          </cell>
          <cell r="K4049" t="str">
            <v>FECHA:</v>
          </cell>
          <cell r="L4049" t="str">
            <v>II/2009</v>
          </cell>
        </row>
        <row r="4051">
          <cell r="H4051" t="str">
            <v>I. EQUIPO</v>
          </cell>
        </row>
        <row r="4052">
          <cell r="H4052" t="str">
            <v>Descripción</v>
          </cell>
          <cell r="K4052" t="str">
            <v>Tipo</v>
          </cell>
          <cell r="L4052" t="str">
            <v>Tarifa/Hora</v>
          </cell>
          <cell r="M4052" t="str">
            <v>Rendimiento</v>
          </cell>
          <cell r="N4052" t="str">
            <v>Valor Unit.</v>
          </cell>
          <cell r="O4052" t="str">
            <v>Valor Parcial</v>
          </cell>
        </row>
        <row r="4053">
          <cell r="H4053" t="str">
            <v>HERRAMIENTA MENOR</v>
          </cell>
          <cell r="L4053" t="e">
            <v>#N/A</v>
          </cell>
          <cell r="M4053">
            <v>20</v>
          </cell>
          <cell r="N4053" t="e">
            <v>#N/A</v>
          </cell>
        </row>
        <row r="4054">
          <cell r="H4054" t="e">
            <v>#N/A</v>
          </cell>
          <cell r="L4054" t="e">
            <v>#N/A</v>
          </cell>
          <cell r="N4054" t="e">
            <v>#N/A</v>
          </cell>
        </row>
        <row r="4055">
          <cell r="H4055" t="e">
            <v>#N/A</v>
          </cell>
          <cell r="L4055" t="e">
            <v>#N/A</v>
          </cell>
          <cell r="N4055" t="e">
            <v>#N/A</v>
          </cell>
        </row>
        <row r="4056">
          <cell r="H4056" t="e">
            <v>#N/A</v>
          </cell>
          <cell r="L4056" t="e">
            <v>#N/A</v>
          </cell>
          <cell r="N4056" t="e">
            <v>#N/A</v>
          </cell>
        </row>
        <row r="4057">
          <cell r="H4057" t="e">
            <v>#N/A</v>
          </cell>
          <cell r="L4057" t="e">
            <v>#N/A</v>
          </cell>
          <cell r="N4057" t="e">
            <v>#N/A</v>
          </cell>
        </row>
        <row r="4058">
          <cell r="H4058" t="e">
            <v>#N/A</v>
          </cell>
          <cell r="L4058" t="e">
            <v>#N/A</v>
          </cell>
          <cell r="N4058" t="e">
            <v>#N/A</v>
          </cell>
        </row>
        <row r="4059">
          <cell r="N4059" t="str">
            <v>Sub-Total</v>
          </cell>
          <cell r="O4059" t="e">
            <v>#N/A</v>
          </cell>
        </row>
        <row r="4060">
          <cell r="H4060" t="str">
            <v>II. MATERIALES EN OBRA</v>
          </cell>
        </row>
        <row r="4061">
          <cell r="H4061" t="str">
            <v>Descripción</v>
          </cell>
          <cell r="K4061" t="str">
            <v>Unidad</v>
          </cell>
          <cell r="L4061" t="str">
            <v>Precio Unit.</v>
          </cell>
          <cell r="M4061" t="str">
            <v>Cantidad</v>
          </cell>
          <cell r="N4061" t="str">
            <v>Valor Unit.</v>
          </cell>
          <cell r="O4061" t="str">
            <v>Valor Parcial</v>
          </cell>
        </row>
        <row r="4062">
          <cell r="H4062" t="e">
            <v>#N/A</v>
          </cell>
          <cell r="K4062" t="e">
            <v>#N/A</v>
          </cell>
          <cell r="L4062" t="e">
            <v>#N/A</v>
          </cell>
          <cell r="N4062" t="e">
            <v>#N/A</v>
          </cell>
        </row>
        <row r="4063">
          <cell r="H4063" t="e">
            <v>#N/A</v>
          </cell>
          <cell r="K4063" t="e">
            <v>#N/A</v>
          </cell>
          <cell r="L4063" t="e">
            <v>#N/A</v>
          </cell>
          <cell r="N4063" t="e">
            <v>#N/A</v>
          </cell>
        </row>
        <row r="4064">
          <cell r="H4064" t="e">
            <v>#N/A</v>
          </cell>
          <cell r="K4064" t="e">
            <v>#N/A</v>
          </cell>
          <cell r="L4064" t="e">
            <v>#N/A</v>
          </cell>
          <cell r="N4064" t="e">
            <v>#N/A</v>
          </cell>
        </row>
        <row r="4065">
          <cell r="H4065" t="e">
            <v>#N/A</v>
          </cell>
          <cell r="K4065" t="e">
            <v>#N/A</v>
          </cell>
          <cell r="L4065" t="e">
            <v>#N/A</v>
          </cell>
          <cell r="N4065" t="e">
            <v>#N/A</v>
          </cell>
        </row>
        <row r="4066">
          <cell r="H4066" t="e">
            <v>#N/A</v>
          </cell>
          <cell r="K4066" t="e">
            <v>#N/A</v>
          </cell>
          <cell r="L4066" t="e">
            <v>#N/A</v>
          </cell>
          <cell r="N4066" t="e">
            <v>#N/A</v>
          </cell>
        </row>
        <row r="4067">
          <cell r="H4067" t="e">
            <v>#N/A</v>
          </cell>
          <cell r="K4067" t="e">
            <v>#N/A</v>
          </cell>
          <cell r="L4067" t="e">
            <v>#N/A</v>
          </cell>
          <cell r="N4067" t="e">
            <v>#N/A</v>
          </cell>
        </row>
        <row r="4068">
          <cell r="H4068" t="str">
            <v>DESPERDICIO</v>
          </cell>
          <cell r="K4068" t="str">
            <v>%</v>
          </cell>
          <cell r="L4068" t="e">
            <v>#N/A</v>
          </cell>
          <cell r="M4068">
            <v>0.05</v>
          </cell>
          <cell r="N4068" t="e">
            <v>#N/A</v>
          </cell>
        </row>
        <row r="4069">
          <cell r="N4069" t="str">
            <v>Sub-Total</v>
          </cell>
          <cell r="O4069" t="e">
            <v>#N/A</v>
          </cell>
        </row>
        <row r="4070">
          <cell r="H4070" t="str">
            <v>III. TRANSPORTES</v>
          </cell>
        </row>
        <row r="4071">
          <cell r="H4071" t="str">
            <v>Material</v>
          </cell>
          <cell r="J4071" t="str">
            <v>Vol., peso o cant.</v>
          </cell>
          <cell r="K4071" t="str">
            <v>Distancia</v>
          </cell>
          <cell r="L4071" t="str">
            <v>m3-km</v>
          </cell>
          <cell r="M4071" t="str">
            <v>Tarifa</v>
          </cell>
          <cell r="N4071" t="str">
            <v>Valor Unit.</v>
          </cell>
          <cell r="O4071" t="str">
            <v>Valor Parcial</v>
          </cell>
        </row>
        <row r="4072">
          <cell r="H4072" t="str">
            <v>TRANSPORTES VARIOS</v>
          </cell>
        </row>
        <row r="4076">
          <cell r="N4076" t="str">
            <v>Sub-Total</v>
          </cell>
          <cell r="O4076">
            <v>0</v>
          </cell>
        </row>
        <row r="4077">
          <cell r="H4077" t="str">
            <v>IV. MANO DE OBRA</v>
          </cell>
        </row>
        <row r="4078">
          <cell r="H4078" t="str">
            <v>Trabajador</v>
          </cell>
          <cell r="J4078" t="str">
            <v>Jornal</v>
          </cell>
          <cell r="K4078" t="str">
            <v>Prestaciones</v>
          </cell>
          <cell r="L4078" t="str">
            <v>Jornal Total</v>
          </cell>
          <cell r="M4078" t="str">
            <v>Rendimiento</v>
          </cell>
          <cell r="N4078" t="str">
            <v>Valor Unit.</v>
          </cell>
          <cell r="O4078" t="str">
            <v>Valor Parcial</v>
          </cell>
        </row>
        <row r="4079">
          <cell r="H4079" t="e">
            <v>#N/A</v>
          </cell>
          <cell r="J4079" t="e">
            <v>#N/A</v>
          </cell>
          <cell r="K4079" t="e">
            <v>#N/A</v>
          </cell>
          <cell r="L4079" t="e">
            <v>#N/A</v>
          </cell>
          <cell r="N4079" t="e">
            <v>#N/A</v>
          </cell>
        </row>
        <row r="4080">
          <cell r="H4080" t="e">
            <v>#N/A</v>
          </cell>
          <cell r="J4080" t="e">
            <v>#N/A</v>
          </cell>
          <cell r="K4080" t="e">
            <v>#N/A</v>
          </cell>
          <cell r="L4080" t="e">
            <v>#N/A</v>
          </cell>
          <cell r="N4080" t="e">
            <v>#N/A</v>
          </cell>
        </row>
        <row r="4081">
          <cell r="H4081" t="e">
            <v>#N/A</v>
          </cell>
          <cell r="J4081" t="e">
            <v>#N/A</v>
          </cell>
          <cell r="K4081" t="e">
            <v>#N/A</v>
          </cell>
          <cell r="L4081" t="e">
            <v>#N/A</v>
          </cell>
          <cell r="N4081" t="e">
            <v>#N/A</v>
          </cell>
        </row>
        <row r="4082">
          <cell r="H4082" t="e">
            <v>#N/A</v>
          </cell>
          <cell r="J4082" t="e">
            <v>#N/A</v>
          </cell>
          <cell r="K4082" t="e">
            <v>#N/A</v>
          </cell>
          <cell r="L4082" t="e">
            <v>#N/A</v>
          </cell>
          <cell r="N4082" t="e">
            <v>#N/A</v>
          </cell>
        </row>
        <row r="4083">
          <cell r="H4083" t="e">
            <v>#N/A</v>
          </cell>
          <cell r="J4083" t="e">
            <v>#N/A</v>
          </cell>
          <cell r="K4083" t="e">
            <v>#N/A</v>
          </cell>
          <cell r="L4083" t="e">
            <v>#N/A</v>
          </cell>
          <cell r="N4083" t="e">
            <v>#N/A</v>
          </cell>
        </row>
        <row r="4084">
          <cell r="H4084" t="e">
            <v>#N/A</v>
          </cell>
          <cell r="J4084" t="e">
            <v>#N/A</v>
          </cell>
          <cell r="K4084" t="e">
            <v>#N/A</v>
          </cell>
          <cell r="L4084" t="e">
            <v>#N/A</v>
          </cell>
          <cell r="N4084" t="e">
            <v>#N/A</v>
          </cell>
        </row>
        <row r="4085">
          <cell r="H4085" t="e">
            <v>#N/A</v>
          </cell>
          <cell r="J4085" t="e">
            <v>#N/A</v>
          </cell>
          <cell r="K4085" t="e">
            <v>#N/A</v>
          </cell>
          <cell r="L4085" t="e">
            <v>#N/A</v>
          </cell>
          <cell r="N4085" t="e">
            <v>#N/A</v>
          </cell>
        </row>
        <row r="4086">
          <cell r="N4086" t="str">
            <v>Sub-Total</v>
          </cell>
          <cell r="O4086" t="e">
            <v>#N/A</v>
          </cell>
        </row>
        <row r="4088">
          <cell r="E4088">
            <v>87</v>
          </cell>
          <cell r="L4088" t="str">
            <v>Total Costo Directo</v>
          </cell>
          <cell r="O4088" t="e">
            <v>#N/A</v>
          </cell>
        </row>
        <row r="4091">
          <cell r="H4091" t="str">
            <v>ANÁLISIS DE PRECIOS UNITARIOS</v>
          </cell>
        </row>
        <row r="4093">
          <cell r="H4093" t="str">
            <v>PROPONENTE:</v>
          </cell>
          <cell r="I4093" t="str">
            <v>ABRAHAM MARIA CUELLO</v>
          </cell>
          <cell r="K4093" t="str">
            <v>PROYECTO U OBRA:</v>
          </cell>
          <cell r="L4093" t="str">
            <v>EJECUCIÓN DE LAS OBRAS CIVILES NECESARIAS PARA LA CONSTRUCCIÓN DE LOS DESPACHOS JUDICIALES DE PLATO - MAGDALENA</v>
          </cell>
        </row>
        <row r="4094">
          <cell r="F4094">
            <v>88</v>
          </cell>
          <cell r="H4094" t="str">
            <v>DESCRIPCION DEL ÍTEM:</v>
          </cell>
          <cell r="I4094" t="str">
            <v>CABLE DE COBRE DESNUDO NO. 2 AWG (MTS)</v>
          </cell>
        </row>
        <row r="4095">
          <cell r="F4095">
            <v>88</v>
          </cell>
          <cell r="K4095" t="str">
            <v>UNIDAD:</v>
          </cell>
          <cell r="L4095" t="str">
            <v>ML</v>
          </cell>
        </row>
        <row r="4096">
          <cell r="F4096">
            <v>88</v>
          </cell>
          <cell r="H4096" t="str">
            <v>ITEM:</v>
          </cell>
          <cell r="I4096">
            <v>4.7</v>
          </cell>
          <cell r="K4096" t="str">
            <v>FECHA:</v>
          </cell>
          <cell r="L4096" t="str">
            <v>II/2009</v>
          </cell>
        </row>
        <row r="4098">
          <cell r="H4098" t="str">
            <v>I. EQUIPO</v>
          </cell>
        </row>
        <row r="4099">
          <cell r="H4099" t="str">
            <v>Descripción</v>
          </cell>
          <cell r="K4099" t="str">
            <v>Tipo</v>
          </cell>
          <cell r="L4099" t="str">
            <v>Tarifa/Hora</v>
          </cell>
          <cell r="M4099" t="str">
            <v>Rendimiento</v>
          </cell>
          <cell r="N4099" t="str">
            <v>Valor Unit.</v>
          </cell>
          <cell r="O4099" t="str">
            <v>Valor Parcial</v>
          </cell>
        </row>
        <row r="4100">
          <cell r="H4100" t="str">
            <v>HERRAMIENTA MENOR</v>
          </cell>
          <cell r="L4100" t="e">
            <v>#N/A</v>
          </cell>
          <cell r="M4100">
            <v>20</v>
          </cell>
          <cell r="N4100" t="e">
            <v>#N/A</v>
          </cell>
        </row>
        <row r="4101">
          <cell r="H4101" t="e">
            <v>#N/A</v>
          </cell>
          <cell r="L4101" t="e">
            <v>#N/A</v>
          </cell>
          <cell r="N4101" t="e">
            <v>#N/A</v>
          </cell>
        </row>
        <row r="4102">
          <cell r="H4102" t="e">
            <v>#N/A</v>
          </cell>
          <cell r="L4102" t="e">
            <v>#N/A</v>
          </cell>
          <cell r="N4102" t="e">
            <v>#N/A</v>
          </cell>
        </row>
        <row r="4103">
          <cell r="H4103" t="e">
            <v>#N/A</v>
          </cell>
          <cell r="L4103" t="e">
            <v>#N/A</v>
          </cell>
          <cell r="N4103" t="e">
            <v>#N/A</v>
          </cell>
        </row>
        <row r="4104">
          <cell r="H4104" t="e">
            <v>#N/A</v>
          </cell>
          <cell r="L4104" t="e">
            <v>#N/A</v>
          </cell>
          <cell r="N4104" t="e">
            <v>#N/A</v>
          </cell>
        </row>
        <row r="4105">
          <cell r="H4105" t="e">
            <v>#N/A</v>
          </cell>
          <cell r="L4105" t="e">
            <v>#N/A</v>
          </cell>
          <cell r="N4105" t="e">
            <v>#N/A</v>
          </cell>
        </row>
        <row r="4106">
          <cell r="N4106" t="str">
            <v>Sub-Total</v>
          </cell>
          <cell r="O4106" t="e">
            <v>#N/A</v>
          </cell>
        </row>
        <row r="4107">
          <cell r="H4107" t="str">
            <v>II. MATERIALES EN OBRA</v>
          </cell>
        </row>
        <row r="4108">
          <cell r="H4108" t="str">
            <v>Descripción</v>
          </cell>
          <cell r="K4108" t="str">
            <v>Unidad</v>
          </cell>
          <cell r="L4108" t="str">
            <v>Precio Unit.</v>
          </cell>
          <cell r="M4108" t="str">
            <v>Cantidad</v>
          </cell>
          <cell r="N4108" t="str">
            <v>Valor Unit.</v>
          </cell>
          <cell r="O4108" t="str">
            <v>Valor Parcial</v>
          </cell>
        </row>
        <row r="4109">
          <cell r="H4109" t="e">
            <v>#N/A</v>
          </cell>
          <cell r="K4109" t="e">
            <v>#N/A</v>
          </cell>
          <cell r="L4109" t="e">
            <v>#N/A</v>
          </cell>
          <cell r="N4109" t="e">
            <v>#N/A</v>
          </cell>
        </row>
        <row r="4110">
          <cell r="H4110" t="e">
            <v>#N/A</v>
          </cell>
          <cell r="K4110" t="e">
            <v>#N/A</v>
          </cell>
          <cell r="L4110" t="e">
            <v>#N/A</v>
          </cell>
          <cell r="N4110" t="e">
            <v>#N/A</v>
          </cell>
        </row>
        <row r="4111">
          <cell r="H4111" t="e">
            <v>#N/A</v>
          </cell>
          <cell r="K4111" t="e">
            <v>#N/A</v>
          </cell>
          <cell r="L4111" t="e">
            <v>#N/A</v>
          </cell>
          <cell r="N4111" t="e">
            <v>#N/A</v>
          </cell>
        </row>
        <row r="4112">
          <cell r="H4112" t="e">
            <v>#N/A</v>
          </cell>
          <cell r="K4112" t="e">
            <v>#N/A</v>
          </cell>
          <cell r="L4112" t="e">
            <v>#N/A</v>
          </cell>
          <cell r="N4112" t="e">
            <v>#N/A</v>
          </cell>
        </row>
        <row r="4113">
          <cell r="H4113" t="e">
            <v>#N/A</v>
          </cell>
          <cell r="K4113" t="e">
            <v>#N/A</v>
          </cell>
          <cell r="L4113" t="e">
            <v>#N/A</v>
          </cell>
          <cell r="N4113" t="e">
            <v>#N/A</v>
          </cell>
        </row>
        <row r="4114">
          <cell r="H4114" t="e">
            <v>#N/A</v>
          </cell>
          <cell r="K4114" t="e">
            <v>#N/A</v>
          </cell>
          <cell r="L4114" t="e">
            <v>#N/A</v>
          </cell>
          <cell r="N4114" t="e">
            <v>#N/A</v>
          </cell>
        </row>
        <row r="4115">
          <cell r="H4115" t="str">
            <v>DESPERDICIO</v>
          </cell>
          <cell r="K4115" t="str">
            <v>%</v>
          </cell>
          <cell r="L4115" t="e">
            <v>#N/A</v>
          </cell>
          <cell r="M4115">
            <v>0.05</v>
          </cell>
          <cell r="N4115" t="e">
            <v>#N/A</v>
          </cell>
        </row>
        <row r="4116">
          <cell r="N4116" t="str">
            <v>Sub-Total</v>
          </cell>
          <cell r="O4116" t="e">
            <v>#N/A</v>
          </cell>
        </row>
        <row r="4117">
          <cell r="H4117" t="str">
            <v>III. TRANSPORTES</v>
          </cell>
        </row>
        <row r="4118">
          <cell r="H4118" t="str">
            <v>Material</v>
          </cell>
          <cell r="J4118" t="str">
            <v>Vol., peso o cant.</v>
          </cell>
          <cell r="K4118" t="str">
            <v>Distancia</v>
          </cell>
          <cell r="L4118" t="str">
            <v>m3-km</v>
          </cell>
          <cell r="M4118" t="str">
            <v>Tarifa</v>
          </cell>
          <cell r="N4118" t="str">
            <v>Valor Unit.</v>
          </cell>
          <cell r="O4118" t="str">
            <v>Valor Parcial</v>
          </cell>
        </row>
        <row r="4119">
          <cell r="H4119" t="str">
            <v>TRANSPORTES VARIOS</v>
          </cell>
        </row>
        <row r="4123">
          <cell r="N4123" t="str">
            <v>Sub-Total</v>
          </cell>
          <cell r="O4123">
            <v>0</v>
          </cell>
        </row>
        <row r="4124">
          <cell r="H4124" t="str">
            <v>IV. MANO DE OBRA</v>
          </cell>
        </row>
        <row r="4125">
          <cell r="H4125" t="str">
            <v>Trabajador</v>
          </cell>
          <cell r="J4125" t="str">
            <v>Jornal</v>
          </cell>
          <cell r="K4125" t="str">
            <v>Prestaciones</v>
          </cell>
          <cell r="L4125" t="str">
            <v>Jornal Total</v>
          </cell>
          <cell r="M4125" t="str">
            <v>Rendimiento</v>
          </cell>
          <cell r="N4125" t="str">
            <v>Valor Unit.</v>
          </cell>
          <cell r="O4125" t="str">
            <v>Valor Parcial</v>
          </cell>
        </row>
        <row r="4126">
          <cell r="H4126" t="e">
            <v>#N/A</v>
          </cell>
          <cell r="J4126" t="e">
            <v>#N/A</v>
          </cell>
          <cell r="K4126" t="e">
            <v>#N/A</v>
          </cell>
          <cell r="L4126" t="e">
            <v>#N/A</v>
          </cell>
          <cell r="N4126" t="e">
            <v>#N/A</v>
          </cell>
        </row>
        <row r="4127">
          <cell r="H4127" t="e">
            <v>#N/A</v>
          </cell>
          <cell r="J4127" t="e">
            <v>#N/A</v>
          </cell>
          <cell r="K4127" t="e">
            <v>#N/A</v>
          </cell>
          <cell r="L4127" t="e">
            <v>#N/A</v>
          </cell>
          <cell r="N4127" t="e">
            <v>#N/A</v>
          </cell>
        </row>
        <row r="4128">
          <cell r="H4128" t="e">
            <v>#N/A</v>
          </cell>
          <cell r="J4128" t="e">
            <v>#N/A</v>
          </cell>
          <cell r="K4128" t="e">
            <v>#N/A</v>
          </cell>
          <cell r="L4128" t="e">
            <v>#N/A</v>
          </cell>
          <cell r="N4128" t="e">
            <v>#N/A</v>
          </cell>
        </row>
        <row r="4129">
          <cell r="H4129" t="e">
            <v>#N/A</v>
          </cell>
          <cell r="J4129" t="e">
            <v>#N/A</v>
          </cell>
          <cell r="K4129" t="e">
            <v>#N/A</v>
          </cell>
          <cell r="L4129" t="e">
            <v>#N/A</v>
          </cell>
          <cell r="N4129" t="e">
            <v>#N/A</v>
          </cell>
        </row>
        <row r="4130">
          <cell r="H4130" t="e">
            <v>#N/A</v>
          </cell>
          <cell r="J4130" t="e">
            <v>#N/A</v>
          </cell>
          <cell r="K4130" t="e">
            <v>#N/A</v>
          </cell>
          <cell r="L4130" t="e">
            <v>#N/A</v>
          </cell>
          <cell r="N4130" t="e">
            <v>#N/A</v>
          </cell>
        </row>
        <row r="4131">
          <cell r="H4131" t="e">
            <v>#N/A</v>
          </cell>
          <cell r="J4131" t="e">
            <v>#N/A</v>
          </cell>
          <cell r="K4131" t="e">
            <v>#N/A</v>
          </cell>
          <cell r="L4131" t="e">
            <v>#N/A</v>
          </cell>
          <cell r="N4131" t="e">
            <v>#N/A</v>
          </cell>
        </row>
        <row r="4132">
          <cell r="H4132" t="e">
            <v>#N/A</v>
          </cell>
          <cell r="J4132" t="e">
            <v>#N/A</v>
          </cell>
          <cell r="K4132" t="e">
            <v>#N/A</v>
          </cell>
          <cell r="L4132" t="e">
            <v>#N/A</v>
          </cell>
          <cell r="N4132" t="e">
            <v>#N/A</v>
          </cell>
        </row>
        <row r="4133">
          <cell r="N4133" t="str">
            <v>Sub-Total</v>
          </cell>
          <cell r="O4133" t="e">
            <v>#N/A</v>
          </cell>
        </row>
        <row r="4135">
          <cell r="E4135">
            <v>88</v>
          </cell>
          <cell r="L4135" t="str">
            <v>Total Costo Directo</v>
          </cell>
          <cell r="O4135" t="e">
            <v>#N/A</v>
          </cell>
        </row>
        <row r="4138">
          <cell r="H4138" t="str">
            <v>ANÁLISIS DE PRECIOS UNITARIOS</v>
          </cell>
        </row>
        <row r="4140">
          <cell r="H4140" t="str">
            <v>PROPONENTE:</v>
          </cell>
          <cell r="I4140" t="str">
            <v>ABRAHAM MARIA CUELLO</v>
          </cell>
          <cell r="K4140" t="str">
            <v>PROYECTO U OBRA:</v>
          </cell>
          <cell r="L4140" t="str">
            <v>EJECUCIÓN DE LAS OBRAS CIVILES NECESARIAS PARA LA CONSTRUCCIÓN DE LOS DESPACHOS JUDICIALES DE PLATO - MAGDALENA</v>
          </cell>
        </row>
        <row r="4141">
          <cell r="F4141">
            <v>89</v>
          </cell>
          <cell r="H4141" t="str">
            <v>DESCRIPCION DEL ÍTEM:</v>
          </cell>
          <cell r="I4141" t="str">
            <v>CRUCETA METALICA AUTOSOPORTADA DE 1.8 MTS</v>
          </cell>
        </row>
        <row r="4142">
          <cell r="F4142">
            <v>89</v>
          </cell>
          <cell r="K4142" t="str">
            <v>UNIDAD:</v>
          </cell>
          <cell r="L4142" t="str">
            <v>UN</v>
          </cell>
        </row>
        <row r="4143">
          <cell r="F4143">
            <v>89</v>
          </cell>
          <cell r="H4143" t="str">
            <v>ITEM:</v>
          </cell>
          <cell r="I4143">
            <v>5.0999999999999996</v>
          </cell>
          <cell r="K4143" t="str">
            <v>FECHA:</v>
          </cell>
          <cell r="L4143" t="str">
            <v>II/2009</v>
          </cell>
        </row>
        <row r="4145">
          <cell r="H4145" t="str">
            <v>I. EQUIPO</v>
          </cell>
        </row>
        <row r="4146">
          <cell r="H4146" t="str">
            <v>Descripción</v>
          </cell>
          <cell r="K4146" t="str">
            <v>Tipo</v>
          </cell>
          <cell r="L4146" t="str">
            <v>Tarifa/Hora</v>
          </cell>
          <cell r="M4146" t="str">
            <v>Rendimiento</v>
          </cell>
          <cell r="N4146" t="str">
            <v>Valor Unit.</v>
          </cell>
          <cell r="O4146" t="str">
            <v>Valor Parcial</v>
          </cell>
        </row>
        <row r="4147">
          <cell r="H4147" t="str">
            <v>HERRAMIENTA MENOR</v>
          </cell>
          <cell r="L4147" t="e">
            <v>#N/A</v>
          </cell>
          <cell r="M4147">
            <v>20</v>
          </cell>
          <cell r="N4147" t="e">
            <v>#N/A</v>
          </cell>
        </row>
        <row r="4148">
          <cell r="H4148" t="e">
            <v>#N/A</v>
          </cell>
          <cell r="L4148" t="e">
            <v>#N/A</v>
          </cell>
          <cell r="N4148" t="e">
            <v>#N/A</v>
          </cell>
        </row>
        <row r="4149">
          <cell r="H4149" t="e">
            <v>#N/A</v>
          </cell>
          <cell r="L4149" t="e">
            <v>#N/A</v>
          </cell>
          <cell r="N4149" t="e">
            <v>#N/A</v>
          </cell>
        </row>
        <row r="4150">
          <cell r="H4150" t="e">
            <v>#N/A</v>
          </cell>
          <cell r="L4150" t="e">
            <v>#N/A</v>
          </cell>
          <cell r="N4150" t="e">
            <v>#N/A</v>
          </cell>
        </row>
        <row r="4151">
          <cell r="H4151" t="e">
            <v>#N/A</v>
          </cell>
          <cell r="L4151" t="e">
            <v>#N/A</v>
          </cell>
          <cell r="N4151" t="e">
            <v>#N/A</v>
          </cell>
        </row>
        <row r="4152">
          <cell r="H4152" t="e">
            <v>#N/A</v>
          </cell>
          <cell r="L4152" t="e">
            <v>#N/A</v>
          </cell>
          <cell r="N4152" t="e">
            <v>#N/A</v>
          </cell>
        </row>
        <row r="4153">
          <cell r="N4153" t="str">
            <v>Sub-Total</v>
          </cell>
          <cell r="O4153" t="e">
            <v>#N/A</v>
          </cell>
        </row>
        <row r="4154">
          <cell r="H4154" t="str">
            <v>II. MATERIALES EN OBRA</v>
          </cell>
        </row>
        <row r="4155">
          <cell r="H4155" t="str">
            <v>Descripción</v>
          </cell>
          <cell r="K4155" t="str">
            <v>Unidad</v>
          </cell>
          <cell r="L4155" t="str">
            <v>Precio Unit.</v>
          </cell>
          <cell r="M4155" t="str">
            <v>Cantidad</v>
          </cell>
          <cell r="N4155" t="str">
            <v>Valor Unit.</v>
          </cell>
          <cell r="O4155" t="str">
            <v>Valor Parcial</v>
          </cell>
        </row>
        <row r="4156">
          <cell r="H4156" t="e">
            <v>#N/A</v>
          </cell>
          <cell r="K4156" t="e">
            <v>#N/A</v>
          </cell>
          <cell r="L4156" t="e">
            <v>#N/A</v>
          </cell>
          <cell r="N4156" t="e">
            <v>#N/A</v>
          </cell>
        </row>
        <row r="4157">
          <cell r="H4157" t="e">
            <v>#N/A</v>
          </cell>
          <cell r="K4157" t="e">
            <v>#N/A</v>
          </cell>
          <cell r="L4157" t="e">
            <v>#N/A</v>
          </cell>
          <cell r="N4157" t="e">
            <v>#N/A</v>
          </cell>
        </row>
        <row r="4158">
          <cell r="H4158" t="e">
            <v>#N/A</v>
          </cell>
          <cell r="K4158" t="e">
            <v>#N/A</v>
          </cell>
          <cell r="L4158" t="e">
            <v>#N/A</v>
          </cell>
          <cell r="N4158" t="e">
            <v>#N/A</v>
          </cell>
        </row>
        <row r="4159">
          <cell r="H4159" t="e">
            <v>#N/A</v>
          </cell>
          <cell r="K4159" t="e">
            <v>#N/A</v>
          </cell>
          <cell r="L4159" t="e">
            <v>#N/A</v>
          </cell>
          <cell r="N4159" t="e">
            <v>#N/A</v>
          </cell>
        </row>
        <row r="4160">
          <cell r="H4160" t="e">
            <v>#N/A</v>
          </cell>
          <cell r="K4160" t="e">
            <v>#N/A</v>
          </cell>
          <cell r="L4160" t="e">
            <v>#N/A</v>
          </cell>
          <cell r="N4160" t="e">
            <v>#N/A</v>
          </cell>
        </row>
        <row r="4161">
          <cell r="H4161" t="e">
            <v>#N/A</v>
          </cell>
          <cell r="K4161" t="e">
            <v>#N/A</v>
          </cell>
          <cell r="L4161" t="e">
            <v>#N/A</v>
          </cell>
          <cell r="N4161" t="e">
            <v>#N/A</v>
          </cell>
        </row>
        <row r="4162">
          <cell r="H4162" t="str">
            <v>DESPERDICIO</v>
          </cell>
          <cell r="K4162" t="str">
            <v>%</v>
          </cell>
          <cell r="L4162" t="e">
            <v>#N/A</v>
          </cell>
          <cell r="M4162">
            <v>0.05</v>
          </cell>
          <cell r="N4162" t="e">
            <v>#N/A</v>
          </cell>
        </row>
        <row r="4163">
          <cell r="N4163" t="str">
            <v>Sub-Total</v>
          </cell>
          <cell r="O4163" t="e">
            <v>#N/A</v>
          </cell>
        </row>
        <row r="4164">
          <cell r="H4164" t="str">
            <v>III. TRANSPORTES</v>
          </cell>
        </row>
        <row r="4165">
          <cell r="H4165" t="str">
            <v>Material</v>
          </cell>
          <cell r="J4165" t="str">
            <v>Vol., peso o cant.</v>
          </cell>
          <cell r="K4165" t="str">
            <v>Distancia</v>
          </cell>
          <cell r="L4165" t="str">
            <v>m3-km</v>
          </cell>
          <cell r="M4165" t="str">
            <v>Tarifa</v>
          </cell>
          <cell r="N4165" t="str">
            <v>Valor Unit.</v>
          </cell>
          <cell r="O4165" t="str">
            <v>Valor Parcial</v>
          </cell>
        </row>
        <row r="4166">
          <cell r="H4166" t="str">
            <v>TRANSPORTES VARIOS</v>
          </cell>
        </row>
        <row r="4170">
          <cell r="N4170" t="str">
            <v>Sub-Total</v>
          </cell>
          <cell r="O4170">
            <v>0</v>
          </cell>
        </row>
        <row r="4171">
          <cell r="H4171" t="str">
            <v>IV. MANO DE OBRA</v>
          </cell>
        </row>
        <row r="4172">
          <cell r="H4172" t="str">
            <v>Trabajador</v>
          </cell>
          <cell r="J4172" t="str">
            <v>Jornal</v>
          </cell>
          <cell r="K4172" t="str">
            <v>Prestaciones</v>
          </cell>
          <cell r="L4172" t="str">
            <v>Jornal Total</v>
          </cell>
          <cell r="M4172" t="str">
            <v>Rendimiento</v>
          </cell>
          <cell r="N4172" t="str">
            <v>Valor Unit.</v>
          </cell>
          <cell r="O4172" t="str">
            <v>Valor Parcial</v>
          </cell>
        </row>
        <row r="4173">
          <cell r="H4173" t="e">
            <v>#N/A</v>
          </cell>
          <cell r="J4173" t="e">
            <v>#N/A</v>
          </cell>
          <cell r="K4173" t="e">
            <v>#N/A</v>
          </cell>
          <cell r="L4173" t="e">
            <v>#N/A</v>
          </cell>
          <cell r="N4173" t="e">
            <v>#N/A</v>
          </cell>
        </row>
        <row r="4174">
          <cell r="H4174" t="e">
            <v>#N/A</v>
          </cell>
          <cell r="J4174" t="e">
            <v>#N/A</v>
          </cell>
          <cell r="K4174" t="e">
            <v>#N/A</v>
          </cell>
          <cell r="L4174" t="e">
            <v>#N/A</v>
          </cell>
          <cell r="N4174" t="e">
            <v>#N/A</v>
          </cell>
        </row>
        <row r="4175">
          <cell r="H4175" t="e">
            <v>#N/A</v>
          </cell>
          <cell r="J4175" t="e">
            <v>#N/A</v>
          </cell>
          <cell r="K4175" t="e">
            <v>#N/A</v>
          </cell>
          <cell r="L4175" t="e">
            <v>#N/A</v>
          </cell>
          <cell r="N4175" t="e">
            <v>#N/A</v>
          </cell>
        </row>
        <row r="4176">
          <cell r="H4176" t="e">
            <v>#N/A</v>
          </cell>
          <cell r="J4176" t="e">
            <v>#N/A</v>
          </cell>
          <cell r="K4176" t="e">
            <v>#N/A</v>
          </cell>
          <cell r="L4176" t="e">
            <v>#N/A</v>
          </cell>
          <cell r="N4176" t="e">
            <v>#N/A</v>
          </cell>
        </row>
        <row r="4177">
          <cell r="H4177" t="e">
            <v>#N/A</v>
          </cell>
          <cell r="J4177" t="e">
            <v>#N/A</v>
          </cell>
          <cell r="K4177" t="e">
            <v>#N/A</v>
          </cell>
          <cell r="L4177" t="e">
            <v>#N/A</v>
          </cell>
          <cell r="N4177" t="e">
            <v>#N/A</v>
          </cell>
        </row>
        <row r="4178">
          <cell r="H4178" t="e">
            <v>#N/A</v>
          </cell>
          <cell r="J4178" t="e">
            <v>#N/A</v>
          </cell>
          <cell r="K4178" t="e">
            <v>#N/A</v>
          </cell>
          <cell r="L4178" t="e">
            <v>#N/A</v>
          </cell>
          <cell r="N4178" t="e">
            <v>#N/A</v>
          </cell>
        </row>
        <row r="4179">
          <cell r="H4179" t="e">
            <v>#N/A</v>
          </cell>
          <cell r="J4179" t="e">
            <v>#N/A</v>
          </cell>
          <cell r="K4179" t="e">
            <v>#N/A</v>
          </cell>
          <cell r="L4179" t="e">
            <v>#N/A</v>
          </cell>
          <cell r="N4179" t="e">
            <v>#N/A</v>
          </cell>
        </row>
        <row r="4180">
          <cell r="N4180" t="str">
            <v>Sub-Total</v>
          </cell>
          <cell r="O4180" t="e">
            <v>#N/A</v>
          </cell>
        </row>
        <row r="4182">
          <cell r="E4182">
            <v>89</v>
          </cell>
          <cell r="L4182" t="str">
            <v>Total Costo Directo</v>
          </cell>
          <cell r="O4182" t="e">
            <v>#N/A</v>
          </cell>
        </row>
        <row r="4185">
          <cell r="H4185" t="str">
            <v>ANÁLISIS DE PRECIOS UNITARIOS</v>
          </cell>
        </row>
        <row r="4187">
          <cell r="H4187" t="str">
            <v>PROPONENTE:</v>
          </cell>
          <cell r="I4187" t="str">
            <v>ABRAHAM MARIA CUELLO</v>
          </cell>
          <cell r="K4187" t="str">
            <v>PROYECTO U OBRA:</v>
          </cell>
          <cell r="L4187" t="str">
            <v>EJECUCIÓN DE LAS OBRAS CIVILES NECESARIAS PARA LA CONSTRUCCIÓN DE LOS DESPACHOS JUDICIALES DE PLATO - MAGDALENA</v>
          </cell>
        </row>
        <row r="4188">
          <cell r="F4188">
            <v>90</v>
          </cell>
          <cell r="H4188" t="str">
            <v>DESCRIPCION DEL ÍTEM:</v>
          </cell>
          <cell r="I4188" t="str">
            <v>AISLADOR LINE POST DE 23 KV.</v>
          </cell>
        </row>
        <row r="4189">
          <cell r="F4189">
            <v>90</v>
          </cell>
          <cell r="K4189" t="str">
            <v>UNIDAD:</v>
          </cell>
          <cell r="L4189" t="str">
            <v>UN</v>
          </cell>
        </row>
        <row r="4190">
          <cell r="F4190">
            <v>90</v>
          </cell>
          <cell r="H4190" t="str">
            <v>ITEM:</v>
          </cell>
          <cell r="I4190">
            <v>6.1</v>
          </cell>
          <cell r="K4190" t="str">
            <v>FECHA:</v>
          </cell>
          <cell r="L4190" t="str">
            <v>II/2009</v>
          </cell>
        </row>
        <row r="4192">
          <cell r="H4192" t="str">
            <v>I. EQUIPO</v>
          </cell>
        </row>
        <row r="4193">
          <cell r="H4193" t="str">
            <v>Descripción</v>
          </cell>
          <cell r="K4193" t="str">
            <v>Tipo</v>
          </cell>
          <cell r="L4193" t="str">
            <v>Tarifa/Hora</v>
          </cell>
          <cell r="M4193" t="str">
            <v>Rendimiento</v>
          </cell>
          <cell r="N4193" t="str">
            <v>Valor Unit.</v>
          </cell>
          <cell r="O4193" t="str">
            <v>Valor Parcial</v>
          </cell>
        </row>
        <row r="4194">
          <cell r="H4194" t="str">
            <v>HERRAMIENTA MENOR</v>
          </cell>
          <cell r="L4194" t="e">
            <v>#N/A</v>
          </cell>
          <cell r="M4194">
            <v>20</v>
          </cell>
          <cell r="N4194" t="e">
            <v>#N/A</v>
          </cell>
        </row>
        <row r="4195">
          <cell r="H4195" t="e">
            <v>#N/A</v>
          </cell>
          <cell r="L4195" t="e">
            <v>#N/A</v>
          </cell>
          <cell r="N4195" t="e">
            <v>#N/A</v>
          </cell>
        </row>
        <row r="4196">
          <cell r="H4196" t="e">
            <v>#N/A</v>
          </cell>
          <cell r="L4196" t="e">
            <v>#N/A</v>
          </cell>
          <cell r="N4196" t="e">
            <v>#N/A</v>
          </cell>
        </row>
        <row r="4197">
          <cell r="H4197" t="e">
            <v>#N/A</v>
          </cell>
          <cell r="L4197" t="e">
            <v>#N/A</v>
          </cell>
          <cell r="N4197" t="e">
            <v>#N/A</v>
          </cell>
        </row>
        <row r="4198">
          <cell r="H4198" t="e">
            <v>#N/A</v>
          </cell>
          <cell r="L4198" t="e">
            <v>#N/A</v>
          </cell>
          <cell r="N4198" t="e">
            <v>#N/A</v>
          </cell>
        </row>
        <row r="4199">
          <cell r="H4199" t="e">
            <v>#N/A</v>
          </cell>
          <cell r="L4199" t="e">
            <v>#N/A</v>
          </cell>
          <cell r="N4199" t="e">
            <v>#N/A</v>
          </cell>
        </row>
        <row r="4200">
          <cell r="N4200" t="str">
            <v>Sub-Total</v>
          </cell>
          <cell r="O4200" t="e">
            <v>#N/A</v>
          </cell>
        </row>
        <row r="4201">
          <cell r="H4201" t="str">
            <v>II. MATERIALES EN OBRA</v>
          </cell>
        </row>
        <row r="4202">
          <cell r="H4202" t="str">
            <v>Descripción</v>
          </cell>
          <cell r="K4202" t="str">
            <v>Unidad</v>
          </cell>
          <cell r="L4202" t="str">
            <v>Precio Unit.</v>
          </cell>
          <cell r="M4202" t="str">
            <v>Cantidad</v>
          </cell>
          <cell r="N4202" t="str">
            <v>Valor Unit.</v>
          </cell>
          <cell r="O4202" t="str">
            <v>Valor Parcial</v>
          </cell>
        </row>
        <row r="4203">
          <cell r="H4203" t="e">
            <v>#N/A</v>
          </cell>
          <cell r="K4203" t="e">
            <v>#N/A</v>
          </cell>
          <cell r="L4203" t="e">
            <v>#N/A</v>
          </cell>
          <cell r="N4203" t="e">
            <v>#N/A</v>
          </cell>
        </row>
        <row r="4204">
          <cell r="H4204" t="e">
            <v>#N/A</v>
          </cell>
          <cell r="K4204" t="e">
            <v>#N/A</v>
          </cell>
          <cell r="L4204" t="e">
            <v>#N/A</v>
          </cell>
          <cell r="N4204" t="e">
            <v>#N/A</v>
          </cell>
        </row>
        <row r="4205">
          <cell r="H4205" t="e">
            <v>#N/A</v>
          </cell>
          <cell r="K4205" t="e">
            <v>#N/A</v>
          </cell>
          <cell r="L4205" t="e">
            <v>#N/A</v>
          </cell>
          <cell r="N4205" t="e">
            <v>#N/A</v>
          </cell>
        </row>
        <row r="4206">
          <cell r="H4206" t="e">
            <v>#N/A</v>
          </cell>
          <cell r="K4206" t="e">
            <v>#N/A</v>
          </cell>
          <cell r="L4206" t="e">
            <v>#N/A</v>
          </cell>
          <cell r="N4206" t="e">
            <v>#N/A</v>
          </cell>
        </row>
        <row r="4207">
          <cell r="H4207" t="e">
            <v>#N/A</v>
          </cell>
          <cell r="K4207" t="e">
            <v>#N/A</v>
          </cell>
          <cell r="L4207" t="e">
            <v>#N/A</v>
          </cell>
          <cell r="N4207" t="e">
            <v>#N/A</v>
          </cell>
        </row>
        <row r="4208">
          <cell r="H4208" t="e">
            <v>#N/A</v>
          </cell>
          <cell r="K4208" t="e">
            <v>#N/A</v>
          </cell>
          <cell r="L4208" t="e">
            <v>#N/A</v>
          </cell>
          <cell r="N4208" t="e">
            <v>#N/A</v>
          </cell>
        </row>
        <row r="4209">
          <cell r="H4209" t="str">
            <v>DESPERDICIO</v>
          </cell>
          <cell r="K4209" t="str">
            <v>%</v>
          </cell>
          <cell r="L4209" t="e">
            <v>#N/A</v>
          </cell>
          <cell r="M4209">
            <v>0.05</v>
          </cell>
          <cell r="N4209" t="e">
            <v>#N/A</v>
          </cell>
        </row>
        <row r="4210">
          <cell r="N4210" t="str">
            <v>Sub-Total</v>
          </cell>
          <cell r="O4210" t="e">
            <v>#N/A</v>
          </cell>
        </row>
        <row r="4211">
          <cell r="H4211" t="str">
            <v>III. TRANSPORTES</v>
          </cell>
        </row>
        <row r="4212">
          <cell r="H4212" t="str">
            <v>Material</v>
          </cell>
          <cell r="J4212" t="str">
            <v>Vol., peso o cant.</v>
          </cell>
          <cell r="K4212" t="str">
            <v>Distancia</v>
          </cell>
          <cell r="L4212" t="str">
            <v>m3-km</v>
          </cell>
          <cell r="M4212" t="str">
            <v>Tarifa</v>
          </cell>
          <cell r="N4212" t="str">
            <v>Valor Unit.</v>
          </cell>
          <cell r="O4212" t="str">
            <v>Valor Parcial</v>
          </cell>
        </row>
        <row r="4213">
          <cell r="H4213" t="str">
            <v>TRANSPORTES VARIOS</v>
          </cell>
        </row>
        <row r="4217">
          <cell r="N4217" t="str">
            <v>Sub-Total</v>
          </cell>
          <cell r="O4217">
            <v>0</v>
          </cell>
        </row>
        <row r="4218">
          <cell r="H4218" t="str">
            <v>IV. MANO DE OBRA</v>
          </cell>
        </row>
        <row r="4219">
          <cell r="H4219" t="str">
            <v>Trabajador</v>
          </cell>
          <cell r="J4219" t="str">
            <v>Jornal</v>
          </cell>
          <cell r="K4219" t="str">
            <v>Prestaciones</v>
          </cell>
          <cell r="L4219" t="str">
            <v>Jornal Total</v>
          </cell>
          <cell r="M4219" t="str">
            <v>Rendimiento</v>
          </cell>
          <cell r="N4219" t="str">
            <v>Valor Unit.</v>
          </cell>
          <cell r="O4219" t="str">
            <v>Valor Parcial</v>
          </cell>
        </row>
        <row r="4220">
          <cell r="H4220" t="e">
            <v>#N/A</v>
          </cell>
          <cell r="J4220" t="e">
            <v>#N/A</v>
          </cell>
          <cell r="K4220" t="e">
            <v>#N/A</v>
          </cell>
          <cell r="L4220" t="e">
            <v>#N/A</v>
          </cell>
          <cell r="N4220" t="e">
            <v>#N/A</v>
          </cell>
        </row>
        <row r="4221">
          <cell r="H4221" t="e">
            <v>#N/A</v>
          </cell>
          <cell r="J4221" t="e">
            <v>#N/A</v>
          </cell>
          <cell r="K4221" t="e">
            <v>#N/A</v>
          </cell>
          <cell r="L4221" t="e">
            <v>#N/A</v>
          </cell>
          <cell r="N4221" t="e">
            <v>#N/A</v>
          </cell>
        </row>
        <row r="4222">
          <cell r="H4222" t="e">
            <v>#N/A</v>
          </cell>
          <cell r="J4222" t="e">
            <v>#N/A</v>
          </cell>
          <cell r="K4222" t="e">
            <v>#N/A</v>
          </cell>
          <cell r="L4222" t="e">
            <v>#N/A</v>
          </cell>
          <cell r="N4222" t="e">
            <v>#N/A</v>
          </cell>
        </row>
        <row r="4223">
          <cell r="H4223" t="e">
            <v>#N/A</v>
          </cell>
          <cell r="J4223" t="e">
            <v>#N/A</v>
          </cell>
          <cell r="K4223" t="e">
            <v>#N/A</v>
          </cell>
          <cell r="L4223" t="e">
            <v>#N/A</v>
          </cell>
          <cell r="N4223" t="e">
            <v>#N/A</v>
          </cell>
        </row>
        <row r="4224">
          <cell r="H4224" t="e">
            <v>#N/A</v>
          </cell>
          <cell r="J4224" t="e">
            <v>#N/A</v>
          </cell>
          <cell r="K4224" t="e">
            <v>#N/A</v>
          </cell>
          <cell r="L4224" t="e">
            <v>#N/A</v>
          </cell>
          <cell r="N4224" t="e">
            <v>#N/A</v>
          </cell>
        </row>
        <row r="4225">
          <cell r="H4225" t="e">
            <v>#N/A</v>
          </cell>
          <cell r="J4225" t="e">
            <v>#N/A</v>
          </cell>
          <cell r="K4225" t="e">
            <v>#N/A</v>
          </cell>
          <cell r="L4225" t="e">
            <v>#N/A</v>
          </cell>
          <cell r="N4225" t="e">
            <v>#N/A</v>
          </cell>
        </row>
        <row r="4226">
          <cell r="H4226" t="e">
            <v>#N/A</v>
          </cell>
          <cell r="J4226" t="e">
            <v>#N/A</v>
          </cell>
          <cell r="K4226" t="e">
            <v>#N/A</v>
          </cell>
          <cell r="L4226" t="e">
            <v>#N/A</v>
          </cell>
          <cell r="N4226" t="e">
            <v>#N/A</v>
          </cell>
        </row>
        <row r="4227">
          <cell r="N4227" t="str">
            <v>Sub-Total</v>
          </cell>
          <cell r="O4227" t="e">
            <v>#N/A</v>
          </cell>
        </row>
        <row r="4229">
          <cell r="E4229">
            <v>90</v>
          </cell>
          <cell r="L4229" t="str">
            <v>Total Costo Directo</v>
          </cell>
          <cell r="O4229" t="e">
            <v>#N/A</v>
          </cell>
        </row>
        <row r="4232">
          <cell r="H4232" t="str">
            <v>ANÁLISIS DE PRECIOS UNITARIOS</v>
          </cell>
        </row>
        <row r="4234">
          <cell r="H4234" t="str">
            <v>PROPONENTE:</v>
          </cell>
          <cell r="I4234" t="str">
            <v>ABRAHAM MARIA CUELLO</v>
          </cell>
          <cell r="K4234" t="str">
            <v>PROYECTO U OBRA:</v>
          </cell>
          <cell r="L4234" t="str">
            <v>EJECUCIÓN DE LAS OBRAS CIVILES NECESARIAS PARA LA CONSTRUCCIÓN DE LOS DESPACHOS JUDICIALES DE PLATO - MAGDALENA</v>
          </cell>
        </row>
        <row r="4235">
          <cell r="F4235">
            <v>91</v>
          </cell>
          <cell r="H4235" t="str">
            <v>DESCRIPCION DEL ÍTEM:</v>
          </cell>
          <cell r="I4235" t="str">
            <v>DPS - POLIMERICO - 12 KV - 10 KA</v>
          </cell>
        </row>
        <row r="4236">
          <cell r="F4236">
            <v>91</v>
          </cell>
          <cell r="K4236" t="str">
            <v>UNIDAD:</v>
          </cell>
          <cell r="L4236" t="str">
            <v>UN</v>
          </cell>
        </row>
        <row r="4237">
          <cell r="F4237">
            <v>91</v>
          </cell>
          <cell r="H4237" t="str">
            <v>ITEM:</v>
          </cell>
          <cell r="I4237">
            <v>6.1999999999999993</v>
          </cell>
          <cell r="K4237" t="str">
            <v>FECHA:</v>
          </cell>
          <cell r="L4237" t="str">
            <v>II/2009</v>
          </cell>
        </row>
        <row r="4239">
          <cell r="H4239" t="str">
            <v>I. EQUIPO</v>
          </cell>
        </row>
        <row r="4240">
          <cell r="H4240" t="str">
            <v>Descripción</v>
          </cell>
          <cell r="K4240" t="str">
            <v>Tipo</v>
          </cell>
          <cell r="L4240" t="str">
            <v>Tarifa/Hora</v>
          </cell>
          <cell r="M4240" t="str">
            <v>Rendimiento</v>
          </cell>
          <cell r="N4240" t="str">
            <v>Valor Unit.</v>
          </cell>
          <cell r="O4240" t="str">
            <v>Valor Parcial</v>
          </cell>
        </row>
        <row r="4241">
          <cell r="H4241" t="str">
            <v>HERRAMIENTA MENOR</v>
          </cell>
          <cell r="L4241" t="e">
            <v>#N/A</v>
          </cell>
          <cell r="M4241">
            <v>20</v>
          </cell>
          <cell r="N4241" t="e">
            <v>#N/A</v>
          </cell>
        </row>
        <row r="4242">
          <cell r="H4242" t="e">
            <v>#N/A</v>
          </cell>
          <cell r="L4242" t="e">
            <v>#N/A</v>
          </cell>
          <cell r="N4242" t="e">
            <v>#N/A</v>
          </cell>
        </row>
        <row r="4243">
          <cell r="H4243" t="e">
            <v>#N/A</v>
          </cell>
          <cell r="L4243" t="e">
            <v>#N/A</v>
          </cell>
          <cell r="N4243" t="e">
            <v>#N/A</v>
          </cell>
        </row>
        <row r="4244">
          <cell r="H4244" t="e">
            <v>#N/A</v>
          </cell>
          <cell r="L4244" t="e">
            <v>#N/A</v>
          </cell>
          <cell r="N4244" t="e">
            <v>#N/A</v>
          </cell>
        </row>
        <row r="4245">
          <cell r="H4245" t="e">
            <v>#N/A</v>
          </cell>
          <cell r="L4245" t="e">
            <v>#N/A</v>
          </cell>
          <cell r="N4245" t="e">
            <v>#N/A</v>
          </cell>
        </row>
        <row r="4246">
          <cell r="H4246" t="e">
            <v>#N/A</v>
          </cell>
          <cell r="L4246" t="e">
            <v>#N/A</v>
          </cell>
          <cell r="N4246" t="e">
            <v>#N/A</v>
          </cell>
        </row>
        <row r="4247">
          <cell r="N4247" t="str">
            <v>Sub-Total</v>
          </cell>
          <cell r="O4247" t="e">
            <v>#N/A</v>
          </cell>
        </row>
        <row r="4248">
          <cell r="H4248" t="str">
            <v>II. MATERIALES EN OBRA</v>
          </cell>
        </row>
        <row r="4249">
          <cell r="H4249" t="str">
            <v>Descripción</v>
          </cell>
          <cell r="K4249" t="str">
            <v>Unidad</v>
          </cell>
          <cell r="L4249" t="str">
            <v>Precio Unit.</v>
          </cell>
          <cell r="M4249" t="str">
            <v>Cantidad</v>
          </cell>
          <cell r="N4249" t="str">
            <v>Valor Unit.</v>
          </cell>
          <cell r="O4249" t="str">
            <v>Valor Parcial</v>
          </cell>
        </row>
        <row r="4250">
          <cell r="H4250" t="e">
            <v>#N/A</v>
          </cell>
          <cell r="K4250" t="e">
            <v>#N/A</v>
          </cell>
          <cell r="L4250" t="e">
            <v>#N/A</v>
          </cell>
          <cell r="N4250" t="e">
            <v>#N/A</v>
          </cell>
        </row>
        <row r="4251">
          <cell r="H4251" t="e">
            <v>#N/A</v>
          </cell>
          <cell r="K4251" t="e">
            <v>#N/A</v>
          </cell>
          <cell r="L4251" t="e">
            <v>#N/A</v>
          </cell>
          <cell r="N4251" t="e">
            <v>#N/A</v>
          </cell>
        </row>
        <row r="4252">
          <cell r="H4252" t="e">
            <v>#N/A</v>
          </cell>
          <cell r="K4252" t="e">
            <v>#N/A</v>
          </cell>
          <cell r="L4252" t="e">
            <v>#N/A</v>
          </cell>
          <cell r="N4252" t="e">
            <v>#N/A</v>
          </cell>
        </row>
        <row r="4253">
          <cell r="H4253" t="e">
            <v>#N/A</v>
          </cell>
          <cell r="K4253" t="e">
            <v>#N/A</v>
          </cell>
          <cell r="L4253" t="e">
            <v>#N/A</v>
          </cell>
          <cell r="N4253" t="e">
            <v>#N/A</v>
          </cell>
        </row>
        <row r="4254">
          <cell r="H4254" t="e">
            <v>#N/A</v>
          </cell>
          <cell r="K4254" t="e">
            <v>#N/A</v>
          </cell>
          <cell r="L4254" t="e">
            <v>#N/A</v>
          </cell>
          <cell r="N4254" t="e">
            <v>#N/A</v>
          </cell>
        </row>
        <row r="4255">
          <cell r="H4255" t="e">
            <v>#N/A</v>
          </cell>
          <cell r="K4255" t="e">
            <v>#N/A</v>
          </cell>
          <cell r="L4255" t="e">
            <v>#N/A</v>
          </cell>
          <cell r="N4255" t="e">
            <v>#N/A</v>
          </cell>
        </row>
        <row r="4256">
          <cell r="H4256" t="str">
            <v>DESPERDICIO</v>
          </cell>
          <cell r="K4256" t="str">
            <v>%</v>
          </cell>
          <cell r="L4256" t="e">
            <v>#N/A</v>
          </cell>
          <cell r="M4256">
            <v>0.05</v>
          </cell>
          <cell r="N4256" t="e">
            <v>#N/A</v>
          </cell>
        </row>
        <row r="4257">
          <cell r="N4257" t="str">
            <v>Sub-Total</v>
          </cell>
          <cell r="O4257" t="e">
            <v>#N/A</v>
          </cell>
        </row>
        <row r="4258">
          <cell r="H4258" t="str">
            <v>III. TRANSPORTES</v>
          </cell>
        </row>
        <row r="4259">
          <cell r="H4259" t="str">
            <v>Material</v>
          </cell>
          <cell r="J4259" t="str">
            <v>Vol., peso o cant.</v>
          </cell>
          <cell r="K4259" t="str">
            <v>Distancia</v>
          </cell>
          <cell r="L4259" t="str">
            <v>m3-km</v>
          </cell>
          <cell r="M4259" t="str">
            <v>Tarifa</v>
          </cell>
          <cell r="N4259" t="str">
            <v>Valor Unit.</v>
          </cell>
          <cell r="O4259" t="str">
            <v>Valor Parcial</v>
          </cell>
        </row>
        <row r="4260">
          <cell r="H4260" t="str">
            <v>TRANSPORTES VARIOS</v>
          </cell>
        </row>
        <row r="4264">
          <cell r="N4264" t="str">
            <v>Sub-Total</v>
          </cell>
          <cell r="O4264">
            <v>0</v>
          </cell>
        </row>
        <row r="4265">
          <cell r="H4265" t="str">
            <v>IV. MANO DE OBRA</v>
          </cell>
        </row>
        <row r="4266">
          <cell r="H4266" t="str">
            <v>Trabajador</v>
          </cell>
          <cell r="J4266" t="str">
            <v>Jornal</v>
          </cell>
          <cell r="K4266" t="str">
            <v>Prestaciones</v>
          </cell>
          <cell r="L4266" t="str">
            <v>Jornal Total</v>
          </cell>
          <cell r="M4266" t="str">
            <v>Rendimiento</v>
          </cell>
          <cell r="N4266" t="str">
            <v>Valor Unit.</v>
          </cell>
          <cell r="O4266" t="str">
            <v>Valor Parcial</v>
          </cell>
        </row>
        <row r="4267">
          <cell r="H4267" t="e">
            <v>#N/A</v>
          </cell>
          <cell r="J4267" t="e">
            <v>#N/A</v>
          </cell>
          <cell r="K4267" t="e">
            <v>#N/A</v>
          </cell>
          <cell r="L4267" t="e">
            <v>#N/A</v>
          </cell>
          <cell r="N4267" t="e">
            <v>#N/A</v>
          </cell>
        </row>
        <row r="4268">
          <cell r="H4268" t="e">
            <v>#N/A</v>
          </cell>
          <cell r="J4268" t="e">
            <v>#N/A</v>
          </cell>
          <cell r="K4268" t="e">
            <v>#N/A</v>
          </cell>
          <cell r="L4268" t="e">
            <v>#N/A</v>
          </cell>
          <cell r="N4268" t="e">
            <v>#N/A</v>
          </cell>
        </row>
        <row r="4269">
          <cell r="H4269" t="e">
            <v>#N/A</v>
          </cell>
          <cell r="J4269" t="e">
            <v>#N/A</v>
          </cell>
          <cell r="K4269" t="e">
            <v>#N/A</v>
          </cell>
          <cell r="L4269" t="e">
            <v>#N/A</v>
          </cell>
          <cell r="N4269" t="e">
            <v>#N/A</v>
          </cell>
        </row>
        <row r="4270">
          <cell r="H4270" t="e">
            <v>#N/A</v>
          </cell>
          <cell r="J4270" t="e">
            <v>#N/A</v>
          </cell>
          <cell r="K4270" t="e">
            <v>#N/A</v>
          </cell>
          <cell r="L4270" t="e">
            <v>#N/A</v>
          </cell>
          <cell r="N4270" t="e">
            <v>#N/A</v>
          </cell>
        </row>
        <row r="4271">
          <cell r="H4271" t="e">
            <v>#N/A</v>
          </cell>
          <cell r="J4271" t="e">
            <v>#N/A</v>
          </cell>
          <cell r="K4271" t="e">
            <v>#N/A</v>
          </cell>
          <cell r="L4271" t="e">
            <v>#N/A</v>
          </cell>
          <cell r="N4271" t="e">
            <v>#N/A</v>
          </cell>
        </row>
        <row r="4272">
          <cell r="H4272" t="e">
            <v>#N/A</v>
          </cell>
          <cell r="J4272" t="e">
            <v>#N/A</v>
          </cell>
          <cell r="K4272" t="e">
            <v>#N/A</v>
          </cell>
          <cell r="L4272" t="e">
            <v>#N/A</v>
          </cell>
          <cell r="N4272" t="e">
            <v>#N/A</v>
          </cell>
        </row>
        <row r="4273">
          <cell r="H4273" t="e">
            <v>#N/A</v>
          </cell>
          <cell r="J4273" t="e">
            <v>#N/A</v>
          </cell>
          <cell r="K4273" t="e">
            <v>#N/A</v>
          </cell>
          <cell r="L4273" t="e">
            <v>#N/A</v>
          </cell>
          <cell r="N4273" t="e">
            <v>#N/A</v>
          </cell>
        </row>
        <row r="4274">
          <cell r="N4274" t="str">
            <v>Sub-Total</v>
          </cell>
          <cell r="O4274" t="e">
            <v>#N/A</v>
          </cell>
        </row>
        <row r="4276">
          <cell r="E4276">
            <v>91</v>
          </cell>
          <cell r="L4276" t="str">
            <v>Total Costo Directo</v>
          </cell>
          <cell r="O4276" t="e">
            <v>#N/A</v>
          </cell>
        </row>
        <row r="4279">
          <cell r="H4279" t="str">
            <v>ANÁLISIS DE PRECIOS UNITARIOS</v>
          </cell>
        </row>
        <row r="4281">
          <cell r="H4281" t="str">
            <v>PROPONENTE:</v>
          </cell>
          <cell r="I4281" t="str">
            <v>ABRAHAM MARIA CUELLO</v>
          </cell>
          <cell r="K4281" t="str">
            <v>PROYECTO U OBRA:</v>
          </cell>
          <cell r="L4281" t="str">
            <v>EJECUCIÓN DE LAS OBRAS CIVILES NECESARIAS PARA LA CONSTRUCCIÓN DE LOS DESPACHOS JUDICIALES DE PLATO - MAGDALENA</v>
          </cell>
        </row>
        <row r="4282">
          <cell r="F4282">
            <v>92</v>
          </cell>
          <cell r="H4282" t="str">
            <v>DESCRIPCION DEL ÍTEM:</v>
          </cell>
          <cell r="I4282" t="str">
            <v xml:space="preserve">CORTACIRCUITO DE 15 KV - 100 A </v>
          </cell>
        </row>
        <row r="4283">
          <cell r="F4283">
            <v>92</v>
          </cell>
          <cell r="K4283" t="str">
            <v>UNIDAD:</v>
          </cell>
          <cell r="L4283" t="str">
            <v>UN</v>
          </cell>
        </row>
        <row r="4284">
          <cell r="F4284">
            <v>92</v>
          </cell>
          <cell r="H4284" t="str">
            <v>ITEM:</v>
          </cell>
          <cell r="I4284">
            <v>6.2999999999999989</v>
          </cell>
          <cell r="K4284" t="str">
            <v>FECHA:</v>
          </cell>
          <cell r="L4284" t="str">
            <v>II/2009</v>
          </cell>
        </row>
        <row r="4286">
          <cell r="H4286" t="str">
            <v>I. EQUIPO</v>
          </cell>
        </row>
        <row r="4287">
          <cell r="H4287" t="str">
            <v>Descripción</v>
          </cell>
          <cell r="K4287" t="str">
            <v>Tipo</v>
          </cell>
          <cell r="L4287" t="str">
            <v>Tarifa/Hora</v>
          </cell>
          <cell r="M4287" t="str">
            <v>Rendimiento</v>
          </cell>
          <cell r="N4287" t="str">
            <v>Valor Unit.</v>
          </cell>
          <cell r="O4287" t="str">
            <v>Valor Parcial</v>
          </cell>
        </row>
        <row r="4288">
          <cell r="H4288" t="str">
            <v>HERRAMIENTA MENOR</v>
          </cell>
          <cell r="L4288" t="e">
            <v>#N/A</v>
          </cell>
          <cell r="M4288">
            <v>20</v>
          </cell>
          <cell r="N4288" t="e">
            <v>#N/A</v>
          </cell>
        </row>
        <row r="4289">
          <cell r="H4289" t="e">
            <v>#N/A</v>
          </cell>
          <cell r="L4289" t="e">
            <v>#N/A</v>
          </cell>
          <cell r="N4289" t="e">
            <v>#N/A</v>
          </cell>
        </row>
        <row r="4290">
          <cell r="H4290" t="e">
            <v>#N/A</v>
          </cell>
          <cell r="L4290" t="e">
            <v>#N/A</v>
          </cell>
          <cell r="N4290" t="e">
            <v>#N/A</v>
          </cell>
        </row>
        <row r="4291">
          <cell r="H4291" t="e">
            <v>#N/A</v>
          </cell>
          <cell r="L4291" t="e">
            <v>#N/A</v>
          </cell>
          <cell r="N4291" t="e">
            <v>#N/A</v>
          </cell>
        </row>
        <row r="4292">
          <cell r="H4292" t="e">
            <v>#N/A</v>
          </cell>
          <cell r="L4292" t="e">
            <v>#N/A</v>
          </cell>
          <cell r="N4292" t="e">
            <v>#N/A</v>
          </cell>
        </row>
        <row r="4293">
          <cell r="H4293" t="e">
            <v>#N/A</v>
          </cell>
          <cell r="L4293" t="e">
            <v>#N/A</v>
          </cell>
          <cell r="N4293" t="e">
            <v>#N/A</v>
          </cell>
        </row>
        <row r="4294">
          <cell r="N4294" t="str">
            <v>Sub-Total</v>
          </cell>
          <cell r="O4294" t="e">
            <v>#N/A</v>
          </cell>
        </row>
        <row r="4295">
          <cell r="H4295" t="str">
            <v>II. MATERIALES EN OBRA</v>
          </cell>
        </row>
        <row r="4296">
          <cell r="H4296" t="str">
            <v>Descripción</v>
          </cell>
          <cell r="K4296" t="str">
            <v>Unidad</v>
          </cell>
          <cell r="L4296" t="str">
            <v>Precio Unit.</v>
          </cell>
          <cell r="M4296" t="str">
            <v>Cantidad</v>
          </cell>
          <cell r="N4296" t="str">
            <v>Valor Unit.</v>
          </cell>
          <cell r="O4296" t="str">
            <v>Valor Parcial</v>
          </cell>
        </row>
        <row r="4297">
          <cell r="H4297" t="e">
            <v>#N/A</v>
          </cell>
          <cell r="K4297" t="e">
            <v>#N/A</v>
          </cell>
          <cell r="L4297" t="e">
            <v>#N/A</v>
          </cell>
          <cell r="N4297" t="e">
            <v>#N/A</v>
          </cell>
        </row>
        <row r="4298">
          <cell r="H4298" t="e">
            <v>#N/A</v>
          </cell>
          <cell r="K4298" t="e">
            <v>#N/A</v>
          </cell>
          <cell r="L4298" t="e">
            <v>#N/A</v>
          </cell>
          <cell r="N4298" t="e">
            <v>#N/A</v>
          </cell>
        </row>
        <row r="4299">
          <cell r="H4299" t="e">
            <v>#N/A</v>
          </cell>
          <cell r="K4299" t="e">
            <v>#N/A</v>
          </cell>
          <cell r="L4299" t="e">
            <v>#N/A</v>
          </cell>
          <cell r="N4299" t="e">
            <v>#N/A</v>
          </cell>
        </row>
        <row r="4300">
          <cell r="H4300" t="e">
            <v>#N/A</v>
          </cell>
          <cell r="K4300" t="e">
            <v>#N/A</v>
          </cell>
          <cell r="L4300" t="e">
            <v>#N/A</v>
          </cell>
          <cell r="N4300" t="e">
            <v>#N/A</v>
          </cell>
        </row>
        <row r="4301">
          <cell r="H4301" t="e">
            <v>#N/A</v>
          </cell>
          <cell r="K4301" t="e">
            <v>#N/A</v>
          </cell>
          <cell r="L4301" t="e">
            <v>#N/A</v>
          </cell>
          <cell r="N4301" t="e">
            <v>#N/A</v>
          </cell>
        </row>
        <row r="4302">
          <cell r="H4302" t="e">
            <v>#N/A</v>
          </cell>
          <cell r="K4302" t="e">
            <v>#N/A</v>
          </cell>
          <cell r="L4302" t="e">
            <v>#N/A</v>
          </cell>
          <cell r="N4302" t="e">
            <v>#N/A</v>
          </cell>
        </row>
        <row r="4303">
          <cell r="H4303" t="str">
            <v>DESPERDICIO</v>
          </cell>
          <cell r="K4303" t="str">
            <v>%</v>
          </cell>
          <cell r="L4303" t="e">
            <v>#N/A</v>
          </cell>
          <cell r="M4303">
            <v>0.05</v>
          </cell>
          <cell r="N4303" t="e">
            <v>#N/A</v>
          </cell>
        </row>
        <row r="4304">
          <cell r="N4304" t="str">
            <v>Sub-Total</v>
          </cell>
          <cell r="O4304" t="e">
            <v>#N/A</v>
          </cell>
        </row>
        <row r="4305">
          <cell r="H4305" t="str">
            <v>III. TRANSPORTES</v>
          </cell>
        </row>
        <row r="4306">
          <cell r="H4306" t="str">
            <v>Material</v>
          </cell>
          <cell r="J4306" t="str">
            <v>Vol., peso o cant.</v>
          </cell>
          <cell r="K4306" t="str">
            <v>Distancia</v>
          </cell>
          <cell r="L4306" t="str">
            <v>m3-km</v>
          </cell>
          <cell r="M4306" t="str">
            <v>Tarifa</v>
          </cell>
          <cell r="N4306" t="str">
            <v>Valor Unit.</v>
          </cell>
          <cell r="O4306" t="str">
            <v>Valor Parcial</v>
          </cell>
        </row>
        <row r="4307">
          <cell r="H4307" t="str">
            <v>TRANSPORTES VARIOS</v>
          </cell>
        </row>
        <row r="4311">
          <cell r="N4311" t="str">
            <v>Sub-Total</v>
          </cell>
          <cell r="O4311">
            <v>0</v>
          </cell>
        </row>
        <row r="4312">
          <cell r="H4312" t="str">
            <v>IV. MANO DE OBRA</v>
          </cell>
        </row>
        <row r="4313">
          <cell r="H4313" t="str">
            <v>Trabajador</v>
          </cell>
          <cell r="J4313" t="str">
            <v>Jornal</v>
          </cell>
          <cell r="K4313" t="str">
            <v>Prestaciones</v>
          </cell>
          <cell r="L4313" t="str">
            <v>Jornal Total</v>
          </cell>
          <cell r="M4313" t="str">
            <v>Rendimiento</v>
          </cell>
          <cell r="N4313" t="str">
            <v>Valor Unit.</v>
          </cell>
          <cell r="O4313" t="str">
            <v>Valor Parcial</v>
          </cell>
        </row>
        <row r="4314">
          <cell r="H4314" t="e">
            <v>#N/A</v>
          </cell>
          <cell r="J4314" t="e">
            <v>#N/A</v>
          </cell>
          <cell r="K4314" t="e">
            <v>#N/A</v>
          </cell>
          <cell r="L4314" t="e">
            <v>#N/A</v>
          </cell>
          <cell r="N4314" t="e">
            <v>#N/A</v>
          </cell>
        </row>
        <row r="4315">
          <cell r="H4315" t="e">
            <v>#N/A</v>
          </cell>
          <cell r="J4315" t="e">
            <v>#N/A</v>
          </cell>
          <cell r="K4315" t="e">
            <v>#N/A</v>
          </cell>
          <cell r="L4315" t="e">
            <v>#N/A</v>
          </cell>
          <cell r="N4315" t="e">
            <v>#N/A</v>
          </cell>
        </row>
        <row r="4316">
          <cell r="H4316" t="e">
            <v>#N/A</v>
          </cell>
          <cell r="J4316" t="e">
            <v>#N/A</v>
          </cell>
          <cell r="K4316" t="e">
            <v>#N/A</v>
          </cell>
          <cell r="L4316" t="e">
            <v>#N/A</v>
          </cell>
          <cell r="N4316" t="e">
            <v>#N/A</v>
          </cell>
        </row>
        <row r="4317">
          <cell r="H4317" t="e">
            <v>#N/A</v>
          </cell>
          <cell r="J4317" t="e">
            <v>#N/A</v>
          </cell>
          <cell r="K4317" t="e">
            <v>#N/A</v>
          </cell>
          <cell r="L4317" t="e">
            <v>#N/A</v>
          </cell>
          <cell r="N4317" t="e">
            <v>#N/A</v>
          </cell>
        </row>
        <row r="4318">
          <cell r="H4318" t="e">
            <v>#N/A</v>
          </cell>
          <cell r="J4318" t="e">
            <v>#N/A</v>
          </cell>
          <cell r="K4318" t="e">
            <v>#N/A</v>
          </cell>
          <cell r="L4318" t="e">
            <v>#N/A</v>
          </cell>
          <cell r="N4318" t="e">
            <v>#N/A</v>
          </cell>
        </row>
        <row r="4319">
          <cell r="H4319" t="e">
            <v>#N/A</v>
          </cell>
          <cell r="J4319" t="e">
            <v>#N/A</v>
          </cell>
          <cell r="K4319" t="e">
            <v>#N/A</v>
          </cell>
          <cell r="L4319" t="e">
            <v>#N/A</v>
          </cell>
          <cell r="N4319" t="e">
            <v>#N/A</v>
          </cell>
        </row>
        <row r="4320">
          <cell r="H4320" t="e">
            <v>#N/A</v>
          </cell>
          <cell r="J4320" t="e">
            <v>#N/A</v>
          </cell>
          <cell r="K4320" t="e">
            <v>#N/A</v>
          </cell>
          <cell r="L4320" t="e">
            <v>#N/A</v>
          </cell>
          <cell r="N4320" t="e">
            <v>#N/A</v>
          </cell>
        </row>
        <row r="4321">
          <cell r="N4321" t="str">
            <v>Sub-Total</v>
          </cell>
          <cell r="O4321" t="e">
            <v>#N/A</v>
          </cell>
        </row>
        <row r="4323">
          <cell r="E4323">
            <v>92</v>
          </cell>
          <cell r="L4323" t="str">
            <v>Total Costo Directo</v>
          </cell>
          <cell r="O4323" t="e">
            <v>#N/A</v>
          </cell>
        </row>
        <row r="4326">
          <cell r="H4326" t="str">
            <v>ANÁLISIS DE PRECIOS UNITARIOS</v>
          </cell>
        </row>
        <row r="4328">
          <cell r="H4328" t="str">
            <v>PROPONENTE:</v>
          </cell>
          <cell r="I4328" t="str">
            <v>ABRAHAM MARIA CUELLO</v>
          </cell>
          <cell r="K4328" t="str">
            <v>PROYECTO U OBRA:</v>
          </cell>
          <cell r="L4328" t="str">
            <v>EJECUCIÓN DE LAS OBRAS CIVILES NECESARIAS PARA LA CONSTRUCCIÓN DE LOS DESPACHOS JUDICIALES DE PLATO - MAGDALENA</v>
          </cell>
        </row>
        <row r="4329">
          <cell r="F4329">
            <v>93</v>
          </cell>
          <cell r="H4329" t="str">
            <v>DESCRIPCION DEL ÍTEM:</v>
          </cell>
          <cell r="I4329" t="str">
            <v>FUSIBLE TIPO D - 10 A</v>
          </cell>
        </row>
        <row r="4330">
          <cell r="F4330">
            <v>93</v>
          </cell>
          <cell r="K4330" t="str">
            <v>UNIDAD:</v>
          </cell>
          <cell r="L4330" t="str">
            <v>UN</v>
          </cell>
        </row>
        <row r="4331">
          <cell r="F4331">
            <v>93</v>
          </cell>
          <cell r="H4331" t="str">
            <v>ITEM:</v>
          </cell>
          <cell r="I4331">
            <v>6.3999999999999986</v>
          </cell>
          <cell r="K4331" t="str">
            <v>FECHA:</v>
          </cell>
          <cell r="L4331" t="str">
            <v>II/2009</v>
          </cell>
        </row>
        <row r="4333">
          <cell r="H4333" t="str">
            <v>I. EQUIPO</v>
          </cell>
        </row>
        <row r="4334">
          <cell r="H4334" t="str">
            <v>Descripción</v>
          </cell>
          <cell r="K4334" t="str">
            <v>Tipo</v>
          </cell>
          <cell r="L4334" t="str">
            <v>Tarifa/Hora</v>
          </cell>
          <cell r="M4334" t="str">
            <v>Rendimiento</v>
          </cell>
          <cell r="N4334" t="str">
            <v>Valor Unit.</v>
          </cell>
          <cell r="O4334" t="str">
            <v>Valor Parcial</v>
          </cell>
        </row>
        <row r="4335">
          <cell r="H4335" t="str">
            <v>HERRAMIENTA MENOR</v>
          </cell>
          <cell r="L4335" t="e">
            <v>#N/A</v>
          </cell>
          <cell r="M4335">
            <v>20</v>
          </cell>
          <cell r="N4335" t="e">
            <v>#N/A</v>
          </cell>
        </row>
        <row r="4336">
          <cell r="H4336" t="e">
            <v>#N/A</v>
          </cell>
          <cell r="L4336" t="e">
            <v>#N/A</v>
          </cell>
          <cell r="N4336" t="e">
            <v>#N/A</v>
          </cell>
        </row>
        <row r="4337">
          <cell r="H4337" t="e">
            <v>#N/A</v>
          </cell>
          <cell r="L4337" t="e">
            <v>#N/A</v>
          </cell>
          <cell r="N4337" t="e">
            <v>#N/A</v>
          </cell>
        </row>
        <row r="4338">
          <cell r="H4338" t="e">
            <v>#N/A</v>
          </cell>
          <cell r="L4338" t="e">
            <v>#N/A</v>
          </cell>
          <cell r="N4338" t="e">
            <v>#N/A</v>
          </cell>
        </row>
        <row r="4339">
          <cell r="H4339" t="e">
            <v>#N/A</v>
          </cell>
          <cell r="L4339" t="e">
            <v>#N/A</v>
          </cell>
          <cell r="N4339" t="e">
            <v>#N/A</v>
          </cell>
        </row>
        <row r="4340">
          <cell r="H4340" t="e">
            <v>#N/A</v>
          </cell>
          <cell r="L4340" t="e">
            <v>#N/A</v>
          </cell>
          <cell r="N4340" t="e">
            <v>#N/A</v>
          </cell>
        </row>
        <row r="4341">
          <cell r="N4341" t="str">
            <v>Sub-Total</v>
          </cell>
          <cell r="O4341" t="e">
            <v>#N/A</v>
          </cell>
        </row>
        <row r="4342">
          <cell r="H4342" t="str">
            <v>II. MATERIALES EN OBRA</v>
          </cell>
        </row>
        <row r="4343">
          <cell r="H4343" t="str">
            <v>Descripción</v>
          </cell>
          <cell r="K4343" t="str">
            <v>Unidad</v>
          </cell>
          <cell r="L4343" t="str">
            <v>Precio Unit.</v>
          </cell>
          <cell r="M4343" t="str">
            <v>Cantidad</v>
          </cell>
          <cell r="N4343" t="str">
            <v>Valor Unit.</v>
          </cell>
          <cell r="O4343" t="str">
            <v>Valor Parcial</v>
          </cell>
        </row>
        <row r="4344">
          <cell r="H4344" t="e">
            <v>#N/A</v>
          </cell>
          <cell r="K4344" t="e">
            <v>#N/A</v>
          </cell>
          <cell r="L4344" t="e">
            <v>#N/A</v>
          </cell>
          <cell r="N4344" t="e">
            <v>#N/A</v>
          </cell>
        </row>
        <row r="4345">
          <cell r="H4345" t="e">
            <v>#N/A</v>
          </cell>
          <cell r="K4345" t="e">
            <v>#N/A</v>
          </cell>
          <cell r="L4345" t="e">
            <v>#N/A</v>
          </cell>
          <cell r="N4345" t="e">
            <v>#N/A</v>
          </cell>
        </row>
        <row r="4346">
          <cell r="H4346" t="e">
            <v>#N/A</v>
          </cell>
          <cell r="K4346" t="e">
            <v>#N/A</v>
          </cell>
          <cell r="L4346" t="e">
            <v>#N/A</v>
          </cell>
          <cell r="N4346" t="e">
            <v>#N/A</v>
          </cell>
        </row>
        <row r="4347">
          <cell r="H4347" t="e">
            <v>#N/A</v>
          </cell>
          <cell r="K4347" t="e">
            <v>#N/A</v>
          </cell>
          <cell r="L4347" t="e">
            <v>#N/A</v>
          </cell>
          <cell r="N4347" t="e">
            <v>#N/A</v>
          </cell>
        </row>
        <row r="4348">
          <cell r="H4348" t="e">
            <v>#N/A</v>
          </cell>
          <cell r="K4348" t="e">
            <v>#N/A</v>
          </cell>
          <cell r="L4348" t="e">
            <v>#N/A</v>
          </cell>
          <cell r="N4348" t="e">
            <v>#N/A</v>
          </cell>
        </row>
        <row r="4349">
          <cell r="H4349" t="e">
            <v>#N/A</v>
          </cell>
          <cell r="K4349" t="e">
            <v>#N/A</v>
          </cell>
          <cell r="L4349" t="e">
            <v>#N/A</v>
          </cell>
          <cell r="N4349" t="e">
            <v>#N/A</v>
          </cell>
        </row>
        <row r="4350">
          <cell r="H4350" t="str">
            <v>DESPERDICIO</v>
          </cell>
          <cell r="K4350" t="str">
            <v>%</v>
          </cell>
          <cell r="L4350" t="e">
            <v>#N/A</v>
          </cell>
          <cell r="M4350">
            <v>0.05</v>
          </cell>
          <cell r="N4350" t="e">
            <v>#N/A</v>
          </cell>
        </row>
        <row r="4351">
          <cell r="N4351" t="str">
            <v>Sub-Total</v>
          </cell>
          <cell r="O4351" t="e">
            <v>#N/A</v>
          </cell>
        </row>
        <row r="4352">
          <cell r="H4352" t="str">
            <v>III. TRANSPORTES</v>
          </cell>
        </row>
        <row r="4353">
          <cell r="H4353" t="str">
            <v>Material</v>
          </cell>
          <cell r="J4353" t="str">
            <v>Vol., peso o cant.</v>
          </cell>
          <cell r="K4353" t="str">
            <v>Distancia</v>
          </cell>
          <cell r="L4353" t="str">
            <v>m3-km</v>
          </cell>
          <cell r="M4353" t="str">
            <v>Tarifa</v>
          </cell>
          <cell r="N4353" t="str">
            <v>Valor Unit.</v>
          </cell>
          <cell r="O4353" t="str">
            <v>Valor Parcial</v>
          </cell>
        </row>
        <row r="4354">
          <cell r="H4354" t="str">
            <v>TRANSPORTES VARIOS</v>
          </cell>
        </row>
        <row r="4358">
          <cell r="N4358" t="str">
            <v>Sub-Total</v>
          </cell>
          <cell r="O4358">
            <v>0</v>
          </cell>
        </row>
        <row r="4359">
          <cell r="H4359" t="str">
            <v>IV. MANO DE OBRA</v>
          </cell>
        </row>
        <row r="4360">
          <cell r="H4360" t="str">
            <v>Trabajador</v>
          </cell>
          <cell r="J4360" t="str">
            <v>Jornal</v>
          </cell>
          <cell r="K4360" t="str">
            <v>Prestaciones</v>
          </cell>
          <cell r="L4360" t="str">
            <v>Jornal Total</v>
          </cell>
          <cell r="M4360" t="str">
            <v>Rendimiento</v>
          </cell>
          <cell r="N4360" t="str">
            <v>Valor Unit.</v>
          </cell>
          <cell r="O4360" t="str">
            <v>Valor Parcial</v>
          </cell>
        </row>
        <row r="4361">
          <cell r="H4361" t="e">
            <v>#N/A</v>
          </cell>
          <cell r="J4361" t="e">
            <v>#N/A</v>
          </cell>
          <cell r="K4361" t="e">
            <v>#N/A</v>
          </cell>
          <cell r="L4361" t="e">
            <v>#N/A</v>
          </cell>
          <cell r="N4361" t="e">
            <v>#N/A</v>
          </cell>
        </row>
        <row r="4362">
          <cell r="H4362" t="e">
            <v>#N/A</v>
          </cell>
          <cell r="J4362" t="e">
            <v>#N/A</v>
          </cell>
          <cell r="K4362" t="e">
            <v>#N/A</v>
          </cell>
          <cell r="L4362" t="e">
            <v>#N/A</v>
          </cell>
          <cell r="N4362" t="e">
            <v>#N/A</v>
          </cell>
        </row>
        <row r="4363">
          <cell r="H4363" t="e">
            <v>#N/A</v>
          </cell>
          <cell r="J4363" t="e">
            <v>#N/A</v>
          </cell>
          <cell r="K4363" t="e">
            <v>#N/A</v>
          </cell>
          <cell r="L4363" t="e">
            <v>#N/A</v>
          </cell>
          <cell r="N4363" t="e">
            <v>#N/A</v>
          </cell>
        </row>
        <row r="4364">
          <cell r="H4364" t="e">
            <v>#N/A</v>
          </cell>
          <cell r="J4364" t="e">
            <v>#N/A</v>
          </cell>
          <cell r="K4364" t="e">
            <v>#N/A</v>
          </cell>
          <cell r="L4364" t="e">
            <v>#N/A</v>
          </cell>
          <cell r="N4364" t="e">
            <v>#N/A</v>
          </cell>
        </row>
        <row r="4365">
          <cell r="H4365" t="e">
            <v>#N/A</v>
          </cell>
          <cell r="J4365" t="e">
            <v>#N/A</v>
          </cell>
          <cell r="K4365" t="e">
            <v>#N/A</v>
          </cell>
          <cell r="L4365" t="e">
            <v>#N/A</v>
          </cell>
          <cell r="N4365" t="e">
            <v>#N/A</v>
          </cell>
        </row>
        <row r="4366">
          <cell r="H4366" t="e">
            <v>#N/A</v>
          </cell>
          <cell r="J4366" t="e">
            <v>#N/A</v>
          </cell>
          <cell r="K4366" t="e">
            <v>#N/A</v>
          </cell>
          <cell r="L4366" t="e">
            <v>#N/A</v>
          </cell>
          <cell r="N4366" t="e">
            <v>#N/A</v>
          </cell>
        </row>
        <row r="4367">
          <cell r="H4367" t="e">
            <v>#N/A</v>
          </cell>
          <cell r="J4367" t="e">
            <v>#N/A</v>
          </cell>
          <cell r="K4367" t="e">
            <v>#N/A</v>
          </cell>
          <cell r="L4367" t="e">
            <v>#N/A</v>
          </cell>
          <cell r="N4367" t="e">
            <v>#N/A</v>
          </cell>
        </row>
        <row r="4368">
          <cell r="N4368" t="str">
            <v>Sub-Total</v>
          </cell>
          <cell r="O4368" t="e">
            <v>#N/A</v>
          </cell>
        </row>
        <row r="4370">
          <cell r="E4370">
            <v>93</v>
          </cell>
          <cell r="L4370" t="str">
            <v>Total Costo Directo</v>
          </cell>
          <cell r="O4370" t="e">
            <v>#N/A</v>
          </cell>
        </row>
        <row r="4373">
          <cell r="H4373" t="str">
            <v>ANÁLISIS DE PRECIOS UNITARIOS</v>
          </cell>
        </row>
        <row r="4375">
          <cell r="H4375" t="str">
            <v>PROPONENTE:</v>
          </cell>
          <cell r="I4375" t="str">
            <v>ABRAHAM MARIA CUELLO</v>
          </cell>
          <cell r="K4375" t="str">
            <v>PROYECTO U OBRA:</v>
          </cell>
          <cell r="L4375" t="str">
            <v>EJECUCIÓN DE LAS OBRAS CIVILES NECESARIAS PARA LA CONSTRUCCIÓN DE LOS DESPACHOS JUDICIALES DE PLATO - MAGDALENA</v>
          </cell>
        </row>
        <row r="4376">
          <cell r="F4376">
            <v>94</v>
          </cell>
          <cell r="H4376" t="str">
            <v>DESCRIPCION DEL ÍTEM:</v>
          </cell>
          <cell r="I4376" t="str">
            <v>INTERRUPTOR SQUARE D O SIMILAR DE 100 A</v>
          </cell>
        </row>
        <row r="4377">
          <cell r="F4377">
            <v>94</v>
          </cell>
          <cell r="K4377" t="str">
            <v>UNIDAD:</v>
          </cell>
          <cell r="L4377" t="str">
            <v>UN</v>
          </cell>
        </row>
        <row r="4378">
          <cell r="F4378">
            <v>94</v>
          </cell>
          <cell r="H4378" t="str">
            <v>ITEM:</v>
          </cell>
          <cell r="I4378">
            <v>6.4999999999999982</v>
          </cell>
          <cell r="K4378" t="str">
            <v>FECHA:</v>
          </cell>
          <cell r="L4378" t="str">
            <v>II/2009</v>
          </cell>
        </row>
        <row r="4380">
          <cell r="H4380" t="str">
            <v>I. EQUIPO</v>
          </cell>
        </row>
        <row r="4381">
          <cell r="H4381" t="str">
            <v>Descripción</v>
          </cell>
          <cell r="K4381" t="str">
            <v>Tipo</v>
          </cell>
          <cell r="L4381" t="str">
            <v>Tarifa/Hora</v>
          </cell>
          <cell r="M4381" t="str">
            <v>Rendimiento</v>
          </cell>
          <cell r="N4381" t="str">
            <v>Valor Unit.</v>
          </cell>
          <cell r="O4381" t="str">
            <v>Valor Parcial</v>
          </cell>
        </row>
        <row r="4382">
          <cell r="H4382" t="str">
            <v>HERRAMIENTA MENOR</v>
          </cell>
          <cell r="L4382" t="e">
            <v>#N/A</v>
          </cell>
          <cell r="M4382">
            <v>20</v>
          </cell>
          <cell r="N4382" t="e">
            <v>#N/A</v>
          </cell>
        </row>
        <row r="4383">
          <cell r="H4383" t="e">
            <v>#N/A</v>
          </cell>
          <cell r="L4383" t="e">
            <v>#N/A</v>
          </cell>
          <cell r="N4383" t="e">
            <v>#N/A</v>
          </cell>
        </row>
        <row r="4384">
          <cell r="H4384" t="e">
            <v>#N/A</v>
          </cell>
          <cell r="L4384" t="e">
            <v>#N/A</v>
          </cell>
          <cell r="N4384" t="e">
            <v>#N/A</v>
          </cell>
        </row>
        <row r="4385">
          <cell r="H4385" t="e">
            <v>#N/A</v>
          </cell>
          <cell r="L4385" t="e">
            <v>#N/A</v>
          </cell>
          <cell r="N4385" t="e">
            <v>#N/A</v>
          </cell>
        </row>
        <row r="4386">
          <cell r="H4386" t="e">
            <v>#N/A</v>
          </cell>
          <cell r="L4386" t="e">
            <v>#N/A</v>
          </cell>
          <cell r="N4386" t="e">
            <v>#N/A</v>
          </cell>
        </row>
        <row r="4387">
          <cell r="H4387" t="e">
            <v>#N/A</v>
          </cell>
          <cell r="L4387" t="e">
            <v>#N/A</v>
          </cell>
          <cell r="N4387" t="e">
            <v>#N/A</v>
          </cell>
        </row>
        <row r="4388">
          <cell r="N4388" t="str">
            <v>Sub-Total</v>
          </cell>
          <cell r="O4388" t="e">
            <v>#N/A</v>
          </cell>
        </row>
        <row r="4389">
          <cell r="H4389" t="str">
            <v>II. MATERIALES EN OBRA</v>
          </cell>
        </row>
        <row r="4390">
          <cell r="H4390" t="str">
            <v>Descripción</v>
          </cell>
          <cell r="K4390" t="str">
            <v>Unidad</v>
          </cell>
          <cell r="L4390" t="str">
            <v>Precio Unit.</v>
          </cell>
          <cell r="M4390" t="str">
            <v>Cantidad</v>
          </cell>
          <cell r="N4390" t="str">
            <v>Valor Unit.</v>
          </cell>
          <cell r="O4390" t="str">
            <v>Valor Parcial</v>
          </cell>
        </row>
        <row r="4391">
          <cell r="H4391" t="e">
            <v>#N/A</v>
          </cell>
          <cell r="K4391" t="e">
            <v>#N/A</v>
          </cell>
          <cell r="L4391" t="e">
            <v>#N/A</v>
          </cell>
          <cell r="N4391" t="e">
            <v>#N/A</v>
          </cell>
        </row>
        <row r="4392">
          <cell r="H4392" t="e">
            <v>#N/A</v>
          </cell>
          <cell r="K4392" t="e">
            <v>#N/A</v>
          </cell>
          <cell r="L4392" t="e">
            <v>#N/A</v>
          </cell>
          <cell r="N4392" t="e">
            <v>#N/A</v>
          </cell>
        </row>
        <row r="4393">
          <cell r="H4393" t="e">
            <v>#N/A</v>
          </cell>
          <cell r="K4393" t="e">
            <v>#N/A</v>
          </cell>
          <cell r="L4393" t="e">
            <v>#N/A</v>
          </cell>
          <cell r="N4393" t="e">
            <v>#N/A</v>
          </cell>
        </row>
        <row r="4394">
          <cell r="H4394" t="e">
            <v>#N/A</v>
          </cell>
          <cell r="K4394" t="e">
            <v>#N/A</v>
          </cell>
          <cell r="L4394" t="e">
            <v>#N/A</v>
          </cell>
          <cell r="N4394" t="e">
            <v>#N/A</v>
          </cell>
        </row>
        <row r="4395">
          <cell r="H4395" t="e">
            <v>#N/A</v>
          </cell>
          <cell r="K4395" t="e">
            <v>#N/A</v>
          </cell>
          <cell r="L4395" t="e">
            <v>#N/A</v>
          </cell>
          <cell r="N4395" t="e">
            <v>#N/A</v>
          </cell>
        </row>
        <row r="4396">
          <cell r="H4396" t="e">
            <v>#N/A</v>
          </cell>
          <cell r="K4396" t="e">
            <v>#N/A</v>
          </cell>
          <cell r="L4396" t="e">
            <v>#N/A</v>
          </cell>
          <cell r="N4396" t="e">
            <v>#N/A</v>
          </cell>
        </row>
        <row r="4397">
          <cell r="H4397" t="str">
            <v>DESPERDICIO</v>
          </cell>
          <cell r="K4397" t="str">
            <v>%</v>
          </cell>
          <cell r="L4397" t="e">
            <v>#N/A</v>
          </cell>
          <cell r="M4397">
            <v>0.05</v>
          </cell>
          <cell r="N4397" t="e">
            <v>#N/A</v>
          </cell>
        </row>
        <row r="4398">
          <cell r="N4398" t="str">
            <v>Sub-Total</v>
          </cell>
          <cell r="O4398" t="e">
            <v>#N/A</v>
          </cell>
        </row>
        <row r="4399">
          <cell r="H4399" t="str">
            <v>III. TRANSPORTES</v>
          </cell>
        </row>
        <row r="4400">
          <cell r="H4400" t="str">
            <v>Material</v>
          </cell>
          <cell r="J4400" t="str">
            <v>Vol., peso o cant.</v>
          </cell>
          <cell r="K4400" t="str">
            <v>Distancia</v>
          </cell>
          <cell r="L4400" t="str">
            <v>m3-km</v>
          </cell>
          <cell r="M4400" t="str">
            <v>Tarifa</v>
          </cell>
          <cell r="N4400" t="str">
            <v>Valor Unit.</v>
          </cell>
          <cell r="O4400" t="str">
            <v>Valor Parcial</v>
          </cell>
        </row>
        <row r="4401">
          <cell r="H4401" t="str">
            <v>TRANSPORTES VARIOS</v>
          </cell>
        </row>
        <row r="4405">
          <cell r="N4405" t="str">
            <v>Sub-Total</v>
          </cell>
          <cell r="O4405">
            <v>0</v>
          </cell>
        </row>
        <row r="4406">
          <cell r="H4406" t="str">
            <v>IV. MANO DE OBRA</v>
          </cell>
        </row>
        <row r="4407">
          <cell r="H4407" t="str">
            <v>Trabajador</v>
          </cell>
          <cell r="J4407" t="str">
            <v>Jornal</v>
          </cell>
          <cell r="K4407" t="str">
            <v>Prestaciones</v>
          </cell>
          <cell r="L4407" t="str">
            <v>Jornal Total</v>
          </cell>
          <cell r="M4407" t="str">
            <v>Rendimiento</v>
          </cell>
          <cell r="N4407" t="str">
            <v>Valor Unit.</v>
          </cell>
          <cell r="O4407" t="str">
            <v>Valor Parcial</v>
          </cell>
        </row>
        <row r="4408">
          <cell r="H4408" t="e">
            <v>#N/A</v>
          </cell>
          <cell r="J4408" t="e">
            <v>#N/A</v>
          </cell>
          <cell r="K4408" t="e">
            <v>#N/A</v>
          </cell>
          <cell r="L4408" t="e">
            <v>#N/A</v>
          </cell>
          <cell r="N4408" t="e">
            <v>#N/A</v>
          </cell>
        </row>
        <row r="4409">
          <cell r="H4409" t="e">
            <v>#N/A</v>
          </cell>
          <cell r="J4409" t="e">
            <v>#N/A</v>
          </cell>
          <cell r="K4409" t="e">
            <v>#N/A</v>
          </cell>
          <cell r="L4409" t="e">
            <v>#N/A</v>
          </cell>
          <cell r="N4409" t="e">
            <v>#N/A</v>
          </cell>
        </row>
        <row r="4410">
          <cell r="H4410" t="e">
            <v>#N/A</v>
          </cell>
          <cell r="J4410" t="e">
            <v>#N/A</v>
          </cell>
          <cell r="K4410" t="e">
            <v>#N/A</v>
          </cell>
          <cell r="L4410" t="e">
            <v>#N/A</v>
          </cell>
          <cell r="N4410" t="e">
            <v>#N/A</v>
          </cell>
        </row>
        <row r="4411">
          <cell r="H4411" t="e">
            <v>#N/A</v>
          </cell>
          <cell r="J4411" t="e">
            <v>#N/A</v>
          </cell>
          <cell r="K4411" t="e">
            <v>#N/A</v>
          </cell>
          <cell r="L4411" t="e">
            <v>#N/A</v>
          </cell>
          <cell r="N4411" t="e">
            <v>#N/A</v>
          </cell>
        </row>
        <row r="4412">
          <cell r="H4412" t="e">
            <v>#N/A</v>
          </cell>
          <cell r="J4412" t="e">
            <v>#N/A</v>
          </cell>
          <cell r="K4412" t="e">
            <v>#N/A</v>
          </cell>
          <cell r="L4412" t="e">
            <v>#N/A</v>
          </cell>
          <cell r="N4412" t="e">
            <v>#N/A</v>
          </cell>
        </row>
        <row r="4413">
          <cell r="H4413" t="e">
            <v>#N/A</v>
          </cell>
          <cell r="J4413" t="e">
            <v>#N/A</v>
          </cell>
          <cell r="K4413" t="e">
            <v>#N/A</v>
          </cell>
          <cell r="L4413" t="e">
            <v>#N/A</v>
          </cell>
          <cell r="N4413" t="e">
            <v>#N/A</v>
          </cell>
        </row>
        <row r="4414">
          <cell r="H4414" t="e">
            <v>#N/A</v>
          </cell>
          <cell r="J4414" t="e">
            <v>#N/A</v>
          </cell>
          <cell r="K4414" t="e">
            <v>#N/A</v>
          </cell>
          <cell r="L4414" t="e">
            <v>#N/A</v>
          </cell>
          <cell r="N4414" t="e">
            <v>#N/A</v>
          </cell>
        </row>
        <row r="4415">
          <cell r="N4415" t="str">
            <v>Sub-Total</v>
          </cell>
          <cell r="O4415" t="e">
            <v>#N/A</v>
          </cell>
        </row>
        <row r="4417">
          <cell r="E4417">
            <v>94</v>
          </cell>
          <cell r="L4417" t="str">
            <v>Total Costo Directo</v>
          </cell>
          <cell r="O4417" t="e">
            <v>#N/A</v>
          </cell>
        </row>
        <row r="4420">
          <cell r="H4420" t="str">
            <v>ANÁLISIS DE PRECIOS UNITARIOS</v>
          </cell>
        </row>
        <row r="4422">
          <cell r="H4422" t="str">
            <v>PROPONENTE:</v>
          </cell>
          <cell r="I4422" t="str">
            <v>ABRAHAM MARIA CUELLO</v>
          </cell>
          <cell r="K4422" t="str">
            <v>PROYECTO U OBRA:</v>
          </cell>
          <cell r="L4422" t="str">
            <v>EJECUCIÓN DE LAS OBRAS CIVILES NECESARIAS PARA LA CONSTRUCCIÓN DE LOS DESPACHOS JUDICIALES DE PLATO - MAGDALENA</v>
          </cell>
        </row>
        <row r="4423">
          <cell r="F4423">
            <v>95</v>
          </cell>
          <cell r="H4423" t="str">
            <v>DESCRIPCION DEL ÍTEM:</v>
          </cell>
          <cell r="I4423" t="str">
            <v>INTERRUPTOR SQUARE D O SIMILAR DE 50 A</v>
          </cell>
        </row>
        <row r="4424">
          <cell r="F4424">
            <v>95</v>
          </cell>
          <cell r="K4424" t="str">
            <v>UNIDAD:</v>
          </cell>
          <cell r="L4424" t="str">
            <v>UN</v>
          </cell>
        </row>
        <row r="4425">
          <cell r="F4425">
            <v>95</v>
          </cell>
          <cell r="H4425" t="str">
            <v>ITEM:</v>
          </cell>
          <cell r="I4425">
            <v>6.5999999999999979</v>
          </cell>
          <cell r="K4425" t="str">
            <v>FECHA:</v>
          </cell>
          <cell r="L4425" t="str">
            <v>II/2009</v>
          </cell>
        </row>
        <row r="4427">
          <cell r="H4427" t="str">
            <v>I. EQUIPO</v>
          </cell>
        </row>
        <row r="4428">
          <cell r="H4428" t="str">
            <v>Descripción</v>
          </cell>
          <cell r="K4428" t="str">
            <v>Tipo</v>
          </cell>
          <cell r="L4428" t="str">
            <v>Tarifa/Hora</v>
          </cell>
          <cell r="M4428" t="str">
            <v>Rendimiento</v>
          </cell>
          <cell r="N4428" t="str">
            <v>Valor Unit.</v>
          </cell>
          <cell r="O4428" t="str">
            <v>Valor Parcial</v>
          </cell>
        </row>
        <row r="4429">
          <cell r="H4429" t="str">
            <v>HERRAMIENTA MENOR</v>
          </cell>
          <cell r="L4429" t="e">
            <v>#N/A</v>
          </cell>
          <cell r="M4429">
            <v>20</v>
          </cell>
          <cell r="N4429" t="e">
            <v>#N/A</v>
          </cell>
        </row>
        <row r="4430">
          <cell r="H4430" t="e">
            <v>#N/A</v>
          </cell>
          <cell r="L4430" t="e">
            <v>#N/A</v>
          </cell>
          <cell r="N4430" t="e">
            <v>#N/A</v>
          </cell>
        </row>
        <row r="4431">
          <cell r="H4431" t="e">
            <v>#N/A</v>
          </cell>
          <cell r="L4431" t="e">
            <v>#N/A</v>
          </cell>
          <cell r="N4431" t="e">
            <v>#N/A</v>
          </cell>
        </row>
        <row r="4432">
          <cell r="H4432" t="e">
            <v>#N/A</v>
          </cell>
          <cell r="L4432" t="e">
            <v>#N/A</v>
          </cell>
          <cell r="N4432" t="e">
            <v>#N/A</v>
          </cell>
        </row>
        <row r="4433">
          <cell r="H4433" t="e">
            <v>#N/A</v>
          </cell>
          <cell r="L4433" t="e">
            <v>#N/A</v>
          </cell>
          <cell r="N4433" t="e">
            <v>#N/A</v>
          </cell>
        </row>
        <row r="4434">
          <cell r="H4434" t="e">
            <v>#N/A</v>
          </cell>
          <cell r="L4434" t="e">
            <v>#N/A</v>
          </cell>
          <cell r="N4434" t="e">
            <v>#N/A</v>
          </cell>
        </row>
        <row r="4435">
          <cell r="N4435" t="str">
            <v>Sub-Total</v>
          </cell>
          <cell r="O4435" t="e">
            <v>#N/A</v>
          </cell>
        </row>
        <row r="4436">
          <cell r="H4436" t="str">
            <v>II. MATERIALES EN OBRA</v>
          </cell>
        </row>
        <row r="4437">
          <cell r="H4437" t="str">
            <v>Descripción</v>
          </cell>
          <cell r="K4437" t="str">
            <v>Unidad</v>
          </cell>
          <cell r="L4437" t="str">
            <v>Precio Unit.</v>
          </cell>
          <cell r="M4437" t="str">
            <v>Cantidad</v>
          </cell>
          <cell r="N4437" t="str">
            <v>Valor Unit.</v>
          </cell>
          <cell r="O4437" t="str">
            <v>Valor Parcial</v>
          </cell>
        </row>
        <row r="4438">
          <cell r="H4438" t="e">
            <v>#N/A</v>
          </cell>
          <cell r="K4438" t="e">
            <v>#N/A</v>
          </cell>
          <cell r="L4438" t="e">
            <v>#N/A</v>
          </cell>
          <cell r="N4438" t="e">
            <v>#N/A</v>
          </cell>
        </row>
        <row r="4439">
          <cell r="H4439" t="e">
            <v>#N/A</v>
          </cell>
          <cell r="K4439" t="e">
            <v>#N/A</v>
          </cell>
          <cell r="L4439" t="e">
            <v>#N/A</v>
          </cell>
          <cell r="N4439" t="e">
            <v>#N/A</v>
          </cell>
        </row>
        <row r="4440">
          <cell r="H4440" t="e">
            <v>#N/A</v>
          </cell>
          <cell r="K4440" t="e">
            <v>#N/A</v>
          </cell>
          <cell r="L4440" t="e">
            <v>#N/A</v>
          </cell>
          <cell r="N4440" t="e">
            <v>#N/A</v>
          </cell>
        </row>
        <row r="4441">
          <cell r="H4441" t="e">
            <v>#N/A</v>
          </cell>
          <cell r="K4441" t="e">
            <v>#N/A</v>
          </cell>
          <cell r="L4441" t="e">
            <v>#N/A</v>
          </cell>
          <cell r="N4441" t="e">
            <v>#N/A</v>
          </cell>
        </row>
        <row r="4442">
          <cell r="H4442" t="e">
            <v>#N/A</v>
          </cell>
          <cell r="K4442" t="e">
            <v>#N/A</v>
          </cell>
          <cell r="L4442" t="e">
            <v>#N/A</v>
          </cell>
          <cell r="N4442" t="e">
            <v>#N/A</v>
          </cell>
        </row>
        <row r="4443">
          <cell r="H4443" t="e">
            <v>#N/A</v>
          </cell>
          <cell r="K4443" t="e">
            <v>#N/A</v>
          </cell>
          <cell r="L4443" t="e">
            <v>#N/A</v>
          </cell>
          <cell r="N4443" t="e">
            <v>#N/A</v>
          </cell>
        </row>
        <row r="4444">
          <cell r="H4444" t="str">
            <v>DESPERDICIO</v>
          </cell>
          <cell r="K4444" t="str">
            <v>%</v>
          </cell>
          <cell r="L4444" t="e">
            <v>#N/A</v>
          </cell>
          <cell r="M4444">
            <v>0.05</v>
          </cell>
          <cell r="N4444" t="e">
            <v>#N/A</v>
          </cell>
        </row>
        <row r="4445">
          <cell r="N4445" t="str">
            <v>Sub-Total</v>
          </cell>
          <cell r="O4445" t="e">
            <v>#N/A</v>
          </cell>
        </row>
        <row r="4446">
          <cell r="H4446" t="str">
            <v>III. TRANSPORTES</v>
          </cell>
        </row>
        <row r="4447">
          <cell r="H4447" t="str">
            <v>Material</v>
          </cell>
          <cell r="J4447" t="str">
            <v>Vol., peso o cant.</v>
          </cell>
          <cell r="K4447" t="str">
            <v>Distancia</v>
          </cell>
          <cell r="L4447" t="str">
            <v>m3-km</v>
          </cell>
          <cell r="M4447" t="str">
            <v>Tarifa</v>
          </cell>
          <cell r="N4447" t="str">
            <v>Valor Unit.</v>
          </cell>
          <cell r="O4447" t="str">
            <v>Valor Parcial</v>
          </cell>
        </row>
        <row r="4448">
          <cell r="H4448" t="str">
            <v>TRANSPORTES VARIOS</v>
          </cell>
        </row>
        <row r="4452">
          <cell r="N4452" t="str">
            <v>Sub-Total</v>
          </cell>
          <cell r="O4452">
            <v>0</v>
          </cell>
        </row>
        <row r="4453">
          <cell r="H4453" t="str">
            <v>IV. MANO DE OBRA</v>
          </cell>
        </row>
        <row r="4454">
          <cell r="H4454" t="str">
            <v>Trabajador</v>
          </cell>
          <cell r="J4454" t="str">
            <v>Jornal</v>
          </cell>
          <cell r="K4454" t="str">
            <v>Prestaciones</v>
          </cell>
          <cell r="L4454" t="str">
            <v>Jornal Total</v>
          </cell>
          <cell r="M4454" t="str">
            <v>Rendimiento</v>
          </cell>
          <cell r="N4454" t="str">
            <v>Valor Unit.</v>
          </cell>
          <cell r="O4454" t="str">
            <v>Valor Parcial</v>
          </cell>
        </row>
        <row r="4455">
          <cell r="H4455" t="e">
            <v>#N/A</v>
          </cell>
          <cell r="J4455" t="e">
            <v>#N/A</v>
          </cell>
          <cell r="K4455" t="e">
            <v>#N/A</v>
          </cell>
          <cell r="L4455" t="e">
            <v>#N/A</v>
          </cell>
          <cell r="N4455" t="e">
            <v>#N/A</v>
          </cell>
        </row>
        <row r="4456">
          <cell r="H4456" t="e">
            <v>#N/A</v>
          </cell>
          <cell r="J4456" t="e">
            <v>#N/A</v>
          </cell>
          <cell r="K4456" t="e">
            <v>#N/A</v>
          </cell>
          <cell r="L4456" t="e">
            <v>#N/A</v>
          </cell>
          <cell r="N4456" t="e">
            <v>#N/A</v>
          </cell>
        </row>
        <row r="4457">
          <cell r="H4457" t="e">
            <v>#N/A</v>
          </cell>
          <cell r="J4457" t="e">
            <v>#N/A</v>
          </cell>
          <cell r="K4457" t="e">
            <v>#N/A</v>
          </cell>
          <cell r="L4457" t="e">
            <v>#N/A</v>
          </cell>
          <cell r="N4457" t="e">
            <v>#N/A</v>
          </cell>
        </row>
        <row r="4458">
          <cell r="H4458" t="e">
            <v>#N/A</v>
          </cell>
          <cell r="J4458" t="e">
            <v>#N/A</v>
          </cell>
          <cell r="K4458" t="e">
            <v>#N/A</v>
          </cell>
          <cell r="L4458" t="e">
            <v>#N/A</v>
          </cell>
          <cell r="N4458" t="e">
            <v>#N/A</v>
          </cell>
        </row>
        <row r="4459">
          <cell r="H4459" t="e">
            <v>#N/A</v>
          </cell>
          <cell r="J4459" t="e">
            <v>#N/A</v>
          </cell>
          <cell r="K4459" t="e">
            <v>#N/A</v>
          </cell>
          <cell r="L4459" t="e">
            <v>#N/A</v>
          </cell>
          <cell r="N4459" t="e">
            <v>#N/A</v>
          </cell>
        </row>
        <row r="4460">
          <cell r="H4460" t="e">
            <v>#N/A</v>
          </cell>
          <cell r="J4460" t="e">
            <v>#N/A</v>
          </cell>
          <cell r="K4460" t="e">
            <v>#N/A</v>
          </cell>
          <cell r="L4460" t="e">
            <v>#N/A</v>
          </cell>
          <cell r="N4460" t="e">
            <v>#N/A</v>
          </cell>
        </row>
        <row r="4461">
          <cell r="H4461" t="e">
            <v>#N/A</v>
          </cell>
          <cell r="J4461" t="e">
            <v>#N/A</v>
          </cell>
          <cell r="K4461" t="e">
            <v>#N/A</v>
          </cell>
          <cell r="L4461" t="e">
            <v>#N/A</v>
          </cell>
          <cell r="N4461" t="e">
            <v>#N/A</v>
          </cell>
        </row>
        <row r="4462">
          <cell r="N4462" t="str">
            <v>Sub-Total</v>
          </cell>
          <cell r="O4462" t="e">
            <v>#N/A</v>
          </cell>
        </row>
        <row r="4464">
          <cell r="E4464">
            <v>95</v>
          </cell>
          <cell r="L4464" t="str">
            <v>Total Costo Directo</v>
          </cell>
          <cell r="O4464" t="e">
            <v>#N/A</v>
          </cell>
        </row>
        <row r="4467">
          <cell r="H4467" t="str">
            <v>ANÁLISIS DE PRECIOS UNITARIOS</v>
          </cell>
        </row>
        <row r="4469">
          <cell r="H4469" t="str">
            <v>PROPONENTE:</v>
          </cell>
          <cell r="I4469" t="str">
            <v>ABRAHAM MARIA CUELLO</v>
          </cell>
          <cell r="K4469" t="str">
            <v>PROYECTO U OBRA:</v>
          </cell>
          <cell r="L4469" t="str">
            <v>EJECUCIÓN DE LAS OBRAS CIVILES NECESARIAS PARA LA CONSTRUCCIÓN DE LOS DESPACHOS JUDICIALES DE PLATO - MAGDALENA</v>
          </cell>
        </row>
        <row r="4470">
          <cell r="F4470">
            <v>96</v>
          </cell>
          <cell r="H4470" t="str">
            <v>DESCRIPCION DEL ÍTEM:</v>
          </cell>
          <cell r="I4470" t="str">
            <v>INTERRUPTOR DE 400 A - MARCA ABB - SACE - S5N</v>
          </cell>
        </row>
        <row r="4471">
          <cell r="F4471">
            <v>96</v>
          </cell>
          <cell r="K4471" t="str">
            <v>UNIDAD:</v>
          </cell>
          <cell r="L4471" t="str">
            <v>UN</v>
          </cell>
        </row>
        <row r="4472">
          <cell r="F4472">
            <v>96</v>
          </cell>
          <cell r="H4472" t="str">
            <v>ITEM:</v>
          </cell>
          <cell r="I4472">
            <v>6.6999999999999975</v>
          </cell>
          <cell r="K4472" t="str">
            <v>FECHA:</v>
          </cell>
          <cell r="L4472" t="str">
            <v>II/2009</v>
          </cell>
        </row>
        <row r="4474">
          <cell r="H4474" t="str">
            <v>I. EQUIPO</v>
          </cell>
        </row>
        <row r="4475">
          <cell r="H4475" t="str">
            <v>Descripción</v>
          </cell>
          <cell r="K4475" t="str">
            <v>Tipo</v>
          </cell>
          <cell r="L4475" t="str">
            <v>Tarifa/Hora</v>
          </cell>
          <cell r="M4475" t="str">
            <v>Rendimiento</v>
          </cell>
          <cell r="N4475" t="str">
            <v>Valor Unit.</v>
          </cell>
          <cell r="O4475" t="str">
            <v>Valor Parcial</v>
          </cell>
        </row>
        <row r="4476">
          <cell r="H4476" t="str">
            <v>HERRAMIENTA MENOR</v>
          </cell>
          <cell r="L4476" t="e">
            <v>#N/A</v>
          </cell>
          <cell r="M4476">
            <v>20</v>
          </cell>
          <cell r="N4476" t="e">
            <v>#N/A</v>
          </cell>
        </row>
        <row r="4477">
          <cell r="H4477" t="e">
            <v>#N/A</v>
          </cell>
          <cell r="L4477" t="e">
            <v>#N/A</v>
          </cell>
          <cell r="N4477" t="e">
            <v>#N/A</v>
          </cell>
        </row>
        <row r="4478">
          <cell r="H4478" t="e">
            <v>#N/A</v>
          </cell>
          <cell r="L4478" t="e">
            <v>#N/A</v>
          </cell>
          <cell r="N4478" t="e">
            <v>#N/A</v>
          </cell>
        </row>
        <row r="4479">
          <cell r="H4479" t="e">
            <v>#N/A</v>
          </cell>
          <cell r="L4479" t="e">
            <v>#N/A</v>
          </cell>
          <cell r="N4479" t="e">
            <v>#N/A</v>
          </cell>
        </row>
        <row r="4480">
          <cell r="H4480" t="e">
            <v>#N/A</v>
          </cell>
          <cell r="L4480" t="e">
            <v>#N/A</v>
          </cell>
          <cell r="N4480" t="e">
            <v>#N/A</v>
          </cell>
        </row>
        <row r="4481">
          <cell r="H4481" t="e">
            <v>#N/A</v>
          </cell>
          <cell r="L4481" t="e">
            <v>#N/A</v>
          </cell>
          <cell r="N4481" t="e">
            <v>#N/A</v>
          </cell>
        </row>
        <row r="4482">
          <cell r="N4482" t="str">
            <v>Sub-Total</v>
          </cell>
          <cell r="O4482" t="e">
            <v>#N/A</v>
          </cell>
        </row>
        <row r="4483">
          <cell r="H4483" t="str">
            <v>II. MATERIALES EN OBRA</v>
          </cell>
        </row>
        <row r="4484">
          <cell r="H4484" t="str">
            <v>Descripción</v>
          </cell>
          <cell r="K4484" t="str">
            <v>Unidad</v>
          </cell>
          <cell r="L4484" t="str">
            <v>Precio Unit.</v>
          </cell>
          <cell r="M4484" t="str">
            <v>Cantidad</v>
          </cell>
          <cell r="N4484" t="str">
            <v>Valor Unit.</v>
          </cell>
          <cell r="O4484" t="str">
            <v>Valor Parcial</v>
          </cell>
        </row>
        <row r="4485">
          <cell r="H4485" t="e">
            <v>#N/A</v>
          </cell>
          <cell r="K4485" t="e">
            <v>#N/A</v>
          </cell>
          <cell r="L4485" t="e">
            <v>#N/A</v>
          </cell>
          <cell r="N4485" t="e">
            <v>#N/A</v>
          </cell>
        </row>
        <row r="4486">
          <cell r="H4486" t="e">
            <v>#N/A</v>
          </cell>
          <cell r="K4486" t="e">
            <v>#N/A</v>
          </cell>
          <cell r="L4486" t="e">
            <v>#N/A</v>
          </cell>
          <cell r="N4486" t="e">
            <v>#N/A</v>
          </cell>
        </row>
        <row r="4487">
          <cell r="H4487" t="e">
            <v>#N/A</v>
          </cell>
          <cell r="K4487" t="e">
            <v>#N/A</v>
          </cell>
          <cell r="L4487" t="e">
            <v>#N/A</v>
          </cell>
          <cell r="N4487" t="e">
            <v>#N/A</v>
          </cell>
        </row>
        <row r="4488">
          <cell r="H4488" t="e">
            <v>#N/A</v>
          </cell>
          <cell r="K4488" t="e">
            <v>#N/A</v>
          </cell>
          <cell r="L4488" t="e">
            <v>#N/A</v>
          </cell>
          <cell r="N4488" t="e">
            <v>#N/A</v>
          </cell>
        </row>
        <row r="4489">
          <cell r="H4489" t="e">
            <v>#N/A</v>
          </cell>
          <cell r="K4489" t="e">
            <v>#N/A</v>
          </cell>
          <cell r="L4489" t="e">
            <v>#N/A</v>
          </cell>
          <cell r="N4489" t="e">
            <v>#N/A</v>
          </cell>
        </row>
        <row r="4490">
          <cell r="H4490" t="e">
            <v>#N/A</v>
          </cell>
          <cell r="K4490" t="e">
            <v>#N/A</v>
          </cell>
          <cell r="L4490" t="e">
            <v>#N/A</v>
          </cell>
          <cell r="N4490" t="e">
            <v>#N/A</v>
          </cell>
        </row>
        <row r="4491">
          <cell r="H4491" t="str">
            <v>DESPERDICIO</v>
          </cell>
          <cell r="K4491" t="str">
            <v>%</v>
          </cell>
          <cell r="L4491" t="e">
            <v>#N/A</v>
          </cell>
          <cell r="M4491">
            <v>0.05</v>
          </cell>
          <cell r="N4491" t="e">
            <v>#N/A</v>
          </cell>
        </row>
        <row r="4492">
          <cell r="N4492" t="str">
            <v>Sub-Total</v>
          </cell>
          <cell r="O4492" t="e">
            <v>#N/A</v>
          </cell>
        </row>
        <row r="4493">
          <cell r="H4493" t="str">
            <v>III. TRANSPORTES</v>
          </cell>
        </row>
        <row r="4494">
          <cell r="H4494" t="str">
            <v>Material</v>
          </cell>
          <cell r="J4494" t="str">
            <v>Vol., peso o cant.</v>
          </cell>
          <cell r="K4494" t="str">
            <v>Distancia</v>
          </cell>
          <cell r="L4494" t="str">
            <v>m3-km</v>
          </cell>
          <cell r="M4494" t="str">
            <v>Tarifa</v>
          </cell>
          <cell r="N4494" t="str">
            <v>Valor Unit.</v>
          </cell>
          <cell r="O4494" t="str">
            <v>Valor Parcial</v>
          </cell>
        </row>
        <row r="4495">
          <cell r="H4495" t="str">
            <v>TRANSPORTES VARIOS</v>
          </cell>
        </row>
        <row r="4499">
          <cell r="N4499" t="str">
            <v>Sub-Total</v>
          </cell>
          <cell r="O4499">
            <v>0</v>
          </cell>
        </row>
        <row r="4500">
          <cell r="H4500" t="str">
            <v>IV. MANO DE OBRA</v>
          </cell>
        </row>
        <row r="4501">
          <cell r="H4501" t="str">
            <v>Trabajador</v>
          </cell>
          <cell r="J4501" t="str">
            <v>Jornal</v>
          </cell>
          <cell r="K4501" t="str">
            <v>Prestaciones</v>
          </cell>
          <cell r="L4501" t="str">
            <v>Jornal Total</v>
          </cell>
          <cell r="M4501" t="str">
            <v>Rendimiento</v>
          </cell>
          <cell r="N4501" t="str">
            <v>Valor Unit.</v>
          </cell>
          <cell r="O4501" t="str">
            <v>Valor Parcial</v>
          </cell>
        </row>
        <row r="4502">
          <cell r="H4502" t="e">
            <v>#N/A</v>
          </cell>
          <cell r="J4502" t="e">
            <v>#N/A</v>
          </cell>
          <cell r="K4502" t="e">
            <v>#N/A</v>
          </cell>
          <cell r="L4502" t="e">
            <v>#N/A</v>
          </cell>
          <cell r="N4502" t="e">
            <v>#N/A</v>
          </cell>
        </row>
        <row r="4503">
          <cell r="H4503" t="e">
            <v>#N/A</v>
          </cell>
          <cell r="J4503" t="e">
            <v>#N/A</v>
          </cell>
          <cell r="K4503" t="e">
            <v>#N/A</v>
          </cell>
          <cell r="L4503" t="e">
            <v>#N/A</v>
          </cell>
          <cell r="N4503" t="e">
            <v>#N/A</v>
          </cell>
        </row>
        <row r="4504">
          <cell r="H4504" t="e">
            <v>#N/A</v>
          </cell>
          <cell r="J4504" t="e">
            <v>#N/A</v>
          </cell>
          <cell r="K4504" t="e">
            <v>#N/A</v>
          </cell>
          <cell r="L4504" t="e">
            <v>#N/A</v>
          </cell>
          <cell r="N4504" t="e">
            <v>#N/A</v>
          </cell>
        </row>
        <row r="4505">
          <cell r="H4505" t="e">
            <v>#N/A</v>
          </cell>
          <cell r="J4505" t="e">
            <v>#N/A</v>
          </cell>
          <cell r="K4505" t="e">
            <v>#N/A</v>
          </cell>
          <cell r="L4505" t="e">
            <v>#N/A</v>
          </cell>
          <cell r="N4505" t="e">
            <v>#N/A</v>
          </cell>
        </row>
        <row r="4506">
          <cell r="H4506" t="e">
            <v>#N/A</v>
          </cell>
          <cell r="J4506" t="e">
            <v>#N/A</v>
          </cell>
          <cell r="K4506" t="e">
            <v>#N/A</v>
          </cell>
          <cell r="L4506" t="e">
            <v>#N/A</v>
          </cell>
          <cell r="N4506" t="e">
            <v>#N/A</v>
          </cell>
        </row>
        <row r="4507">
          <cell r="H4507" t="e">
            <v>#N/A</v>
          </cell>
          <cell r="J4507" t="e">
            <v>#N/A</v>
          </cell>
          <cell r="K4507" t="e">
            <v>#N/A</v>
          </cell>
          <cell r="L4507" t="e">
            <v>#N/A</v>
          </cell>
          <cell r="N4507" t="e">
            <v>#N/A</v>
          </cell>
        </row>
        <row r="4508">
          <cell r="H4508" t="e">
            <v>#N/A</v>
          </cell>
          <cell r="J4508" t="e">
            <v>#N/A</v>
          </cell>
          <cell r="K4508" t="e">
            <v>#N/A</v>
          </cell>
          <cell r="L4508" t="e">
            <v>#N/A</v>
          </cell>
          <cell r="N4508" t="e">
            <v>#N/A</v>
          </cell>
        </row>
        <row r="4509">
          <cell r="N4509" t="str">
            <v>Sub-Total</v>
          </cell>
          <cell r="O4509" t="e">
            <v>#N/A</v>
          </cell>
        </row>
        <row r="4511">
          <cell r="E4511">
            <v>96</v>
          </cell>
          <cell r="L4511" t="str">
            <v>Total Costo Directo</v>
          </cell>
          <cell r="O4511" t="e">
            <v>#N/A</v>
          </cell>
        </row>
        <row r="4514">
          <cell r="H4514" t="str">
            <v>ANÁLISIS DE PRECIOS UNITARIOS</v>
          </cell>
        </row>
        <row r="4516">
          <cell r="H4516" t="str">
            <v>PROPONENTE:</v>
          </cell>
          <cell r="I4516" t="str">
            <v>ABRAHAM MARIA CUELLO</v>
          </cell>
          <cell r="K4516" t="str">
            <v>PROYECTO U OBRA:</v>
          </cell>
          <cell r="L4516" t="str">
            <v>EJECUCIÓN DE LAS OBRAS CIVILES NECESARIAS PARA LA CONSTRUCCIÓN DE LOS DESPACHOS JUDICIALES DE PLATO - MAGDALENA</v>
          </cell>
        </row>
        <row r="4517">
          <cell r="F4517">
            <v>97</v>
          </cell>
          <cell r="H4517" t="str">
            <v>DESCRIPCION DEL ÍTEM:</v>
          </cell>
          <cell r="I4517" t="str">
            <v>ESPIGO PARA AISLADOR LINE POST</v>
          </cell>
        </row>
        <row r="4518">
          <cell r="F4518">
            <v>97</v>
          </cell>
          <cell r="K4518" t="str">
            <v>UNIDAD:</v>
          </cell>
          <cell r="L4518" t="str">
            <v>UN</v>
          </cell>
        </row>
        <row r="4519">
          <cell r="F4519">
            <v>97</v>
          </cell>
          <cell r="H4519" t="str">
            <v>ITEM:</v>
          </cell>
          <cell r="I4519">
            <v>7.1</v>
          </cell>
          <cell r="K4519" t="str">
            <v>FECHA:</v>
          </cell>
          <cell r="L4519" t="str">
            <v>II/2009</v>
          </cell>
        </row>
        <row r="4521">
          <cell r="H4521" t="str">
            <v>I. EQUIPO</v>
          </cell>
        </row>
        <row r="4522">
          <cell r="H4522" t="str">
            <v>Descripción</v>
          </cell>
          <cell r="K4522" t="str">
            <v>Tipo</v>
          </cell>
          <cell r="L4522" t="str">
            <v>Tarifa/Hora</v>
          </cell>
          <cell r="M4522" t="str">
            <v>Rendimiento</v>
          </cell>
          <cell r="N4522" t="str">
            <v>Valor Unit.</v>
          </cell>
          <cell r="O4522" t="str">
            <v>Valor Parcial</v>
          </cell>
        </row>
        <row r="4523">
          <cell r="H4523" t="str">
            <v>HERRAMIENTA MENOR</v>
          </cell>
          <cell r="L4523" t="e">
            <v>#N/A</v>
          </cell>
          <cell r="M4523">
            <v>20</v>
          </cell>
          <cell r="N4523" t="e">
            <v>#N/A</v>
          </cell>
        </row>
        <row r="4524">
          <cell r="H4524" t="e">
            <v>#N/A</v>
          </cell>
          <cell r="L4524" t="e">
            <v>#N/A</v>
          </cell>
          <cell r="N4524" t="e">
            <v>#N/A</v>
          </cell>
        </row>
        <row r="4525">
          <cell r="H4525" t="e">
            <v>#N/A</v>
          </cell>
          <cell r="L4525" t="e">
            <v>#N/A</v>
          </cell>
          <cell r="N4525" t="e">
            <v>#N/A</v>
          </cell>
        </row>
        <row r="4526">
          <cell r="H4526" t="e">
            <v>#N/A</v>
          </cell>
          <cell r="L4526" t="e">
            <v>#N/A</v>
          </cell>
          <cell r="N4526" t="e">
            <v>#N/A</v>
          </cell>
        </row>
        <row r="4527">
          <cell r="H4527" t="e">
            <v>#N/A</v>
          </cell>
          <cell r="L4527" t="e">
            <v>#N/A</v>
          </cell>
          <cell r="N4527" t="e">
            <v>#N/A</v>
          </cell>
        </row>
        <row r="4528">
          <cell r="H4528" t="e">
            <v>#N/A</v>
          </cell>
          <cell r="L4528" t="e">
            <v>#N/A</v>
          </cell>
          <cell r="N4528" t="e">
            <v>#N/A</v>
          </cell>
        </row>
        <row r="4529">
          <cell r="N4529" t="str">
            <v>Sub-Total</v>
          </cell>
          <cell r="O4529" t="e">
            <v>#N/A</v>
          </cell>
        </row>
        <row r="4530">
          <cell r="H4530" t="str">
            <v>II. MATERIALES EN OBRA</v>
          </cell>
        </row>
        <row r="4531">
          <cell r="H4531" t="str">
            <v>Descripción</v>
          </cell>
          <cell r="K4531" t="str">
            <v>Unidad</v>
          </cell>
          <cell r="L4531" t="str">
            <v>Precio Unit.</v>
          </cell>
          <cell r="M4531" t="str">
            <v>Cantidad</v>
          </cell>
          <cell r="N4531" t="str">
            <v>Valor Unit.</v>
          </cell>
          <cell r="O4531" t="str">
            <v>Valor Parcial</v>
          </cell>
        </row>
        <row r="4532">
          <cell r="H4532" t="e">
            <v>#N/A</v>
          </cell>
          <cell r="K4532" t="e">
            <v>#N/A</v>
          </cell>
          <cell r="L4532" t="e">
            <v>#N/A</v>
          </cell>
          <cell r="N4532" t="e">
            <v>#N/A</v>
          </cell>
        </row>
        <row r="4533">
          <cell r="H4533" t="e">
            <v>#N/A</v>
          </cell>
          <cell r="K4533" t="e">
            <v>#N/A</v>
          </cell>
          <cell r="L4533" t="e">
            <v>#N/A</v>
          </cell>
          <cell r="N4533" t="e">
            <v>#N/A</v>
          </cell>
        </row>
        <row r="4534">
          <cell r="H4534" t="e">
            <v>#N/A</v>
          </cell>
          <cell r="K4534" t="e">
            <v>#N/A</v>
          </cell>
          <cell r="L4534" t="e">
            <v>#N/A</v>
          </cell>
          <cell r="N4534" t="e">
            <v>#N/A</v>
          </cell>
        </row>
        <row r="4535">
          <cell r="H4535" t="e">
            <v>#N/A</v>
          </cell>
          <cell r="K4535" t="e">
            <v>#N/A</v>
          </cell>
          <cell r="L4535" t="e">
            <v>#N/A</v>
          </cell>
          <cell r="N4535" t="e">
            <v>#N/A</v>
          </cell>
        </row>
        <row r="4536">
          <cell r="H4536" t="e">
            <v>#N/A</v>
          </cell>
          <cell r="K4536" t="e">
            <v>#N/A</v>
          </cell>
          <cell r="L4536" t="e">
            <v>#N/A</v>
          </cell>
          <cell r="N4536" t="e">
            <v>#N/A</v>
          </cell>
        </row>
        <row r="4537">
          <cell r="H4537" t="e">
            <v>#N/A</v>
          </cell>
          <cell r="K4537" t="e">
            <v>#N/A</v>
          </cell>
          <cell r="L4537" t="e">
            <v>#N/A</v>
          </cell>
          <cell r="N4537" t="e">
            <v>#N/A</v>
          </cell>
        </row>
        <row r="4538">
          <cell r="H4538" t="str">
            <v>DESPERDICIO</v>
          </cell>
          <cell r="K4538" t="str">
            <v>%</v>
          </cell>
          <cell r="L4538" t="e">
            <v>#N/A</v>
          </cell>
          <cell r="M4538">
            <v>0.05</v>
          </cell>
          <cell r="N4538" t="e">
            <v>#N/A</v>
          </cell>
        </row>
        <row r="4539">
          <cell r="N4539" t="str">
            <v>Sub-Total</v>
          </cell>
          <cell r="O4539" t="e">
            <v>#N/A</v>
          </cell>
        </row>
        <row r="4540">
          <cell r="H4540" t="str">
            <v>III. TRANSPORTES</v>
          </cell>
        </row>
        <row r="4541">
          <cell r="H4541" t="str">
            <v>Material</v>
          </cell>
          <cell r="J4541" t="str">
            <v>Vol., peso o cant.</v>
          </cell>
          <cell r="K4541" t="str">
            <v>Distancia</v>
          </cell>
          <cell r="L4541" t="str">
            <v>m3-km</v>
          </cell>
          <cell r="M4541" t="str">
            <v>Tarifa</v>
          </cell>
          <cell r="N4541" t="str">
            <v>Valor Unit.</v>
          </cell>
          <cell r="O4541" t="str">
            <v>Valor Parcial</v>
          </cell>
        </row>
        <row r="4542">
          <cell r="H4542" t="str">
            <v>TRANSPORTES VARIOS</v>
          </cell>
        </row>
        <row r="4546">
          <cell r="N4546" t="str">
            <v>Sub-Total</v>
          </cell>
          <cell r="O4546">
            <v>0</v>
          </cell>
        </row>
        <row r="4547">
          <cell r="H4547" t="str">
            <v>IV. MANO DE OBRA</v>
          </cell>
        </row>
        <row r="4548">
          <cell r="H4548" t="str">
            <v>Trabajador</v>
          </cell>
          <cell r="J4548" t="str">
            <v>Jornal</v>
          </cell>
          <cell r="K4548" t="str">
            <v>Prestaciones</v>
          </cell>
          <cell r="L4548" t="str">
            <v>Jornal Total</v>
          </cell>
          <cell r="M4548" t="str">
            <v>Rendimiento</v>
          </cell>
          <cell r="N4548" t="str">
            <v>Valor Unit.</v>
          </cell>
          <cell r="O4548" t="str">
            <v>Valor Parcial</v>
          </cell>
        </row>
        <row r="4549">
          <cell r="H4549" t="e">
            <v>#N/A</v>
          </cell>
          <cell r="J4549" t="e">
            <v>#N/A</v>
          </cell>
          <cell r="K4549" t="e">
            <v>#N/A</v>
          </cell>
          <cell r="L4549" t="e">
            <v>#N/A</v>
          </cell>
          <cell r="N4549" t="e">
            <v>#N/A</v>
          </cell>
        </row>
        <row r="4550">
          <cell r="H4550" t="e">
            <v>#N/A</v>
          </cell>
          <cell r="J4550" t="e">
            <v>#N/A</v>
          </cell>
          <cell r="K4550" t="e">
            <v>#N/A</v>
          </cell>
          <cell r="L4550" t="e">
            <v>#N/A</v>
          </cell>
          <cell r="N4550" t="e">
            <v>#N/A</v>
          </cell>
        </row>
        <row r="4551">
          <cell r="H4551" t="e">
            <v>#N/A</v>
          </cell>
          <cell r="J4551" t="e">
            <v>#N/A</v>
          </cell>
          <cell r="K4551" t="e">
            <v>#N/A</v>
          </cell>
          <cell r="L4551" t="e">
            <v>#N/A</v>
          </cell>
          <cell r="N4551" t="e">
            <v>#N/A</v>
          </cell>
        </row>
        <row r="4552">
          <cell r="H4552" t="e">
            <v>#N/A</v>
          </cell>
          <cell r="J4552" t="e">
            <v>#N/A</v>
          </cell>
          <cell r="K4552" t="e">
            <v>#N/A</v>
          </cell>
          <cell r="L4552" t="e">
            <v>#N/A</v>
          </cell>
          <cell r="N4552" t="e">
            <v>#N/A</v>
          </cell>
        </row>
        <row r="4553">
          <cell r="H4553" t="e">
            <v>#N/A</v>
          </cell>
          <cell r="J4553" t="e">
            <v>#N/A</v>
          </cell>
          <cell r="K4553" t="e">
            <v>#N/A</v>
          </cell>
          <cell r="L4553" t="e">
            <v>#N/A</v>
          </cell>
          <cell r="N4553" t="e">
            <v>#N/A</v>
          </cell>
        </row>
        <row r="4554">
          <cell r="H4554" t="e">
            <v>#N/A</v>
          </cell>
          <cell r="J4554" t="e">
            <v>#N/A</v>
          </cell>
          <cell r="K4554" t="e">
            <v>#N/A</v>
          </cell>
          <cell r="L4554" t="e">
            <v>#N/A</v>
          </cell>
          <cell r="N4554" t="e">
            <v>#N/A</v>
          </cell>
        </row>
        <row r="4555">
          <cell r="H4555" t="e">
            <v>#N/A</v>
          </cell>
          <cell r="J4555" t="e">
            <v>#N/A</v>
          </cell>
          <cell r="K4555" t="e">
            <v>#N/A</v>
          </cell>
          <cell r="L4555" t="e">
            <v>#N/A</v>
          </cell>
          <cell r="N4555" t="e">
            <v>#N/A</v>
          </cell>
        </row>
        <row r="4556">
          <cell r="N4556" t="str">
            <v>Sub-Total</v>
          </cell>
          <cell r="O4556" t="e">
            <v>#N/A</v>
          </cell>
        </row>
        <row r="4558">
          <cell r="E4558">
            <v>97</v>
          </cell>
          <cell r="L4558" t="str">
            <v>Total Costo Directo</v>
          </cell>
          <cell r="O4558" t="e">
            <v>#N/A</v>
          </cell>
        </row>
        <row r="4561">
          <cell r="H4561" t="str">
            <v>ANÁLISIS DE PRECIOS UNITARIOS</v>
          </cell>
        </row>
        <row r="4563">
          <cell r="H4563" t="str">
            <v>PROPONENTE:</v>
          </cell>
          <cell r="I4563" t="str">
            <v>ABRAHAM MARIA CUELLO</v>
          </cell>
          <cell r="K4563" t="str">
            <v>PROYECTO U OBRA:</v>
          </cell>
          <cell r="L4563" t="str">
            <v>EJECUCIÓN DE LAS OBRAS CIVILES NECESARIAS PARA LA CONSTRUCCIÓN DE LOS DESPACHOS JUDICIALES DE PLATO - MAGDALENA</v>
          </cell>
        </row>
        <row r="4564">
          <cell r="F4564">
            <v>98</v>
          </cell>
          <cell r="H4564" t="str">
            <v>DESCRIPCION DEL ÍTEM:</v>
          </cell>
          <cell r="I4564" t="str">
            <v>TUBO DE HIERRO GALVANIZADO DE 3" X 6 M</v>
          </cell>
        </row>
        <row r="4565">
          <cell r="F4565">
            <v>98</v>
          </cell>
          <cell r="K4565" t="str">
            <v>UNIDAD:</v>
          </cell>
          <cell r="L4565" t="str">
            <v>UN</v>
          </cell>
        </row>
        <row r="4566">
          <cell r="F4566">
            <v>98</v>
          </cell>
          <cell r="H4566" t="str">
            <v>ITEM:</v>
          </cell>
          <cell r="I4566">
            <v>7.1999999999999993</v>
          </cell>
          <cell r="K4566" t="str">
            <v>FECHA:</v>
          </cell>
          <cell r="L4566" t="str">
            <v>II/2009</v>
          </cell>
        </row>
        <row r="4568">
          <cell r="H4568" t="str">
            <v>I. EQUIPO</v>
          </cell>
        </row>
        <row r="4569">
          <cell r="H4569" t="str">
            <v>Descripción</v>
          </cell>
          <cell r="K4569" t="str">
            <v>Tipo</v>
          </cell>
          <cell r="L4569" t="str">
            <v>Tarifa/Hora</v>
          </cell>
          <cell r="M4569" t="str">
            <v>Rendimiento</v>
          </cell>
          <cell r="N4569" t="str">
            <v>Valor Unit.</v>
          </cell>
          <cell r="O4569" t="str">
            <v>Valor Parcial</v>
          </cell>
        </row>
        <row r="4570">
          <cell r="H4570" t="str">
            <v>HERRAMIENTA MENOR</v>
          </cell>
          <cell r="L4570" t="e">
            <v>#N/A</v>
          </cell>
          <cell r="M4570">
            <v>20</v>
          </cell>
          <cell r="N4570" t="e">
            <v>#N/A</v>
          </cell>
        </row>
        <row r="4571">
          <cell r="H4571" t="e">
            <v>#N/A</v>
          </cell>
          <cell r="L4571" t="e">
            <v>#N/A</v>
          </cell>
          <cell r="N4571" t="e">
            <v>#N/A</v>
          </cell>
        </row>
        <row r="4572">
          <cell r="H4572" t="e">
            <v>#N/A</v>
          </cell>
          <cell r="L4572" t="e">
            <v>#N/A</v>
          </cell>
          <cell r="N4572" t="e">
            <v>#N/A</v>
          </cell>
        </row>
        <row r="4573">
          <cell r="H4573" t="e">
            <v>#N/A</v>
          </cell>
          <cell r="L4573" t="e">
            <v>#N/A</v>
          </cell>
          <cell r="N4573" t="e">
            <v>#N/A</v>
          </cell>
        </row>
        <row r="4574">
          <cell r="H4574" t="e">
            <v>#N/A</v>
          </cell>
          <cell r="L4574" t="e">
            <v>#N/A</v>
          </cell>
          <cell r="N4574" t="e">
            <v>#N/A</v>
          </cell>
        </row>
        <row r="4575">
          <cell r="H4575" t="e">
            <v>#N/A</v>
          </cell>
          <cell r="L4575" t="e">
            <v>#N/A</v>
          </cell>
          <cell r="N4575" t="e">
            <v>#N/A</v>
          </cell>
        </row>
        <row r="4576">
          <cell r="N4576" t="str">
            <v>Sub-Total</v>
          </cell>
          <cell r="O4576" t="e">
            <v>#N/A</v>
          </cell>
        </row>
        <row r="4577">
          <cell r="H4577" t="str">
            <v>II. MATERIALES EN OBRA</v>
          </cell>
        </row>
        <row r="4578">
          <cell r="H4578" t="str">
            <v>Descripción</v>
          </cell>
          <cell r="K4578" t="str">
            <v>Unidad</v>
          </cell>
          <cell r="L4578" t="str">
            <v>Precio Unit.</v>
          </cell>
          <cell r="M4578" t="str">
            <v>Cantidad</v>
          </cell>
          <cell r="N4578" t="str">
            <v>Valor Unit.</v>
          </cell>
          <cell r="O4578" t="str">
            <v>Valor Parcial</v>
          </cell>
        </row>
        <row r="4579">
          <cell r="H4579" t="e">
            <v>#N/A</v>
          </cell>
          <cell r="K4579" t="e">
            <v>#N/A</v>
          </cell>
          <cell r="L4579" t="e">
            <v>#N/A</v>
          </cell>
          <cell r="N4579" t="e">
            <v>#N/A</v>
          </cell>
        </row>
        <row r="4580">
          <cell r="H4580" t="e">
            <v>#N/A</v>
          </cell>
          <cell r="K4580" t="e">
            <v>#N/A</v>
          </cell>
          <cell r="L4580" t="e">
            <v>#N/A</v>
          </cell>
          <cell r="N4580" t="e">
            <v>#N/A</v>
          </cell>
        </row>
        <row r="4581">
          <cell r="H4581" t="e">
            <v>#N/A</v>
          </cell>
          <cell r="K4581" t="e">
            <v>#N/A</v>
          </cell>
          <cell r="L4581" t="e">
            <v>#N/A</v>
          </cell>
          <cell r="N4581" t="e">
            <v>#N/A</v>
          </cell>
        </row>
        <row r="4582">
          <cell r="H4582" t="e">
            <v>#N/A</v>
          </cell>
          <cell r="K4582" t="e">
            <v>#N/A</v>
          </cell>
          <cell r="L4582" t="e">
            <v>#N/A</v>
          </cell>
          <cell r="N4582" t="e">
            <v>#N/A</v>
          </cell>
        </row>
        <row r="4583">
          <cell r="H4583" t="e">
            <v>#N/A</v>
          </cell>
          <cell r="K4583" t="e">
            <v>#N/A</v>
          </cell>
          <cell r="L4583" t="e">
            <v>#N/A</v>
          </cell>
          <cell r="N4583" t="e">
            <v>#N/A</v>
          </cell>
        </row>
        <row r="4584">
          <cell r="H4584" t="e">
            <v>#N/A</v>
          </cell>
          <cell r="K4584" t="e">
            <v>#N/A</v>
          </cell>
          <cell r="L4584" t="e">
            <v>#N/A</v>
          </cell>
          <cell r="N4584" t="e">
            <v>#N/A</v>
          </cell>
        </row>
        <row r="4585">
          <cell r="H4585" t="str">
            <v>DESPERDICIO</v>
          </cell>
          <cell r="K4585" t="str">
            <v>%</v>
          </cell>
          <cell r="L4585" t="e">
            <v>#N/A</v>
          </cell>
          <cell r="M4585">
            <v>0.05</v>
          </cell>
          <cell r="N4585" t="e">
            <v>#N/A</v>
          </cell>
        </row>
        <row r="4586">
          <cell r="N4586" t="str">
            <v>Sub-Total</v>
          </cell>
          <cell r="O4586" t="e">
            <v>#N/A</v>
          </cell>
        </row>
        <row r="4587">
          <cell r="H4587" t="str">
            <v>III. TRANSPORTES</v>
          </cell>
        </row>
        <row r="4588">
          <cell r="H4588" t="str">
            <v>Material</v>
          </cell>
          <cell r="J4588" t="str">
            <v>Vol., peso o cant.</v>
          </cell>
          <cell r="K4588" t="str">
            <v>Distancia</v>
          </cell>
          <cell r="L4588" t="str">
            <v>m3-km</v>
          </cell>
          <cell r="M4588" t="str">
            <v>Tarifa</v>
          </cell>
          <cell r="N4588" t="str">
            <v>Valor Unit.</v>
          </cell>
          <cell r="O4588" t="str">
            <v>Valor Parcial</v>
          </cell>
        </row>
        <row r="4589">
          <cell r="H4589" t="str">
            <v>TRANSPORTES VARIOS</v>
          </cell>
        </row>
        <row r="4593">
          <cell r="N4593" t="str">
            <v>Sub-Total</v>
          </cell>
          <cell r="O4593">
            <v>0</v>
          </cell>
        </row>
        <row r="4594">
          <cell r="H4594" t="str">
            <v>IV. MANO DE OBRA</v>
          </cell>
        </row>
        <row r="4595">
          <cell r="H4595" t="str">
            <v>Trabajador</v>
          </cell>
          <cell r="J4595" t="str">
            <v>Jornal</v>
          </cell>
          <cell r="K4595" t="str">
            <v>Prestaciones</v>
          </cell>
          <cell r="L4595" t="str">
            <v>Jornal Total</v>
          </cell>
          <cell r="M4595" t="str">
            <v>Rendimiento</v>
          </cell>
          <cell r="N4595" t="str">
            <v>Valor Unit.</v>
          </cell>
          <cell r="O4595" t="str">
            <v>Valor Parcial</v>
          </cell>
        </row>
        <row r="4596">
          <cell r="H4596" t="e">
            <v>#N/A</v>
          </cell>
          <cell r="J4596" t="e">
            <v>#N/A</v>
          </cell>
          <cell r="K4596" t="e">
            <v>#N/A</v>
          </cell>
          <cell r="L4596" t="e">
            <v>#N/A</v>
          </cell>
          <cell r="N4596" t="e">
            <v>#N/A</v>
          </cell>
        </row>
        <row r="4597">
          <cell r="H4597" t="e">
            <v>#N/A</v>
          </cell>
          <cell r="J4597" t="e">
            <v>#N/A</v>
          </cell>
          <cell r="K4597" t="e">
            <v>#N/A</v>
          </cell>
          <cell r="L4597" t="e">
            <v>#N/A</v>
          </cell>
          <cell r="N4597" t="e">
            <v>#N/A</v>
          </cell>
        </row>
        <row r="4598">
          <cell r="H4598" t="e">
            <v>#N/A</v>
          </cell>
          <cell r="J4598" t="e">
            <v>#N/A</v>
          </cell>
          <cell r="K4598" t="e">
            <v>#N/A</v>
          </cell>
          <cell r="L4598" t="e">
            <v>#N/A</v>
          </cell>
          <cell r="N4598" t="e">
            <v>#N/A</v>
          </cell>
        </row>
        <row r="4599">
          <cell r="H4599" t="e">
            <v>#N/A</v>
          </cell>
          <cell r="J4599" t="e">
            <v>#N/A</v>
          </cell>
          <cell r="K4599" t="e">
            <v>#N/A</v>
          </cell>
          <cell r="L4599" t="e">
            <v>#N/A</v>
          </cell>
          <cell r="N4599" t="e">
            <v>#N/A</v>
          </cell>
        </row>
        <row r="4600">
          <cell r="H4600" t="e">
            <v>#N/A</v>
          </cell>
          <cell r="J4600" t="e">
            <v>#N/A</v>
          </cell>
          <cell r="K4600" t="e">
            <v>#N/A</v>
          </cell>
          <cell r="L4600" t="e">
            <v>#N/A</v>
          </cell>
          <cell r="N4600" t="e">
            <v>#N/A</v>
          </cell>
        </row>
        <row r="4601">
          <cell r="H4601" t="e">
            <v>#N/A</v>
          </cell>
          <cell r="J4601" t="e">
            <v>#N/A</v>
          </cell>
          <cell r="K4601" t="e">
            <v>#N/A</v>
          </cell>
          <cell r="L4601" t="e">
            <v>#N/A</v>
          </cell>
          <cell r="N4601" t="e">
            <v>#N/A</v>
          </cell>
        </row>
        <row r="4602">
          <cell r="H4602" t="e">
            <v>#N/A</v>
          </cell>
          <cell r="J4602" t="e">
            <v>#N/A</v>
          </cell>
          <cell r="K4602" t="e">
            <v>#N/A</v>
          </cell>
          <cell r="L4602" t="e">
            <v>#N/A</v>
          </cell>
          <cell r="N4602" t="e">
            <v>#N/A</v>
          </cell>
        </row>
        <row r="4603">
          <cell r="N4603" t="str">
            <v>Sub-Total</v>
          </cell>
          <cell r="O4603" t="e">
            <v>#N/A</v>
          </cell>
        </row>
        <row r="4605">
          <cell r="E4605">
            <v>98</v>
          </cell>
          <cell r="L4605" t="str">
            <v>Total Costo Directo</v>
          </cell>
          <cell r="O4605" t="e">
            <v>#N/A</v>
          </cell>
        </row>
        <row r="4608">
          <cell r="H4608" t="str">
            <v>ANÁLISIS DE PRECIOS UNITARIOS</v>
          </cell>
        </row>
        <row r="4610">
          <cell r="H4610" t="str">
            <v>PROPONENTE:</v>
          </cell>
          <cell r="I4610" t="str">
            <v>ABRAHAM MARIA CUELLO</v>
          </cell>
          <cell r="K4610" t="str">
            <v>PROYECTO U OBRA:</v>
          </cell>
          <cell r="L4610" t="str">
            <v>EJECUCIÓN DE LAS OBRAS CIVILES NECESARIAS PARA LA CONSTRUCCIÓN DE LOS DESPACHOS JUDICIALES DE PLATO - MAGDALENA</v>
          </cell>
        </row>
        <row r="4611">
          <cell r="F4611">
            <v>99</v>
          </cell>
          <cell r="H4611" t="str">
            <v>DESCRIPCION DEL ÍTEM:</v>
          </cell>
          <cell r="I4611" t="str">
            <v>PERNO DE 5/8" X 12"</v>
          </cell>
        </row>
        <row r="4612">
          <cell r="F4612">
            <v>99</v>
          </cell>
          <cell r="K4612" t="str">
            <v>UNIDAD:</v>
          </cell>
          <cell r="L4612" t="str">
            <v>UN</v>
          </cell>
        </row>
        <row r="4613">
          <cell r="F4613">
            <v>99</v>
          </cell>
          <cell r="H4613" t="str">
            <v>ITEM:</v>
          </cell>
          <cell r="I4613">
            <v>7.2999999999999989</v>
          </cell>
          <cell r="K4613" t="str">
            <v>FECHA:</v>
          </cell>
          <cell r="L4613" t="str">
            <v>II/2009</v>
          </cell>
        </row>
        <row r="4615">
          <cell r="H4615" t="str">
            <v>I. EQUIPO</v>
          </cell>
        </row>
        <row r="4616">
          <cell r="H4616" t="str">
            <v>Descripción</v>
          </cell>
          <cell r="K4616" t="str">
            <v>Tipo</v>
          </cell>
          <cell r="L4616" t="str">
            <v>Tarifa/Hora</v>
          </cell>
          <cell r="M4616" t="str">
            <v>Rendimiento</v>
          </cell>
          <cell r="N4616" t="str">
            <v>Valor Unit.</v>
          </cell>
          <cell r="O4616" t="str">
            <v>Valor Parcial</v>
          </cell>
        </row>
        <row r="4617">
          <cell r="H4617" t="str">
            <v>HERRAMIENTA MENOR</v>
          </cell>
          <cell r="L4617" t="e">
            <v>#N/A</v>
          </cell>
          <cell r="M4617">
            <v>20</v>
          </cell>
          <cell r="N4617" t="e">
            <v>#N/A</v>
          </cell>
        </row>
        <row r="4618">
          <cell r="H4618" t="e">
            <v>#N/A</v>
          </cell>
          <cell r="L4618" t="e">
            <v>#N/A</v>
          </cell>
          <cell r="N4618" t="e">
            <v>#N/A</v>
          </cell>
        </row>
        <row r="4619">
          <cell r="H4619" t="e">
            <v>#N/A</v>
          </cell>
          <cell r="L4619" t="e">
            <v>#N/A</v>
          </cell>
          <cell r="N4619" t="e">
            <v>#N/A</v>
          </cell>
        </row>
        <row r="4620">
          <cell r="H4620" t="e">
            <v>#N/A</v>
          </cell>
          <cell r="L4620" t="e">
            <v>#N/A</v>
          </cell>
          <cell r="N4620" t="e">
            <v>#N/A</v>
          </cell>
        </row>
        <row r="4621">
          <cell r="H4621" t="e">
            <v>#N/A</v>
          </cell>
          <cell r="L4621" t="e">
            <v>#N/A</v>
          </cell>
          <cell r="N4621" t="e">
            <v>#N/A</v>
          </cell>
        </row>
        <row r="4622">
          <cell r="H4622" t="e">
            <v>#N/A</v>
          </cell>
          <cell r="L4622" t="e">
            <v>#N/A</v>
          </cell>
          <cell r="N4622" t="e">
            <v>#N/A</v>
          </cell>
        </row>
        <row r="4623">
          <cell r="N4623" t="str">
            <v>Sub-Total</v>
          </cell>
          <cell r="O4623" t="e">
            <v>#N/A</v>
          </cell>
        </row>
        <row r="4624">
          <cell r="H4624" t="str">
            <v>II. MATERIALES EN OBRA</v>
          </cell>
        </row>
        <row r="4625">
          <cell r="H4625" t="str">
            <v>Descripción</v>
          </cell>
          <cell r="K4625" t="str">
            <v>Unidad</v>
          </cell>
          <cell r="L4625" t="str">
            <v>Precio Unit.</v>
          </cell>
          <cell r="M4625" t="str">
            <v>Cantidad</v>
          </cell>
          <cell r="N4625" t="str">
            <v>Valor Unit.</v>
          </cell>
          <cell r="O4625" t="str">
            <v>Valor Parcial</v>
          </cell>
        </row>
        <row r="4626">
          <cell r="H4626" t="e">
            <v>#N/A</v>
          </cell>
          <cell r="K4626" t="e">
            <v>#N/A</v>
          </cell>
          <cell r="L4626" t="e">
            <v>#N/A</v>
          </cell>
          <cell r="N4626" t="e">
            <v>#N/A</v>
          </cell>
        </row>
        <row r="4627">
          <cell r="H4627" t="e">
            <v>#N/A</v>
          </cell>
          <cell r="K4627" t="e">
            <v>#N/A</v>
          </cell>
          <cell r="L4627" t="e">
            <v>#N/A</v>
          </cell>
          <cell r="N4627" t="e">
            <v>#N/A</v>
          </cell>
        </row>
        <row r="4628">
          <cell r="H4628" t="e">
            <v>#N/A</v>
          </cell>
          <cell r="K4628" t="e">
            <v>#N/A</v>
          </cell>
          <cell r="L4628" t="e">
            <v>#N/A</v>
          </cell>
          <cell r="N4628" t="e">
            <v>#N/A</v>
          </cell>
        </row>
        <row r="4629">
          <cell r="H4629" t="e">
            <v>#N/A</v>
          </cell>
          <cell r="K4629" t="e">
            <v>#N/A</v>
          </cell>
          <cell r="L4629" t="e">
            <v>#N/A</v>
          </cell>
          <cell r="N4629" t="e">
            <v>#N/A</v>
          </cell>
        </row>
        <row r="4630">
          <cell r="H4630" t="e">
            <v>#N/A</v>
          </cell>
          <cell r="K4630" t="e">
            <v>#N/A</v>
          </cell>
          <cell r="L4630" t="e">
            <v>#N/A</v>
          </cell>
          <cell r="N4630" t="e">
            <v>#N/A</v>
          </cell>
        </row>
        <row r="4631">
          <cell r="H4631" t="e">
            <v>#N/A</v>
          </cell>
          <cell r="K4631" t="e">
            <v>#N/A</v>
          </cell>
          <cell r="L4631" t="e">
            <v>#N/A</v>
          </cell>
          <cell r="N4631" t="e">
            <v>#N/A</v>
          </cell>
        </row>
        <row r="4632">
          <cell r="H4632" t="str">
            <v>DESPERDICIO</v>
          </cell>
          <cell r="K4632" t="str">
            <v>%</v>
          </cell>
          <cell r="L4632" t="e">
            <v>#N/A</v>
          </cell>
          <cell r="M4632">
            <v>0.05</v>
          </cell>
          <cell r="N4632" t="e">
            <v>#N/A</v>
          </cell>
        </row>
        <row r="4633">
          <cell r="N4633" t="str">
            <v>Sub-Total</v>
          </cell>
          <cell r="O4633" t="e">
            <v>#N/A</v>
          </cell>
        </row>
        <row r="4634">
          <cell r="H4634" t="str">
            <v>III. TRANSPORTES</v>
          </cell>
        </row>
        <row r="4635">
          <cell r="H4635" t="str">
            <v>Material</v>
          </cell>
          <cell r="J4635" t="str">
            <v>Vol., peso o cant.</v>
          </cell>
          <cell r="K4635" t="str">
            <v>Distancia</v>
          </cell>
          <cell r="L4635" t="str">
            <v>m3-km</v>
          </cell>
          <cell r="M4635" t="str">
            <v>Tarifa</v>
          </cell>
          <cell r="N4635" t="str">
            <v>Valor Unit.</v>
          </cell>
          <cell r="O4635" t="str">
            <v>Valor Parcial</v>
          </cell>
        </row>
        <row r="4636">
          <cell r="H4636" t="str">
            <v>TRANSPORTES VARIOS</v>
          </cell>
        </row>
        <row r="4640">
          <cell r="N4640" t="str">
            <v>Sub-Total</v>
          </cell>
          <cell r="O4640">
            <v>0</v>
          </cell>
        </row>
        <row r="4641">
          <cell r="H4641" t="str">
            <v>IV. MANO DE OBRA</v>
          </cell>
        </row>
        <row r="4642">
          <cell r="H4642" t="str">
            <v>Trabajador</v>
          </cell>
          <cell r="J4642" t="str">
            <v>Jornal</v>
          </cell>
          <cell r="K4642" t="str">
            <v>Prestaciones</v>
          </cell>
          <cell r="L4642" t="str">
            <v>Jornal Total</v>
          </cell>
          <cell r="M4642" t="str">
            <v>Rendimiento</v>
          </cell>
          <cell r="N4642" t="str">
            <v>Valor Unit.</v>
          </cell>
          <cell r="O4642" t="str">
            <v>Valor Parcial</v>
          </cell>
        </row>
        <row r="4643">
          <cell r="H4643" t="e">
            <v>#N/A</v>
          </cell>
          <cell r="J4643" t="e">
            <v>#N/A</v>
          </cell>
          <cell r="K4643" t="e">
            <v>#N/A</v>
          </cell>
          <cell r="L4643" t="e">
            <v>#N/A</v>
          </cell>
          <cell r="N4643" t="e">
            <v>#N/A</v>
          </cell>
        </row>
        <row r="4644">
          <cell r="H4644" t="e">
            <v>#N/A</v>
          </cell>
          <cell r="J4644" t="e">
            <v>#N/A</v>
          </cell>
          <cell r="K4644" t="e">
            <v>#N/A</v>
          </cell>
          <cell r="L4644" t="e">
            <v>#N/A</v>
          </cell>
          <cell r="N4644" t="e">
            <v>#N/A</v>
          </cell>
        </row>
        <row r="4645">
          <cell r="H4645" t="e">
            <v>#N/A</v>
          </cell>
          <cell r="J4645" t="e">
            <v>#N/A</v>
          </cell>
          <cell r="K4645" t="e">
            <v>#N/A</v>
          </cell>
          <cell r="L4645" t="e">
            <v>#N/A</v>
          </cell>
          <cell r="N4645" t="e">
            <v>#N/A</v>
          </cell>
        </row>
        <row r="4646">
          <cell r="H4646" t="e">
            <v>#N/A</v>
          </cell>
          <cell r="J4646" t="e">
            <v>#N/A</v>
          </cell>
          <cell r="K4646" t="e">
            <v>#N/A</v>
          </cell>
          <cell r="L4646" t="e">
            <v>#N/A</v>
          </cell>
          <cell r="N4646" t="e">
            <v>#N/A</v>
          </cell>
        </row>
        <row r="4647">
          <cell r="H4647" t="e">
            <v>#N/A</v>
          </cell>
          <cell r="J4647" t="e">
            <v>#N/A</v>
          </cell>
          <cell r="K4647" t="e">
            <v>#N/A</v>
          </cell>
          <cell r="L4647" t="e">
            <v>#N/A</v>
          </cell>
          <cell r="N4647" t="e">
            <v>#N/A</v>
          </cell>
        </row>
        <row r="4648">
          <cell r="H4648" t="e">
            <v>#N/A</v>
          </cell>
          <cell r="J4648" t="e">
            <v>#N/A</v>
          </cell>
          <cell r="K4648" t="e">
            <v>#N/A</v>
          </cell>
          <cell r="L4648" t="e">
            <v>#N/A</v>
          </cell>
          <cell r="N4648" t="e">
            <v>#N/A</v>
          </cell>
        </row>
        <row r="4649">
          <cell r="H4649" t="e">
            <v>#N/A</v>
          </cell>
          <cell r="J4649" t="e">
            <v>#N/A</v>
          </cell>
          <cell r="K4649" t="e">
            <v>#N/A</v>
          </cell>
          <cell r="L4649" t="e">
            <v>#N/A</v>
          </cell>
          <cell r="N4649" t="e">
            <v>#N/A</v>
          </cell>
        </row>
        <row r="4650">
          <cell r="N4650" t="str">
            <v>Sub-Total</v>
          </cell>
          <cell r="O4650" t="e">
            <v>#N/A</v>
          </cell>
        </row>
        <row r="4652">
          <cell r="E4652">
            <v>99</v>
          </cell>
          <cell r="L4652" t="str">
            <v>Total Costo Directo</v>
          </cell>
          <cell r="O4652" t="e">
            <v>#N/A</v>
          </cell>
        </row>
        <row r="4655">
          <cell r="H4655" t="str">
            <v>ANÁLISIS DE PRECIOS UNITARIOS</v>
          </cell>
        </row>
        <row r="4657">
          <cell r="H4657" t="str">
            <v>PROPONENTE:</v>
          </cell>
          <cell r="I4657" t="str">
            <v>ABRAHAM MARIA CUELLO</v>
          </cell>
          <cell r="K4657" t="str">
            <v>PROYECTO U OBRA:</v>
          </cell>
          <cell r="L4657" t="str">
            <v>EJECUCIÓN DE LAS OBRAS CIVILES NECESARIAS PARA LA CONSTRUCCIÓN DE LOS DESPACHOS JUDICIALES DE PLATO - MAGDALENA</v>
          </cell>
        </row>
        <row r="4658">
          <cell r="F4658">
            <v>100</v>
          </cell>
          <cell r="H4658" t="str">
            <v>DESCRIPCION DEL ÍTEM:</v>
          </cell>
          <cell r="I4658" t="str">
            <v xml:space="preserve">CAPACETE DE 3" </v>
          </cell>
        </row>
        <row r="4659">
          <cell r="F4659">
            <v>100</v>
          </cell>
          <cell r="K4659" t="str">
            <v>UNIDAD:</v>
          </cell>
          <cell r="L4659" t="str">
            <v>UN</v>
          </cell>
        </row>
        <row r="4660">
          <cell r="F4660">
            <v>100</v>
          </cell>
          <cell r="H4660" t="str">
            <v>ITEM:</v>
          </cell>
          <cell r="I4660">
            <v>7.3999999999999986</v>
          </cell>
          <cell r="K4660" t="str">
            <v>FECHA:</v>
          </cell>
          <cell r="L4660" t="str">
            <v>II/2009</v>
          </cell>
        </row>
        <row r="4662">
          <cell r="H4662" t="str">
            <v>I. EQUIPO</v>
          </cell>
        </row>
        <row r="4663">
          <cell r="H4663" t="str">
            <v>Descripción</v>
          </cell>
          <cell r="K4663" t="str">
            <v>Tipo</v>
          </cell>
          <cell r="L4663" t="str">
            <v>Tarifa/Hora</v>
          </cell>
          <cell r="M4663" t="str">
            <v>Rendimiento</v>
          </cell>
          <cell r="N4663" t="str">
            <v>Valor Unit.</v>
          </cell>
          <cell r="O4663" t="str">
            <v>Valor Parcial</v>
          </cell>
        </row>
        <row r="4664">
          <cell r="H4664" t="str">
            <v>HERRAMIENTA MENOR</v>
          </cell>
          <cell r="L4664" t="e">
            <v>#N/A</v>
          </cell>
          <cell r="M4664">
            <v>20</v>
          </cell>
          <cell r="N4664" t="e">
            <v>#N/A</v>
          </cell>
        </row>
        <row r="4665">
          <cell r="H4665" t="e">
            <v>#N/A</v>
          </cell>
          <cell r="L4665" t="e">
            <v>#N/A</v>
          </cell>
          <cell r="N4665" t="e">
            <v>#N/A</v>
          </cell>
        </row>
        <row r="4666">
          <cell r="H4666" t="e">
            <v>#N/A</v>
          </cell>
          <cell r="L4666" t="e">
            <v>#N/A</v>
          </cell>
          <cell r="N4666" t="e">
            <v>#N/A</v>
          </cell>
        </row>
        <row r="4667">
          <cell r="H4667" t="e">
            <v>#N/A</v>
          </cell>
          <cell r="L4667" t="e">
            <v>#N/A</v>
          </cell>
          <cell r="N4667" t="e">
            <v>#N/A</v>
          </cell>
        </row>
        <row r="4668">
          <cell r="H4668" t="e">
            <v>#N/A</v>
          </cell>
          <cell r="L4668" t="e">
            <v>#N/A</v>
          </cell>
          <cell r="N4668" t="e">
            <v>#N/A</v>
          </cell>
        </row>
        <row r="4669">
          <cell r="H4669" t="e">
            <v>#N/A</v>
          </cell>
          <cell r="L4669" t="e">
            <v>#N/A</v>
          </cell>
          <cell r="N4669" t="e">
            <v>#N/A</v>
          </cell>
        </row>
        <row r="4670">
          <cell r="N4670" t="str">
            <v>Sub-Total</v>
          </cell>
          <cell r="O4670" t="e">
            <v>#N/A</v>
          </cell>
        </row>
        <row r="4671">
          <cell r="H4671" t="str">
            <v>II. MATERIALES EN OBRA</v>
          </cell>
        </row>
        <row r="4672">
          <cell r="H4672" t="str">
            <v>Descripción</v>
          </cell>
          <cell r="K4672" t="str">
            <v>Unidad</v>
          </cell>
          <cell r="L4672" t="str">
            <v>Precio Unit.</v>
          </cell>
          <cell r="M4672" t="str">
            <v>Cantidad</v>
          </cell>
          <cell r="N4672" t="str">
            <v>Valor Unit.</v>
          </cell>
          <cell r="O4672" t="str">
            <v>Valor Parcial</v>
          </cell>
        </row>
        <row r="4673">
          <cell r="H4673" t="e">
            <v>#N/A</v>
          </cell>
          <cell r="K4673" t="e">
            <v>#N/A</v>
          </cell>
          <cell r="L4673" t="e">
            <v>#N/A</v>
          </cell>
          <cell r="N4673" t="e">
            <v>#N/A</v>
          </cell>
        </row>
        <row r="4674">
          <cell r="H4674" t="e">
            <v>#N/A</v>
          </cell>
          <cell r="K4674" t="e">
            <v>#N/A</v>
          </cell>
          <cell r="L4674" t="e">
            <v>#N/A</v>
          </cell>
          <cell r="N4674" t="e">
            <v>#N/A</v>
          </cell>
        </row>
        <row r="4675">
          <cell r="H4675" t="e">
            <v>#N/A</v>
          </cell>
          <cell r="K4675" t="e">
            <v>#N/A</v>
          </cell>
          <cell r="L4675" t="e">
            <v>#N/A</v>
          </cell>
          <cell r="N4675" t="e">
            <v>#N/A</v>
          </cell>
        </row>
        <row r="4676">
          <cell r="H4676" t="e">
            <v>#N/A</v>
          </cell>
          <cell r="K4676" t="e">
            <v>#N/A</v>
          </cell>
          <cell r="L4676" t="e">
            <v>#N/A</v>
          </cell>
          <cell r="N4676" t="e">
            <v>#N/A</v>
          </cell>
        </row>
        <row r="4677">
          <cell r="H4677" t="e">
            <v>#N/A</v>
          </cell>
          <cell r="K4677" t="e">
            <v>#N/A</v>
          </cell>
          <cell r="L4677" t="e">
            <v>#N/A</v>
          </cell>
          <cell r="N4677" t="e">
            <v>#N/A</v>
          </cell>
        </row>
        <row r="4678">
          <cell r="H4678" t="e">
            <v>#N/A</v>
          </cell>
          <cell r="K4678" t="e">
            <v>#N/A</v>
          </cell>
          <cell r="L4678" t="e">
            <v>#N/A</v>
          </cell>
          <cell r="N4678" t="e">
            <v>#N/A</v>
          </cell>
        </row>
        <row r="4679">
          <cell r="H4679" t="str">
            <v>DESPERDICIO</v>
          </cell>
          <cell r="K4679" t="str">
            <v>%</v>
          </cell>
          <cell r="L4679" t="e">
            <v>#N/A</v>
          </cell>
          <cell r="M4679">
            <v>0.05</v>
          </cell>
          <cell r="N4679" t="e">
            <v>#N/A</v>
          </cell>
        </row>
        <row r="4680">
          <cell r="N4680" t="str">
            <v>Sub-Total</v>
          </cell>
          <cell r="O4680" t="e">
            <v>#N/A</v>
          </cell>
        </row>
        <row r="4681">
          <cell r="H4681" t="str">
            <v>III. TRANSPORTES</v>
          </cell>
        </row>
        <row r="4682">
          <cell r="H4682" t="str">
            <v>Material</v>
          </cell>
          <cell r="J4682" t="str">
            <v>Vol., peso o cant.</v>
          </cell>
          <cell r="K4682" t="str">
            <v>Distancia</v>
          </cell>
          <cell r="L4682" t="str">
            <v>m3-km</v>
          </cell>
          <cell r="M4682" t="str">
            <v>Tarifa</v>
          </cell>
          <cell r="N4682" t="str">
            <v>Valor Unit.</v>
          </cell>
          <cell r="O4682" t="str">
            <v>Valor Parcial</v>
          </cell>
        </row>
        <row r="4683">
          <cell r="H4683" t="str">
            <v>TRANSPORTES VARIOS</v>
          </cell>
        </row>
        <row r="4687">
          <cell r="N4687" t="str">
            <v>Sub-Total</v>
          </cell>
          <cell r="O4687">
            <v>0</v>
          </cell>
        </row>
        <row r="4688">
          <cell r="H4688" t="str">
            <v>IV. MANO DE OBRA</v>
          </cell>
        </row>
        <row r="4689">
          <cell r="H4689" t="str">
            <v>Trabajador</v>
          </cell>
          <cell r="J4689" t="str">
            <v>Jornal</v>
          </cell>
          <cell r="K4689" t="str">
            <v>Prestaciones</v>
          </cell>
          <cell r="L4689" t="str">
            <v>Jornal Total</v>
          </cell>
          <cell r="M4689" t="str">
            <v>Rendimiento</v>
          </cell>
          <cell r="N4689" t="str">
            <v>Valor Unit.</v>
          </cell>
          <cell r="O4689" t="str">
            <v>Valor Parcial</v>
          </cell>
        </row>
        <row r="4690">
          <cell r="H4690" t="e">
            <v>#N/A</v>
          </cell>
          <cell r="J4690" t="e">
            <v>#N/A</v>
          </cell>
          <cell r="K4690" t="e">
            <v>#N/A</v>
          </cell>
          <cell r="L4690" t="e">
            <v>#N/A</v>
          </cell>
          <cell r="N4690" t="e">
            <v>#N/A</v>
          </cell>
        </row>
        <row r="4691">
          <cell r="H4691" t="e">
            <v>#N/A</v>
          </cell>
          <cell r="J4691" t="e">
            <v>#N/A</v>
          </cell>
          <cell r="K4691" t="e">
            <v>#N/A</v>
          </cell>
          <cell r="L4691" t="e">
            <v>#N/A</v>
          </cell>
          <cell r="N4691" t="e">
            <v>#N/A</v>
          </cell>
        </row>
        <row r="4692">
          <cell r="H4692" t="e">
            <v>#N/A</v>
          </cell>
          <cell r="J4692" t="e">
            <v>#N/A</v>
          </cell>
          <cell r="K4692" t="e">
            <v>#N/A</v>
          </cell>
          <cell r="L4692" t="e">
            <v>#N/A</v>
          </cell>
          <cell r="N4692" t="e">
            <v>#N/A</v>
          </cell>
        </row>
        <row r="4693">
          <cell r="H4693" t="e">
            <v>#N/A</v>
          </cell>
          <cell r="J4693" t="e">
            <v>#N/A</v>
          </cell>
          <cell r="K4693" t="e">
            <v>#N/A</v>
          </cell>
          <cell r="L4693" t="e">
            <v>#N/A</v>
          </cell>
          <cell r="N4693" t="e">
            <v>#N/A</v>
          </cell>
        </row>
        <row r="4694">
          <cell r="H4694" t="e">
            <v>#N/A</v>
          </cell>
          <cell r="J4694" t="e">
            <v>#N/A</v>
          </cell>
          <cell r="K4694" t="e">
            <v>#N/A</v>
          </cell>
          <cell r="L4694" t="e">
            <v>#N/A</v>
          </cell>
          <cell r="N4694" t="e">
            <v>#N/A</v>
          </cell>
        </row>
        <row r="4695">
          <cell r="H4695" t="e">
            <v>#N/A</v>
          </cell>
          <cell r="J4695" t="e">
            <v>#N/A</v>
          </cell>
          <cell r="K4695" t="e">
            <v>#N/A</v>
          </cell>
          <cell r="L4695" t="e">
            <v>#N/A</v>
          </cell>
          <cell r="N4695" t="e">
            <v>#N/A</v>
          </cell>
        </row>
        <row r="4696">
          <cell r="H4696" t="e">
            <v>#N/A</v>
          </cell>
          <cell r="J4696" t="e">
            <v>#N/A</v>
          </cell>
          <cell r="K4696" t="e">
            <v>#N/A</v>
          </cell>
          <cell r="L4696" t="e">
            <v>#N/A</v>
          </cell>
          <cell r="N4696" t="e">
            <v>#N/A</v>
          </cell>
        </row>
        <row r="4697">
          <cell r="N4697" t="str">
            <v>Sub-Total</v>
          </cell>
          <cell r="O4697" t="e">
            <v>#N/A</v>
          </cell>
        </row>
        <row r="4699">
          <cell r="E4699">
            <v>100</v>
          </cell>
          <cell r="L4699" t="str">
            <v>Total Costo Directo</v>
          </cell>
          <cell r="O4699" t="e">
            <v>#N/A</v>
          </cell>
        </row>
        <row r="4702">
          <cell r="H4702" t="str">
            <v>ANÁLISIS DE PRECIOS UNITARIOS</v>
          </cell>
        </row>
        <row r="4704">
          <cell r="H4704" t="str">
            <v>PROPONENTE:</v>
          </cell>
          <cell r="I4704" t="str">
            <v>ABRAHAM MARIA CUELLO</v>
          </cell>
          <cell r="K4704" t="str">
            <v>PROYECTO U OBRA:</v>
          </cell>
          <cell r="L4704" t="str">
            <v>EJECUCIÓN DE LAS OBRAS CIVILES NECESARIAS PARA LA CONSTRUCCIÓN DE LOS DESPACHOS JUDICIALES DE PLATO - MAGDALENA</v>
          </cell>
        </row>
        <row r="4705">
          <cell r="F4705">
            <v>101</v>
          </cell>
          <cell r="H4705" t="str">
            <v>DESCRIPCION DEL ÍTEM:</v>
          </cell>
          <cell r="I4705" t="str">
            <v xml:space="preserve">ARANDELA CUADRADA CURVADA </v>
          </cell>
        </row>
        <row r="4706">
          <cell r="F4706">
            <v>101</v>
          </cell>
          <cell r="K4706" t="str">
            <v>UNIDAD:</v>
          </cell>
          <cell r="L4706" t="str">
            <v>UN</v>
          </cell>
        </row>
        <row r="4707">
          <cell r="F4707">
            <v>101</v>
          </cell>
          <cell r="H4707" t="str">
            <v>ITEM:</v>
          </cell>
          <cell r="I4707">
            <v>7.4999999999999982</v>
          </cell>
          <cell r="K4707" t="str">
            <v>FECHA:</v>
          </cell>
          <cell r="L4707" t="str">
            <v>II/2009</v>
          </cell>
        </row>
        <row r="4709">
          <cell r="H4709" t="str">
            <v>I. EQUIPO</v>
          </cell>
        </row>
        <row r="4710">
          <cell r="H4710" t="str">
            <v>Descripción</v>
          </cell>
          <cell r="K4710" t="str">
            <v>Tipo</v>
          </cell>
          <cell r="L4710" t="str">
            <v>Tarifa/Hora</v>
          </cell>
          <cell r="M4710" t="str">
            <v>Rendimiento</v>
          </cell>
          <cell r="N4710" t="str">
            <v>Valor Unit.</v>
          </cell>
          <cell r="O4710" t="str">
            <v>Valor Parcial</v>
          </cell>
        </row>
        <row r="4711">
          <cell r="H4711" t="str">
            <v>HERRAMIENTA MENOR</v>
          </cell>
          <cell r="L4711" t="e">
            <v>#N/A</v>
          </cell>
          <cell r="M4711">
            <v>20</v>
          </cell>
          <cell r="N4711" t="e">
            <v>#N/A</v>
          </cell>
        </row>
        <row r="4712">
          <cell r="H4712" t="e">
            <v>#N/A</v>
          </cell>
          <cell r="L4712" t="e">
            <v>#N/A</v>
          </cell>
          <cell r="N4712" t="e">
            <v>#N/A</v>
          </cell>
        </row>
        <row r="4713">
          <cell r="H4713" t="e">
            <v>#N/A</v>
          </cell>
          <cell r="L4713" t="e">
            <v>#N/A</v>
          </cell>
          <cell r="N4713" t="e">
            <v>#N/A</v>
          </cell>
        </row>
        <row r="4714">
          <cell r="H4714" t="e">
            <v>#N/A</v>
          </cell>
          <cell r="L4714" t="e">
            <v>#N/A</v>
          </cell>
          <cell r="N4714" t="e">
            <v>#N/A</v>
          </cell>
        </row>
        <row r="4715">
          <cell r="H4715" t="e">
            <v>#N/A</v>
          </cell>
          <cell r="L4715" t="e">
            <v>#N/A</v>
          </cell>
          <cell r="N4715" t="e">
            <v>#N/A</v>
          </cell>
        </row>
        <row r="4716">
          <cell r="H4716" t="e">
            <v>#N/A</v>
          </cell>
          <cell r="L4716" t="e">
            <v>#N/A</v>
          </cell>
          <cell r="N4716" t="e">
            <v>#N/A</v>
          </cell>
        </row>
        <row r="4717">
          <cell r="N4717" t="str">
            <v>Sub-Total</v>
          </cell>
          <cell r="O4717" t="e">
            <v>#N/A</v>
          </cell>
        </row>
        <row r="4718">
          <cell r="H4718" t="str">
            <v>II. MATERIALES EN OBRA</v>
          </cell>
        </row>
        <row r="4719">
          <cell r="H4719" t="str">
            <v>Descripción</v>
          </cell>
          <cell r="K4719" t="str">
            <v>Unidad</v>
          </cell>
          <cell r="L4719" t="str">
            <v>Precio Unit.</v>
          </cell>
          <cell r="M4719" t="str">
            <v>Cantidad</v>
          </cell>
          <cell r="N4719" t="str">
            <v>Valor Unit.</v>
          </cell>
          <cell r="O4719" t="str">
            <v>Valor Parcial</v>
          </cell>
        </row>
        <row r="4720">
          <cell r="H4720" t="e">
            <v>#N/A</v>
          </cell>
          <cell r="K4720" t="e">
            <v>#N/A</v>
          </cell>
          <cell r="L4720" t="e">
            <v>#N/A</v>
          </cell>
          <cell r="N4720" t="e">
            <v>#N/A</v>
          </cell>
        </row>
        <row r="4721">
          <cell r="H4721" t="e">
            <v>#N/A</v>
          </cell>
          <cell r="K4721" t="e">
            <v>#N/A</v>
          </cell>
          <cell r="L4721" t="e">
            <v>#N/A</v>
          </cell>
          <cell r="N4721" t="e">
            <v>#N/A</v>
          </cell>
        </row>
        <row r="4722">
          <cell r="H4722" t="e">
            <v>#N/A</v>
          </cell>
          <cell r="K4722" t="e">
            <v>#N/A</v>
          </cell>
          <cell r="L4722" t="e">
            <v>#N/A</v>
          </cell>
          <cell r="N4722" t="e">
            <v>#N/A</v>
          </cell>
        </row>
        <row r="4723">
          <cell r="H4723" t="e">
            <v>#N/A</v>
          </cell>
          <cell r="K4723" t="e">
            <v>#N/A</v>
          </cell>
          <cell r="L4723" t="e">
            <v>#N/A</v>
          </cell>
          <cell r="N4723" t="e">
            <v>#N/A</v>
          </cell>
        </row>
        <row r="4724">
          <cell r="H4724" t="e">
            <v>#N/A</v>
          </cell>
          <cell r="K4724" t="e">
            <v>#N/A</v>
          </cell>
          <cell r="L4724" t="e">
            <v>#N/A</v>
          </cell>
          <cell r="N4724" t="e">
            <v>#N/A</v>
          </cell>
        </row>
        <row r="4725">
          <cell r="H4725" t="e">
            <v>#N/A</v>
          </cell>
          <cell r="K4725" t="e">
            <v>#N/A</v>
          </cell>
          <cell r="L4725" t="e">
            <v>#N/A</v>
          </cell>
          <cell r="N4725" t="e">
            <v>#N/A</v>
          </cell>
        </row>
        <row r="4726">
          <cell r="H4726" t="str">
            <v>DESPERDICIO</v>
          </cell>
          <cell r="K4726" t="str">
            <v>%</v>
          </cell>
          <cell r="L4726" t="e">
            <v>#N/A</v>
          </cell>
          <cell r="M4726">
            <v>0.05</v>
          </cell>
          <cell r="N4726" t="e">
            <v>#N/A</v>
          </cell>
        </row>
        <row r="4727">
          <cell r="N4727" t="str">
            <v>Sub-Total</v>
          </cell>
          <cell r="O4727" t="e">
            <v>#N/A</v>
          </cell>
        </row>
        <row r="4728">
          <cell r="H4728" t="str">
            <v>III. TRANSPORTES</v>
          </cell>
        </row>
        <row r="4729">
          <cell r="H4729" t="str">
            <v>Material</v>
          </cell>
          <cell r="J4729" t="str">
            <v>Vol., peso o cant.</v>
          </cell>
          <cell r="K4729" t="str">
            <v>Distancia</v>
          </cell>
          <cell r="L4729" t="str">
            <v>m3-km</v>
          </cell>
          <cell r="M4729" t="str">
            <v>Tarifa</v>
          </cell>
          <cell r="N4729" t="str">
            <v>Valor Unit.</v>
          </cell>
          <cell r="O4729" t="str">
            <v>Valor Parcial</v>
          </cell>
        </row>
        <row r="4730">
          <cell r="H4730" t="str">
            <v>TRANSPORTES VARIOS</v>
          </cell>
        </row>
        <row r="4734">
          <cell r="N4734" t="str">
            <v>Sub-Total</v>
          </cell>
          <cell r="O4734">
            <v>0</v>
          </cell>
        </row>
        <row r="4735">
          <cell r="H4735" t="str">
            <v>IV. MANO DE OBRA</v>
          </cell>
        </row>
        <row r="4736">
          <cell r="H4736" t="str">
            <v>Trabajador</v>
          </cell>
          <cell r="J4736" t="str">
            <v>Jornal</v>
          </cell>
          <cell r="K4736" t="str">
            <v>Prestaciones</v>
          </cell>
          <cell r="L4736" t="str">
            <v>Jornal Total</v>
          </cell>
          <cell r="M4736" t="str">
            <v>Rendimiento</v>
          </cell>
          <cell r="N4736" t="str">
            <v>Valor Unit.</v>
          </cell>
          <cell r="O4736" t="str">
            <v>Valor Parcial</v>
          </cell>
        </row>
        <row r="4737">
          <cell r="H4737" t="e">
            <v>#N/A</v>
          </cell>
          <cell r="J4737" t="e">
            <v>#N/A</v>
          </cell>
          <cell r="K4737" t="e">
            <v>#N/A</v>
          </cell>
          <cell r="L4737" t="e">
            <v>#N/A</v>
          </cell>
          <cell r="N4737" t="e">
            <v>#N/A</v>
          </cell>
        </row>
        <row r="4738">
          <cell r="H4738" t="e">
            <v>#N/A</v>
          </cell>
          <cell r="J4738" t="e">
            <v>#N/A</v>
          </cell>
          <cell r="K4738" t="e">
            <v>#N/A</v>
          </cell>
          <cell r="L4738" t="e">
            <v>#N/A</v>
          </cell>
          <cell r="N4738" t="e">
            <v>#N/A</v>
          </cell>
        </row>
        <row r="4739">
          <cell r="H4739" t="e">
            <v>#N/A</v>
          </cell>
          <cell r="J4739" t="e">
            <v>#N/A</v>
          </cell>
          <cell r="K4739" t="e">
            <v>#N/A</v>
          </cell>
          <cell r="L4739" t="e">
            <v>#N/A</v>
          </cell>
          <cell r="N4739" t="e">
            <v>#N/A</v>
          </cell>
        </row>
        <row r="4740">
          <cell r="H4740" t="e">
            <v>#N/A</v>
          </cell>
          <cell r="J4740" t="e">
            <v>#N/A</v>
          </cell>
          <cell r="K4740" t="e">
            <v>#N/A</v>
          </cell>
          <cell r="L4740" t="e">
            <v>#N/A</v>
          </cell>
          <cell r="N4740" t="e">
            <v>#N/A</v>
          </cell>
        </row>
        <row r="4741">
          <cell r="H4741" t="e">
            <v>#N/A</v>
          </cell>
          <cell r="J4741" t="e">
            <v>#N/A</v>
          </cell>
          <cell r="K4741" t="e">
            <v>#N/A</v>
          </cell>
          <cell r="L4741" t="e">
            <v>#N/A</v>
          </cell>
          <cell r="N4741" t="e">
            <v>#N/A</v>
          </cell>
        </row>
        <row r="4742">
          <cell r="H4742" t="e">
            <v>#N/A</v>
          </cell>
          <cell r="J4742" t="e">
            <v>#N/A</v>
          </cell>
          <cell r="K4742" t="e">
            <v>#N/A</v>
          </cell>
          <cell r="L4742" t="e">
            <v>#N/A</v>
          </cell>
          <cell r="N4742" t="e">
            <v>#N/A</v>
          </cell>
        </row>
        <row r="4743">
          <cell r="H4743" t="e">
            <v>#N/A</v>
          </cell>
          <cell r="J4743" t="e">
            <v>#N/A</v>
          </cell>
          <cell r="K4743" t="e">
            <v>#N/A</v>
          </cell>
          <cell r="L4743" t="e">
            <v>#N/A</v>
          </cell>
          <cell r="N4743" t="e">
            <v>#N/A</v>
          </cell>
        </row>
        <row r="4744">
          <cell r="N4744" t="str">
            <v>Sub-Total</v>
          </cell>
          <cell r="O4744" t="e">
            <v>#N/A</v>
          </cell>
        </row>
        <row r="4746">
          <cell r="E4746">
            <v>101</v>
          </cell>
          <cell r="L4746" t="str">
            <v>Total Costo Directo</v>
          </cell>
          <cell r="O4746" t="e">
            <v>#N/A</v>
          </cell>
        </row>
        <row r="4749">
          <cell r="H4749" t="str">
            <v>ANÁLISIS DE PRECIOS UNITARIOS</v>
          </cell>
        </row>
        <row r="4751">
          <cell r="H4751" t="str">
            <v>PROPONENTE:</v>
          </cell>
          <cell r="I4751" t="str">
            <v>ABRAHAM MARIA CUELLO</v>
          </cell>
          <cell r="K4751" t="str">
            <v>PROYECTO U OBRA:</v>
          </cell>
          <cell r="L4751" t="str">
            <v>EJECUCIÓN DE LAS OBRAS CIVILES NECESARIAS PARA LA CONSTRUCCIÓN DE LOS DESPACHOS JUDICIALES DE PLATO - MAGDALENA</v>
          </cell>
        </row>
        <row r="4752">
          <cell r="F4752">
            <v>102</v>
          </cell>
          <cell r="H4752" t="str">
            <v>DESCRIPCION DEL ÍTEM:</v>
          </cell>
          <cell r="I4752" t="str">
            <v>ARENDELA DE PRENSIÓN DE 5/8"</v>
          </cell>
        </row>
        <row r="4753">
          <cell r="F4753">
            <v>102</v>
          </cell>
          <cell r="K4753" t="str">
            <v>UNIDAD:</v>
          </cell>
          <cell r="L4753" t="str">
            <v>UN</v>
          </cell>
        </row>
        <row r="4754">
          <cell r="F4754">
            <v>102</v>
          </cell>
          <cell r="H4754" t="str">
            <v>ITEM:</v>
          </cell>
          <cell r="I4754">
            <v>7.5999999999999979</v>
          </cell>
          <cell r="K4754" t="str">
            <v>FECHA:</v>
          </cell>
          <cell r="L4754" t="str">
            <v>II/2009</v>
          </cell>
        </row>
        <row r="4756">
          <cell r="H4756" t="str">
            <v>I. EQUIPO</v>
          </cell>
        </row>
        <row r="4757">
          <cell r="H4757" t="str">
            <v>Descripción</v>
          </cell>
          <cell r="K4757" t="str">
            <v>Tipo</v>
          </cell>
          <cell r="L4757" t="str">
            <v>Tarifa/Hora</v>
          </cell>
          <cell r="M4757" t="str">
            <v>Rendimiento</v>
          </cell>
          <cell r="N4757" t="str">
            <v>Valor Unit.</v>
          </cell>
          <cell r="O4757" t="str">
            <v>Valor Parcial</v>
          </cell>
        </row>
        <row r="4758">
          <cell r="H4758" t="str">
            <v>HERRAMIENTA MENOR</v>
          </cell>
          <cell r="L4758" t="e">
            <v>#N/A</v>
          </cell>
          <cell r="M4758">
            <v>20</v>
          </cell>
          <cell r="N4758" t="e">
            <v>#N/A</v>
          </cell>
        </row>
        <row r="4759">
          <cell r="H4759" t="e">
            <v>#N/A</v>
          </cell>
          <cell r="L4759" t="e">
            <v>#N/A</v>
          </cell>
          <cell r="N4759" t="e">
            <v>#N/A</v>
          </cell>
        </row>
        <row r="4760">
          <cell r="H4760" t="e">
            <v>#N/A</v>
          </cell>
          <cell r="L4760" t="e">
            <v>#N/A</v>
          </cell>
          <cell r="N4760" t="e">
            <v>#N/A</v>
          </cell>
        </row>
        <row r="4761">
          <cell r="H4761" t="e">
            <v>#N/A</v>
          </cell>
          <cell r="L4761" t="e">
            <v>#N/A</v>
          </cell>
          <cell r="N4761" t="e">
            <v>#N/A</v>
          </cell>
        </row>
        <row r="4762">
          <cell r="H4762" t="e">
            <v>#N/A</v>
          </cell>
          <cell r="L4762" t="e">
            <v>#N/A</v>
          </cell>
          <cell r="N4762" t="e">
            <v>#N/A</v>
          </cell>
        </row>
        <row r="4763">
          <cell r="H4763" t="e">
            <v>#N/A</v>
          </cell>
          <cell r="L4763" t="e">
            <v>#N/A</v>
          </cell>
          <cell r="N4763" t="e">
            <v>#N/A</v>
          </cell>
        </row>
        <row r="4764">
          <cell r="N4764" t="str">
            <v>Sub-Total</v>
          </cell>
          <cell r="O4764" t="e">
            <v>#N/A</v>
          </cell>
        </row>
        <row r="4765">
          <cell r="H4765" t="str">
            <v>II. MATERIALES EN OBRA</v>
          </cell>
        </row>
        <row r="4766">
          <cell r="H4766" t="str">
            <v>Descripción</v>
          </cell>
          <cell r="K4766" t="str">
            <v>Unidad</v>
          </cell>
          <cell r="L4766" t="str">
            <v>Precio Unit.</v>
          </cell>
          <cell r="M4766" t="str">
            <v>Cantidad</v>
          </cell>
          <cell r="N4766" t="str">
            <v>Valor Unit.</v>
          </cell>
          <cell r="O4766" t="str">
            <v>Valor Parcial</v>
          </cell>
        </row>
        <row r="4767">
          <cell r="H4767" t="e">
            <v>#N/A</v>
          </cell>
          <cell r="K4767" t="e">
            <v>#N/A</v>
          </cell>
          <cell r="L4767" t="e">
            <v>#N/A</v>
          </cell>
          <cell r="N4767" t="e">
            <v>#N/A</v>
          </cell>
        </row>
        <row r="4768">
          <cell r="H4768" t="e">
            <v>#N/A</v>
          </cell>
          <cell r="K4768" t="e">
            <v>#N/A</v>
          </cell>
          <cell r="L4768" t="e">
            <v>#N/A</v>
          </cell>
          <cell r="N4768" t="e">
            <v>#N/A</v>
          </cell>
        </row>
        <row r="4769">
          <cell r="H4769" t="e">
            <v>#N/A</v>
          </cell>
          <cell r="K4769" t="e">
            <v>#N/A</v>
          </cell>
          <cell r="L4769" t="e">
            <v>#N/A</v>
          </cell>
          <cell r="N4769" t="e">
            <v>#N/A</v>
          </cell>
        </row>
        <row r="4770">
          <cell r="H4770" t="e">
            <v>#N/A</v>
          </cell>
          <cell r="K4770" t="e">
            <v>#N/A</v>
          </cell>
          <cell r="L4770" t="e">
            <v>#N/A</v>
          </cell>
          <cell r="N4770" t="e">
            <v>#N/A</v>
          </cell>
        </row>
        <row r="4771">
          <cell r="H4771" t="e">
            <v>#N/A</v>
          </cell>
          <cell r="K4771" t="e">
            <v>#N/A</v>
          </cell>
          <cell r="L4771" t="e">
            <v>#N/A</v>
          </cell>
          <cell r="N4771" t="e">
            <v>#N/A</v>
          </cell>
        </row>
        <row r="4772">
          <cell r="H4772" t="e">
            <v>#N/A</v>
          </cell>
          <cell r="K4772" t="e">
            <v>#N/A</v>
          </cell>
          <cell r="L4772" t="e">
            <v>#N/A</v>
          </cell>
          <cell r="N4772" t="e">
            <v>#N/A</v>
          </cell>
        </row>
        <row r="4773">
          <cell r="H4773" t="str">
            <v>DESPERDICIO</v>
          </cell>
          <cell r="K4773" t="str">
            <v>%</v>
          </cell>
          <cell r="L4773" t="e">
            <v>#N/A</v>
          </cell>
          <cell r="M4773">
            <v>0.05</v>
          </cell>
          <cell r="N4773" t="e">
            <v>#N/A</v>
          </cell>
        </row>
        <row r="4774">
          <cell r="N4774" t="str">
            <v>Sub-Total</v>
          </cell>
          <cell r="O4774" t="e">
            <v>#N/A</v>
          </cell>
        </row>
        <row r="4775">
          <cell r="H4775" t="str">
            <v>III. TRANSPORTES</v>
          </cell>
        </row>
        <row r="4776">
          <cell r="H4776" t="str">
            <v>Material</v>
          </cell>
          <cell r="J4776" t="str">
            <v>Vol., peso o cant.</v>
          </cell>
          <cell r="K4776" t="str">
            <v>Distancia</v>
          </cell>
          <cell r="L4776" t="str">
            <v>m3-km</v>
          </cell>
          <cell r="M4776" t="str">
            <v>Tarifa</v>
          </cell>
          <cell r="N4776" t="str">
            <v>Valor Unit.</v>
          </cell>
          <cell r="O4776" t="str">
            <v>Valor Parcial</v>
          </cell>
        </row>
        <row r="4777">
          <cell r="H4777" t="str">
            <v>TRANSPORTES VARIOS</v>
          </cell>
        </row>
        <row r="4781">
          <cell r="N4781" t="str">
            <v>Sub-Total</v>
          </cell>
          <cell r="O4781">
            <v>0</v>
          </cell>
        </row>
        <row r="4782">
          <cell r="H4782" t="str">
            <v>IV. MANO DE OBRA</v>
          </cell>
        </row>
        <row r="4783">
          <cell r="H4783" t="str">
            <v>Trabajador</v>
          </cell>
          <cell r="J4783" t="str">
            <v>Jornal</v>
          </cell>
          <cell r="K4783" t="str">
            <v>Prestaciones</v>
          </cell>
          <cell r="L4783" t="str">
            <v>Jornal Total</v>
          </cell>
          <cell r="M4783" t="str">
            <v>Rendimiento</v>
          </cell>
          <cell r="N4783" t="str">
            <v>Valor Unit.</v>
          </cell>
          <cell r="O4783" t="str">
            <v>Valor Parcial</v>
          </cell>
        </row>
        <row r="4784">
          <cell r="H4784" t="e">
            <v>#N/A</v>
          </cell>
          <cell r="J4784" t="e">
            <v>#N/A</v>
          </cell>
          <cell r="K4784" t="e">
            <v>#N/A</v>
          </cell>
          <cell r="L4784" t="e">
            <v>#N/A</v>
          </cell>
          <cell r="N4784" t="e">
            <v>#N/A</v>
          </cell>
        </row>
        <row r="4785">
          <cell r="H4785" t="e">
            <v>#N/A</v>
          </cell>
          <cell r="J4785" t="e">
            <v>#N/A</v>
          </cell>
          <cell r="K4785" t="e">
            <v>#N/A</v>
          </cell>
          <cell r="L4785" t="e">
            <v>#N/A</v>
          </cell>
          <cell r="N4785" t="e">
            <v>#N/A</v>
          </cell>
        </row>
        <row r="4786">
          <cell r="H4786" t="e">
            <v>#N/A</v>
          </cell>
          <cell r="J4786" t="e">
            <v>#N/A</v>
          </cell>
          <cell r="K4786" t="e">
            <v>#N/A</v>
          </cell>
          <cell r="L4786" t="e">
            <v>#N/A</v>
          </cell>
          <cell r="N4786" t="e">
            <v>#N/A</v>
          </cell>
        </row>
        <row r="4787">
          <cell r="H4787" t="e">
            <v>#N/A</v>
          </cell>
          <cell r="J4787" t="e">
            <v>#N/A</v>
          </cell>
          <cell r="K4787" t="e">
            <v>#N/A</v>
          </cell>
          <cell r="L4787" t="e">
            <v>#N/A</v>
          </cell>
          <cell r="N4787" t="e">
            <v>#N/A</v>
          </cell>
        </row>
        <row r="4788">
          <cell r="H4788" t="e">
            <v>#N/A</v>
          </cell>
          <cell r="J4788" t="e">
            <v>#N/A</v>
          </cell>
          <cell r="K4788" t="e">
            <v>#N/A</v>
          </cell>
          <cell r="L4788" t="e">
            <v>#N/A</v>
          </cell>
          <cell r="N4788" t="e">
            <v>#N/A</v>
          </cell>
        </row>
        <row r="4789">
          <cell r="H4789" t="e">
            <v>#N/A</v>
          </cell>
          <cell r="J4789" t="e">
            <v>#N/A</v>
          </cell>
          <cell r="K4789" t="e">
            <v>#N/A</v>
          </cell>
          <cell r="L4789" t="e">
            <v>#N/A</v>
          </cell>
          <cell r="N4789" t="e">
            <v>#N/A</v>
          </cell>
        </row>
        <row r="4790">
          <cell r="H4790" t="e">
            <v>#N/A</v>
          </cell>
          <cell r="J4790" t="e">
            <v>#N/A</v>
          </cell>
          <cell r="K4790" t="e">
            <v>#N/A</v>
          </cell>
          <cell r="L4790" t="e">
            <v>#N/A</v>
          </cell>
          <cell r="N4790" t="e">
            <v>#N/A</v>
          </cell>
        </row>
        <row r="4791">
          <cell r="N4791" t="str">
            <v>Sub-Total</v>
          </cell>
          <cell r="O4791" t="e">
            <v>#N/A</v>
          </cell>
        </row>
        <row r="4793">
          <cell r="E4793">
            <v>102</v>
          </cell>
          <cell r="L4793" t="str">
            <v>Total Costo Directo</v>
          </cell>
          <cell r="O4793" t="e">
            <v>#N/A</v>
          </cell>
        </row>
        <row r="4796">
          <cell r="H4796" t="str">
            <v>ANÁLISIS DE PRECIOS UNITARIOS</v>
          </cell>
        </row>
        <row r="4798">
          <cell r="H4798" t="str">
            <v>PROPONENTE:</v>
          </cell>
          <cell r="I4798" t="str">
            <v>ABRAHAM MARIA CUELLO</v>
          </cell>
          <cell r="K4798" t="str">
            <v>PROYECTO U OBRA:</v>
          </cell>
          <cell r="L4798" t="str">
            <v>EJECUCIÓN DE LAS OBRAS CIVILES NECESARIAS PARA LA CONSTRUCCIÓN DE LOS DESPACHOS JUDICIALES DE PLATO - MAGDALENA</v>
          </cell>
        </row>
        <row r="4799">
          <cell r="F4799">
            <v>103</v>
          </cell>
          <cell r="H4799" t="str">
            <v>DESCRIPCION DEL ÍTEM:</v>
          </cell>
          <cell r="I4799" t="str">
            <v>COLLARIN PARA TRANSFORMADOR</v>
          </cell>
        </row>
        <row r="4800">
          <cell r="F4800">
            <v>103</v>
          </cell>
          <cell r="K4800" t="str">
            <v>UNIDAD:</v>
          </cell>
          <cell r="L4800" t="str">
            <v>UN</v>
          </cell>
        </row>
        <row r="4801">
          <cell r="F4801">
            <v>103</v>
          </cell>
          <cell r="H4801" t="str">
            <v>ITEM:</v>
          </cell>
          <cell r="I4801">
            <v>7.6999999999999975</v>
          </cell>
          <cell r="K4801" t="str">
            <v>FECHA:</v>
          </cell>
          <cell r="L4801" t="str">
            <v>II/2009</v>
          </cell>
        </row>
        <row r="4803">
          <cell r="H4803" t="str">
            <v>I. EQUIPO</v>
          </cell>
        </row>
        <row r="4804">
          <cell r="H4804" t="str">
            <v>Descripción</v>
          </cell>
          <cell r="K4804" t="str">
            <v>Tipo</v>
          </cell>
          <cell r="L4804" t="str">
            <v>Tarifa/Hora</v>
          </cell>
          <cell r="M4804" t="str">
            <v>Rendimiento</v>
          </cell>
          <cell r="N4804" t="str">
            <v>Valor Unit.</v>
          </cell>
          <cell r="O4804" t="str">
            <v>Valor Parcial</v>
          </cell>
        </row>
        <row r="4805">
          <cell r="H4805" t="str">
            <v>HERRAMIENTA MENOR</v>
          </cell>
          <cell r="L4805" t="e">
            <v>#N/A</v>
          </cell>
          <cell r="M4805">
            <v>20</v>
          </cell>
          <cell r="N4805" t="e">
            <v>#N/A</v>
          </cell>
        </row>
        <row r="4806">
          <cell r="H4806" t="e">
            <v>#N/A</v>
          </cell>
          <cell r="L4806" t="e">
            <v>#N/A</v>
          </cell>
          <cell r="N4806" t="e">
            <v>#N/A</v>
          </cell>
        </row>
        <row r="4807">
          <cell r="H4807" t="e">
            <v>#N/A</v>
          </cell>
          <cell r="L4807" t="e">
            <v>#N/A</v>
          </cell>
          <cell r="N4807" t="e">
            <v>#N/A</v>
          </cell>
        </row>
        <row r="4808">
          <cell r="H4808" t="e">
            <v>#N/A</v>
          </cell>
          <cell r="L4808" t="e">
            <v>#N/A</v>
          </cell>
          <cell r="N4808" t="e">
            <v>#N/A</v>
          </cell>
        </row>
        <row r="4809">
          <cell r="H4809" t="e">
            <v>#N/A</v>
          </cell>
          <cell r="L4809" t="e">
            <v>#N/A</v>
          </cell>
          <cell r="N4809" t="e">
            <v>#N/A</v>
          </cell>
        </row>
        <row r="4810">
          <cell r="H4810" t="e">
            <v>#N/A</v>
          </cell>
          <cell r="L4810" t="e">
            <v>#N/A</v>
          </cell>
          <cell r="N4810" t="e">
            <v>#N/A</v>
          </cell>
        </row>
        <row r="4811">
          <cell r="N4811" t="str">
            <v>Sub-Total</v>
          </cell>
          <cell r="O4811" t="e">
            <v>#N/A</v>
          </cell>
        </row>
        <row r="4812">
          <cell r="H4812" t="str">
            <v>II. MATERIALES EN OBRA</v>
          </cell>
        </row>
        <row r="4813">
          <cell r="H4813" t="str">
            <v>Descripción</v>
          </cell>
          <cell r="K4813" t="str">
            <v>Unidad</v>
          </cell>
          <cell r="L4813" t="str">
            <v>Precio Unit.</v>
          </cell>
          <cell r="M4813" t="str">
            <v>Cantidad</v>
          </cell>
          <cell r="N4813" t="str">
            <v>Valor Unit.</v>
          </cell>
          <cell r="O4813" t="str">
            <v>Valor Parcial</v>
          </cell>
        </row>
        <row r="4814">
          <cell r="H4814" t="e">
            <v>#N/A</v>
          </cell>
          <cell r="K4814" t="e">
            <v>#N/A</v>
          </cell>
          <cell r="L4814" t="e">
            <v>#N/A</v>
          </cell>
          <cell r="N4814" t="e">
            <v>#N/A</v>
          </cell>
        </row>
        <row r="4815">
          <cell r="H4815" t="e">
            <v>#N/A</v>
          </cell>
          <cell r="K4815" t="e">
            <v>#N/A</v>
          </cell>
          <cell r="L4815" t="e">
            <v>#N/A</v>
          </cell>
          <cell r="N4815" t="e">
            <v>#N/A</v>
          </cell>
        </row>
        <row r="4816">
          <cell r="H4816" t="e">
            <v>#N/A</v>
          </cell>
          <cell r="K4816" t="e">
            <v>#N/A</v>
          </cell>
          <cell r="L4816" t="e">
            <v>#N/A</v>
          </cell>
          <cell r="N4816" t="e">
            <v>#N/A</v>
          </cell>
        </row>
        <row r="4817">
          <cell r="H4817" t="e">
            <v>#N/A</v>
          </cell>
          <cell r="K4817" t="e">
            <v>#N/A</v>
          </cell>
          <cell r="L4817" t="e">
            <v>#N/A</v>
          </cell>
          <cell r="N4817" t="e">
            <v>#N/A</v>
          </cell>
        </row>
        <row r="4818">
          <cell r="H4818" t="e">
            <v>#N/A</v>
          </cell>
          <cell r="K4818" t="e">
            <v>#N/A</v>
          </cell>
          <cell r="L4818" t="e">
            <v>#N/A</v>
          </cell>
          <cell r="N4818" t="e">
            <v>#N/A</v>
          </cell>
        </row>
        <row r="4819">
          <cell r="H4819" t="e">
            <v>#N/A</v>
          </cell>
          <cell r="K4819" t="e">
            <v>#N/A</v>
          </cell>
          <cell r="L4819" t="e">
            <v>#N/A</v>
          </cell>
          <cell r="N4819" t="e">
            <v>#N/A</v>
          </cell>
        </row>
        <row r="4820">
          <cell r="H4820" t="str">
            <v>DESPERDICIO</v>
          </cell>
          <cell r="K4820" t="str">
            <v>%</v>
          </cell>
          <cell r="L4820" t="e">
            <v>#N/A</v>
          </cell>
          <cell r="M4820">
            <v>0.05</v>
          </cell>
          <cell r="N4820" t="e">
            <v>#N/A</v>
          </cell>
        </row>
        <row r="4821">
          <cell r="N4821" t="str">
            <v>Sub-Total</v>
          </cell>
          <cell r="O4821" t="e">
            <v>#N/A</v>
          </cell>
        </row>
        <row r="4822">
          <cell r="H4822" t="str">
            <v>III. TRANSPORTES</v>
          </cell>
        </row>
        <row r="4823">
          <cell r="H4823" t="str">
            <v>Material</v>
          </cell>
          <cell r="J4823" t="str">
            <v>Vol., peso o cant.</v>
          </cell>
          <cell r="K4823" t="str">
            <v>Distancia</v>
          </cell>
          <cell r="L4823" t="str">
            <v>m3-km</v>
          </cell>
          <cell r="M4823" t="str">
            <v>Tarifa</v>
          </cell>
          <cell r="N4823" t="str">
            <v>Valor Unit.</v>
          </cell>
          <cell r="O4823" t="str">
            <v>Valor Parcial</v>
          </cell>
        </row>
        <row r="4824">
          <cell r="H4824" t="str">
            <v>TRANSPORTES VARIOS</v>
          </cell>
        </row>
        <row r="4828">
          <cell r="N4828" t="str">
            <v>Sub-Total</v>
          </cell>
          <cell r="O4828">
            <v>0</v>
          </cell>
        </row>
        <row r="4829">
          <cell r="H4829" t="str">
            <v>IV. MANO DE OBRA</v>
          </cell>
        </row>
        <row r="4830">
          <cell r="H4830" t="str">
            <v>Trabajador</v>
          </cell>
          <cell r="J4830" t="str">
            <v>Jornal</v>
          </cell>
          <cell r="K4830" t="str">
            <v>Prestaciones</v>
          </cell>
          <cell r="L4830" t="str">
            <v>Jornal Total</v>
          </cell>
          <cell r="M4830" t="str">
            <v>Rendimiento</v>
          </cell>
          <cell r="N4830" t="str">
            <v>Valor Unit.</v>
          </cell>
          <cell r="O4830" t="str">
            <v>Valor Parcial</v>
          </cell>
        </row>
        <row r="4831">
          <cell r="H4831" t="e">
            <v>#N/A</v>
          </cell>
          <cell r="J4831" t="e">
            <v>#N/A</v>
          </cell>
          <cell r="K4831" t="e">
            <v>#N/A</v>
          </cell>
          <cell r="L4831" t="e">
            <v>#N/A</v>
          </cell>
          <cell r="N4831" t="e">
            <v>#N/A</v>
          </cell>
        </row>
        <row r="4832">
          <cell r="H4832" t="e">
            <v>#N/A</v>
          </cell>
          <cell r="J4832" t="e">
            <v>#N/A</v>
          </cell>
          <cell r="K4832" t="e">
            <v>#N/A</v>
          </cell>
          <cell r="L4832" t="e">
            <v>#N/A</v>
          </cell>
          <cell r="N4832" t="e">
            <v>#N/A</v>
          </cell>
        </row>
        <row r="4833">
          <cell r="H4833" t="e">
            <v>#N/A</v>
          </cell>
          <cell r="J4833" t="e">
            <v>#N/A</v>
          </cell>
          <cell r="K4833" t="e">
            <v>#N/A</v>
          </cell>
          <cell r="L4833" t="e">
            <v>#N/A</v>
          </cell>
          <cell r="N4833" t="e">
            <v>#N/A</v>
          </cell>
        </row>
        <row r="4834">
          <cell r="H4834" t="e">
            <v>#N/A</v>
          </cell>
          <cell r="J4834" t="e">
            <v>#N/A</v>
          </cell>
          <cell r="K4834" t="e">
            <v>#N/A</v>
          </cell>
          <cell r="L4834" t="e">
            <v>#N/A</v>
          </cell>
          <cell r="N4834" t="e">
            <v>#N/A</v>
          </cell>
        </row>
        <row r="4835">
          <cell r="H4835" t="e">
            <v>#N/A</v>
          </cell>
          <cell r="J4835" t="e">
            <v>#N/A</v>
          </cell>
          <cell r="K4835" t="e">
            <v>#N/A</v>
          </cell>
          <cell r="L4835" t="e">
            <v>#N/A</v>
          </cell>
          <cell r="N4835" t="e">
            <v>#N/A</v>
          </cell>
        </row>
        <row r="4836">
          <cell r="H4836" t="e">
            <v>#N/A</v>
          </cell>
          <cell r="J4836" t="e">
            <v>#N/A</v>
          </cell>
          <cell r="K4836" t="e">
            <v>#N/A</v>
          </cell>
          <cell r="L4836" t="e">
            <v>#N/A</v>
          </cell>
          <cell r="N4836" t="e">
            <v>#N/A</v>
          </cell>
        </row>
        <row r="4837">
          <cell r="H4837" t="e">
            <v>#N/A</v>
          </cell>
          <cell r="J4837" t="e">
            <v>#N/A</v>
          </cell>
          <cell r="K4837" t="e">
            <v>#N/A</v>
          </cell>
          <cell r="L4837" t="e">
            <v>#N/A</v>
          </cell>
          <cell r="N4837" t="e">
            <v>#N/A</v>
          </cell>
        </row>
        <row r="4838">
          <cell r="N4838" t="str">
            <v>Sub-Total</v>
          </cell>
          <cell r="O4838" t="e">
            <v>#N/A</v>
          </cell>
        </row>
        <row r="4840">
          <cell r="E4840">
            <v>103</v>
          </cell>
          <cell r="L4840" t="str">
            <v>Total Costo Directo</v>
          </cell>
          <cell r="O4840" t="e">
            <v>#N/A</v>
          </cell>
        </row>
        <row r="4843">
          <cell r="H4843" t="str">
            <v>ANÁLISIS DE PRECIOS UNITARIOS</v>
          </cell>
        </row>
        <row r="4845">
          <cell r="H4845" t="str">
            <v>PROPONENTE:</v>
          </cell>
          <cell r="I4845" t="str">
            <v>ABRAHAM MARIA CUELLO</v>
          </cell>
          <cell r="K4845" t="str">
            <v>PROYECTO U OBRA:</v>
          </cell>
          <cell r="L4845" t="str">
            <v>EJECUCIÓN DE LAS OBRAS CIVILES NECESARIAS PARA LA CONSTRUCCIÓN DE LOS DESPACHOS JUDICIALES DE PLATO - MAGDALENA</v>
          </cell>
        </row>
        <row r="4846">
          <cell r="F4846">
            <v>104</v>
          </cell>
          <cell r="H4846" t="str">
            <v>DESCRIPCION DEL ÍTEM:</v>
          </cell>
          <cell r="I4846" t="str">
            <v xml:space="preserve">CINTA BANDIT DE 3/4" (MTS) </v>
          </cell>
        </row>
        <row r="4847">
          <cell r="F4847">
            <v>104</v>
          </cell>
          <cell r="K4847" t="str">
            <v>UNIDAD:</v>
          </cell>
          <cell r="L4847" t="str">
            <v>UN</v>
          </cell>
        </row>
        <row r="4848">
          <cell r="F4848">
            <v>104</v>
          </cell>
          <cell r="H4848" t="str">
            <v>ITEM:</v>
          </cell>
          <cell r="I4848">
            <v>7.7999999999999972</v>
          </cell>
          <cell r="K4848" t="str">
            <v>FECHA:</v>
          </cell>
          <cell r="L4848" t="str">
            <v>II/2009</v>
          </cell>
        </row>
        <row r="4850">
          <cell r="H4850" t="str">
            <v>I. EQUIPO</v>
          </cell>
        </row>
        <row r="4851">
          <cell r="H4851" t="str">
            <v>Descripción</v>
          </cell>
          <cell r="K4851" t="str">
            <v>Tipo</v>
          </cell>
          <cell r="L4851" t="str">
            <v>Tarifa/Hora</v>
          </cell>
          <cell r="M4851" t="str">
            <v>Rendimiento</v>
          </cell>
          <cell r="N4851" t="str">
            <v>Valor Unit.</v>
          </cell>
          <cell r="O4851" t="str">
            <v>Valor Parcial</v>
          </cell>
        </row>
        <row r="4852">
          <cell r="H4852" t="str">
            <v>HERRAMIENTA MENOR</v>
          </cell>
          <cell r="L4852" t="e">
            <v>#N/A</v>
          </cell>
          <cell r="M4852">
            <v>20</v>
          </cell>
          <cell r="N4852" t="e">
            <v>#N/A</v>
          </cell>
        </row>
        <row r="4853">
          <cell r="H4853" t="e">
            <v>#N/A</v>
          </cell>
          <cell r="L4853" t="e">
            <v>#N/A</v>
          </cell>
          <cell r="N4853" t="e">
            <v>#N/A</v>
          </cell>
        </row>
        <row r="4854">
          <cell r="H4854" t="e">
            <v>#N/A</v>
          </cell>
          <cell r="L4854" t="e">
            <v>#N/A</v>
          </cell>
          <cell r="N4854" t="e">
            <v>#N/A</v>
          </cell>
        </row>
        <row r="4855">
          <cell r="H4855" t="e">
            <v>#N/A</v>
          </cell>
          <cell r="L4855" t="e">
            <v>#N/A</v>
          </cell>
          <cell r="N4855" t="e">
            <v>#N/A</v>
          </cell>
        </row>
        <row r="4856">
          <cell r="H4856" t="e">
            <v>#N/A</v>
          </cell>
          <cell r="L4856" t="e">
            <v>#N/A</v>
          </cell>
          <cell r="N4856" t="e">
            <v>#N/A</v>
          </cell>
        </row>
        <row r="4857">
          <cell r="H4857" t="e">
            <v>#N/A</v>
          </cell>
          <cell r="L4857" t="e">
            <v>#N/A</v>
          </cell>
          <cell r="N4857" t="e">
            <v>#N/A</v>
          </cell>
        </row>
        <row r="4858">
          <cell r="N4858" t="str">
            <v>Sub-Total</v>
          </cell>
          <cell r="O4858" t="e">
            <v>#N/A</v>
          </cell>
        </row>
        <row r="4859">
          <cell r="H4859" t="str">
            <v>II. MATERIALES EN OBRA</v>
          </cell>
        </row>
        <row r="4860">
          <cell r="H4860" t="str">
            <v>Descripción</v>
          </cell>
          <cell r="K4860" t="str">
            <v>Unidad</v>
          </cell>
          <cell r="L4860" t="str">
            <v>Precio Unit.</v>
          </cell>
          <cell r="M4860" t="str">
            <v>Cantidad</v>
          </cell>
          <cell r="N4860" t="str">
            <v>Valor Unit.</v>
          </cell>
          <cell r="O4860" t="str">
            <v>Valor Parcial</v>
          </cell>
        </row>
        <row r="4861">
          <cell r="H4861" t="e">
            <v>#N/A</v>
          </cell>
          <cell r="K4861" t="e">
            <v>#N/A</v>
          </cell>
          <cell r="L4861" t="e">
            <v>#N/A</v>
          </cell>
          <cell r="N4861" t="e">
            <v>#N/A</v>
          </cell>
        </row>
        <row r="4862">
          <cell r="H4862" t="e">
            <v>#N/A</v>
          </cell>
          <cell r="K4862" t="e">
            <v>#N/A</v>
          </cell>
          <cell r="L4862" t="e">
            <v>#N/A</v>
          </cell>
          <cell r="N4862" t="e">
            <v>#N/A</v>
          </cell>
        </row>
        <row r="4863">
          <cell r="H4863" t="e">
            <v>#N/A</v>
          </cell>
          <cell r="K4863" t="e">
            <v>#N/A</v>
          </cell>
          <cell r="L4863" t="e">
            <v>#N/A</v>
          </cell>
          <cell r="N4863" t="e">
            <v>#N/A</v>
          </cell>
        </row>
        <row r="4864">
          <cell r="H4864" t="e">
            <v>#N/A</v>
          </cell>
          <cell r="K4864" t="e">
            <v>#N/A</v>
          </cell>
          <cell r="L4864" t="e">
            <v>#N/A</v>
          </cell>
          <cell r="N4864" t="e">
            <v>#N/A</v>
          </cell>
        </row>
        <row r="4865">
          <cell r="H4865" t="e">
            <v>#N/A</v>
          </cell>
          <cell r="K4865" t="e">
            <v>#N/A</v>
          </cell>
          <cell r="L4865" t="e">
            <v>#N/A</v>
          </cell>
          <cell r="N4865" t="e">
            <v>#N/A</v>
          </cell>
        </row>
        <row r="4866">
          <cell r="H4866" t="e">
            <v>#N/A</v>
          </cell>
          <cell r="K4866" t="e">
            <v>#N/A</v>
          </cell>
          <cell r="L4866" t="e">
            <v>#N/A</v>
          </cell>
          <cell r="N4866" t="e">
            <v>#N/A</v>
          </cell>
        </row>
        <row r="4867">
          <cell r="H4867" t="str">
            <v>DESPERDICIO</v>
          </cell>
          <cell r="K4867" t="str">
            <v>%</v>
          </cell>
          <cell r="L4867" t="e">
            <v>#N/A</v>
          </cell>
          <cell r="M4867">
            <v>0.05</v>
          </cell>
          <cell r="N4867" t="e">
            <v>#N/A</v>
          </cell>
        </row>
        <row r="4868">
          <cell r="N4868" t="str">
            <v>Sub-Total</v>
          </cell>
          <cell r="O4868" t="e">
            <v>#N/A</v>
          </cell>
        </row>
        <row r="4869">
          <cell r="H4869" t="str">
            <v>III. TRANSPORTES</v>
          </cell>
        </row>
        <row r="4870">
          <cell r="H4870" t="str">
            <v>Material</v>
          </cell>
          <cell r="J4870" t="str">
            <v>Vol., peso o cant.</v>
          </cell>
          <cell r="K4870" t="str">
            <v>Distancia</v>
          </cell>
          <cell r="L4870" t="str">
            <v>m3-km</v>
          </cell>
          <cell r="M4870" t="str">
            <v>Tarifa</v>
          </cell>
          <cell r="N4870" t="str">
            <v>Valor Unit.</v>
          </cell>
          <cell r="O4870" t="str">
            <v>Valor Parcial</v>
          </cell>
        </row>
        <row r="4871">
          <cell r="H4871" t="str">
            <v>TRANSPORTES VARIOS</v>
          </cell>
        </row>
        <row r="4875">
          <cell r="N4875" t="str">
            <v>Sub-Total</v>
          </cell>
          <cell r="O4875">
            <v>0</v>
          </cell>
        </row>
        <row r="4876">
          <cell r="H4876" t="str">
            <v>IV. MANO DE OBRA</v>
          </cell>
        </row>
        <row r="4877">
          <cell r="H4877" t="str">
            <v>Trabajador</v>
          </cell>
          <cell r="J4877" t="str">
            <v>Jornal</v>
          </cell>
          <cell r="K4877" t="str">
            <v>Prestaciones</v>
          </cell>
          <cell r="L4877" t="str">
            <v>Jornal Total</v>
          </cell>
          <cell r="M4877" t="str">
            <v>Rendimiento</v>
          </cell>
          <cell r="N4877" t="str">
            <v>Valor Unit.</v>
          </cell>
          <cell r="O4877" t="str">
            <v>Valor Parcial</v>
          </cell>
        </row>
        <row r="4878">
          <cell r="H4878" t="e">
            <v>#N/A</v>
          </cell>
          <cell r="J4878" t="e">
            <v>#N/A</v>
          </cell>
          <cell r="K4878" t="e">
            <v>#N/A</v>
          </cell>
          <cell r="L4878" t="e">
            <v>#N/A</v>
          </cell>
          <cell r="N4878" t="e">
            <v>#N/A</v>
          </cell>
        </row>
        <row r="4879">
          <cell r="H4879" t="e">
            <v>#N/A</v>
          </cell>
          <cell r="J4879" t="e">
            <v>#N/A</v>
          </cell>
          <cell r="K4879" t="e">
            <v>#N/A</v>
          </cell>
          <cell r="L4879" t="e">
            <v>#N/A</v>
          </cell>
          <cell r="N4879" t="e">
            <v>#N/A</v>
          </cell>
        </row>
        <row r="4880">
          <cell r="H4880" t="e">
            <v>#N/A</v>
          </cell>
          <cell r="J4880" t="e">
            <v>#N/A</v>
          </cell>
          <cell r="K4880" t="e">
            <v>#N/A</v>
          </cell>
          <cell r="L4880" t="e">
            <v>#N/A</v>
          </cell>
          <cell r="N4880" t="e">
            <v>#N/A</v>
          </cell>
        </row>
        <row r="4881">
          <cell r="H4881" t="e">
            <v>#N/A</v>
          </cell>
          <cell r="J4881" t="e">
            <v>#N/A</v>
          </cell>
          <cell r="K4881" t="e">
            <v>#N/A</v>
          </cell>
          <cell r="L4881" t="e">
            <v>#N/A</v>
          </cell>
          <cell r="N4881" t="e">
            <v>#N/A</v>
          </cell>
        </row>
        <row r="4882">
          <cell r="H4882" t="e">
            <v>#N/A</v>
          </cell>
          <cell r="J4882" t="e">
            <v>#N/A</v>
          </cell>
          <cell r="K4882" t="e">
            <v>#N/A</v>
          </cell>
          <cell r="L4882" t="e">
            <v>#N/A</v>
          </cell>
          <cell r="N4882" t="e">
            <v>#N/A</v>
          </cell>
        </row>
        <row r="4883">
          <cell r="H4883" t="e">
            <v>#N/A</v>
          </cell>
          <cell r="J4883" t="e">
            <v>#N/A</v>
          </cell>
          <cell r="K4883" t="e">
            <v>#N/A</v>
          </cell>
          <cell r="L4883" t="e">
            <v>#N/A</v>
          </cell>
          <cell r="N4883" t="e">
            <v>#N/A</v>
          </cell>
        </row>
        <row r="4884">
          <cell r="H4884" t="e">
            <v>#N/A</v>
          </cell>
          <cell r="J4884" t="e">
            <v>#N/A</v>
          </cell>
          <cell r="K4884" t="e">
            <v>#N/A</v>
          </cell>
          <cell r="L4884" t="e">
            <v>#N/A</v>
          </cell>
          <cell r="N4884" t="e">
            <v>#N/A</v>
          </cell>
        </row>
        <row r="4885">
          <cell r="N4885" t="str">
            <v>Sub-Total</v>
          </cell>
          <cell r="O4885" t="e">
            <v>#N/A</v>
          </cell>
        </row>
        <row r="4887">
          <cell r="E4887">
            <v>104</v>
          </cell>
          <cell r="L4887" t="str">
            <v>Total Costo Directo</v>
          </cell>
          <cell r="O4887" t="e">
            <v>#N/A</v>
          </cell>
        </row>
        <row r="4890">
          <cell r="H4890" t="str">
            <v>ANÁLISIS DE PRECIOS UNITARIOS</v>
          </cell>
        </row>
        <row r="4892">
          <cell r="H4892" t="str">
            <v>PROPONENTE:</v>
          </cell>
          <cell r="I4892" t="str">
            <v>ABRAHAM MARIA CUELLO</v>
          </cell>
          <cell r="K4892" t="str">
            <v>PROYECTO U OBRA:</v>
          </cell>
          <cell r="L4892" t="str">
            <v>EJECUCIÓN DE LAS OBRAS CIVILES NECESARIAS PARA LA CONSTRUCCIÓN DE LOS DESPACHOS JUDICIALES DE PLATO - MAGDALENA</v>
          </cell>
        </row>
        <row r="4893">
          <cell r="F4893">
            <v>105</v>
          </cell>
          <cell r="H4893" t="str">
            <v>DESCRIPCION DEL ÍTEM:</v>
          </cell>
          <cell r="I4893" t="str">
            <v>CONECTOR RANURAS PARALELAS REF: 600403</v>
          </cell>
        </row>
        <row r="4894">
          <cell r="F4894">
            <v>105</v>
          </cell>
          <cell r="K4894" t="str">
            <v>UNIDAD:</v>
          </cell>
          <cell r="L4894" t="str">
            <v>UN</v>
          </cell>
        </row>
        <row r="4895">
          <cell r="F4895">
            <v>105</v>
          </cell>
          <cell r="H4895" t="str">
            <v>ITEM:</v>
          </cell>
          <cell r="I4895">
            <v>7.8999999999999968</v>
          </cell>
          <cell r="K4895" t="str">
            <v>FECHA:</v>
          </cell>
          <cell r="L4895" t="str">
            <v>II/2009</v>
          </cell>
        </row>
        <row r="4897">
          <cell r="H4897" t="str">
            <v>I. EQUIPO</v>
          </cell>
        </row>
        <row r="4898">
          <cell r="H4898" t="str">
            <v>Descripción</v>
          </cell>
          <cell r="K4898" t="str">
            <v>Tipo</v>
          </cell>
          <cell r="L4898" t="str">
            <v>Tarifa/Hora</v>
          </cell>
          <cell r="M4898" t="str">
            <v>Rendimiento</v>
          </cell>
          <cell r="N4898" t="str">
            <v>Valor Unit.</v>
          </cell>
          <cell r="O4898" t="str">
            <v>Valor Parcial</v>
          </cell>
        </row>
        <row r="4899">
          <cell r="H4899" t="str">
            <v>HERRAMIENTA MENOR</v>
          </cell>
          <cell r="L4899" t="e">
            <v>#N/A</v>
          </cell>
          <cell r="M4899">
            <v>20</v>
          </cell>
          <cell r="N4899" t="e">
            <v>#N/A</v>
          </cell>
        </row>
        <row r="4900">
          <cell r="H4900" t="e">
            <v>#N/A</v>
          </cell>
          <cell r="L4900" t="e">
            <v>#N/A</v>
          </cell>
          <cell r="N4900" t="e">
            <v>#N/A</v>
          </cell>
        </row>
        <row r="4901">
          <cell r="H4901" t="e">
            <v>#N/A</v>
          </cell>
          <cell r="L4901" t="e">
            <v>#N/A</v>
          </cell>
          <cell r="N4901" t="e">
            <v>#N/A</v>
          </cell>
        </row>
        <row r="4902">
          <cell r="H4902" t="e">
            <v>#N/A</v>
          </cell>
          <cell r="L4902" t="e">
            <v>#N/A</v>
          </cell>
          <cell r="N4902" t="e">
            <v>#N/A</v>
          </cell>
        </row>
        <row r="4903">
          <cell r="H4903" t="e">
            <v>#N/A</v>
          </cell>
          <cell r="L4903" t="e">
            <v>#N/A</v>
          </cell>
          <cell r="N4903" t="e">
            <v>#N/A</v>
          </cell>
        </row>
        <row r="4904">
          <cell r="H4904" t="e">
            <v>#N/A</v>
          </cell>
          <cell r="L4904" t="e">
            <v>#N/A</v>
          </cell>
          <cell r="N4904" t="e">
            <v>#N/A</v>
          </cell>
        </row>
        <row r="4905">
          <cell r="N4905" t="str">
            <v>Sub-Total</v>
          </cell>
          <cell r="O4905" t="e">
            <v>#N/A</v>
          </cell>
        </row>
        <row r="4906">
          <cell r="H4906" t="str">
            <v>II. MATERIALES EN OBRA</v>
          </cell>
        </row>
        <row r="4907">
          <cell r="H4907" t="str">
            <v>Descripción</v>
          </cell>
          <cell r="K4907" t="str">
            <v>Unidad</v>
          </cell>
          <cell r="L4907" t="str">
            <v>Precio Unit.</v>
          </cell>
          <cell r="M4907" t="str">
            <v>Cantidad</v>
          </cell>
          <cell r="N4907" t="str">
            <v>Valor Unit.</v>
          </cell>
          <cell r="O4907" t="str">
            <v>Valor Parcial</v>
          </cell>
        </row>
        <row r="4908">
          <cell r="H4908" t="e">
            <v>#N/A</v>
          </cell>
          <cell r="K4908" t="e">
            <v>#N/A</v>
          </cell>
          <cell r="L4908" t="e">
            <v>#N/A</v>
          </cell>
          <cell r="N4908" t="e">
            <v>#N/A</v>
          </cell>
        </row>
        <row r="4909">
          <cell r="H4909" t="e">
            <v>#N/A</v>
          </cell>
          <cell r="K4909" t="e">
            <v>#N/A</v>
          </cell>
          <cell r="L4909" t="e">
            <v>#N/A</v>
          </cell>
          <cell r="N4909" t="e">
            <v>#N/A</v>
          </cell>
        </row>
        <row r="4910">
          <cell r="H4910" t="e">
            <v>#N/A</v>
          </cell>
          <cell r="K4910" t="e">
            <v>#N/A</v>
          </cell>
          <cell r="L4910" t="e">
            <v>#N/A</v>
          </cell>
          <cell r="N4910" t="e">
            <v>#N/A</v>
          </cell>
        </row>
        <row r="4911">
          <cell r="H4911" t="e">
            <v>#N/A</v>
          </cell>
          <cell r="K4911" t="e">
            <v>#N/A</v>
          </cell>
          <cell r="L4911" t="e">
            <v>#N/A</v>
          </cell>
          <cell r="N4911" t="e">
            <v>#N/A</v>
          </cell>
        </row>
        <row r="4912">
          <cell r="H4912" t="e">
            <v>#N/A</v>
          </cell>
          <cell r="K4912" t="e">
            <v>#N/A</v>
          </cell>
          <cell r="L4912" t="e">
            <v>#N/A</v>
          </cell>
          <cell r="N4912" t="e">
            <v>#N/A</v>
          </cell>
        </row>
        <row r="4913">
          <cell r="H4913" t="e">
            <v>#N/A</v>
          </cell>
          <cell r="K4913" t="e">
            <v>#N/A</v>
          </cell>
          <cell r="L4913" t="e">
            <v>#N/A</v>
          </cell>
          <cell r="N4913" t="e">
            <v>#N/A</v>
          </cell>
        </row>
        <row r="4914">
          <cell r="H4914" t="str">
            <v>DESPERDICIO</v>
          </cell>
          <cell r="K4914" t="str">
            <v>%</v>
          </cell>
          <cell r="L4914" t="e">
            <v>#N/A</v>
          </cell>
          <cell r="M4914">
            <v>0.05</v>
          </cell>
          <cell r="N4914" t="e">
            <v>#N/A</v>
          </cell>
        </row>
        <row r="4915">
          <cell r="N4915" t="str">
            <v>Sub-Total</v>
          </cell>
          <cell r="O4915" t="e">
            <v>#N/A</v>
          </cell>
        </row>
        <row r="4916">
          <cell r="H4916" t="str">
            <v>III. TRANSPORTES</v>
          </cell>
        </row>
        <row r="4917">
          <cell r="H4917" t="str">
            <v>Material</v>
          </cell>
          <cell r="J4917" t="str">
            <v>Vol., peso o cant.</v>
          </cell>
          <cell r="K4917" t="str">
            <v>Distancia</v>
          </cell>
          <cell r="L4917" t="str">
            <v>m3-km</v>
          </cell>
          <cell r="M4917" t="str">
            <v>Tarifa</v>
          </cell>
          <cell r="N4917" t="str">
            <v>Valor Unit.</v>
          </cell>
          <cell r="O4917" t="str">
            <v>Valor Parcial</v>
          </cell>
        </row>
        <row r="4918">
          <cell r="H4918" t="str">
            <v>TRANSPORTES VARIOS</v>
          </cell>
        </row>
        <row r="4922">
          <cell r="N4922" t="str">
            <v>Sub-Total</v>
          </cell>
          <cell r="O4922">
            <v>0</v>
          </cell>
        </row>
        <row r="4923">
          <cell r="H4923" t="str">
            <v>IV. MANO DE OBRA</v>
          </cell>
        </row>
        <row r="4924">
          <cell r="H4924" t="str">
            <v>Trabajador</v>
          </cell>
          <cell r="J4924" t="str">
            <v>Jornal</v>
          </cell>
          <cell r="K4924" t="str">
            <v>Prestaciones</v>
          </cell>
          <cell r="L4924" t="str">
            <v>Jornal Total</v>
          </cell>
          <cell r="M4924" t="str">
            <v>Rendimiento</v>
          </cell>
          <cell r="N4924" t="str">
            <v>Valor Unit.</v>
          </cell>
          <cell r="O4924" t="str">
            <v>Valor Parcial</v>
          </cell>
        </row>
        <row r="4925">
          <cell r="H4925" t="e">
            <v>#N/A</v>
          </cell>
          <cell r="J4925" t="e">
            <v>#N/A</v>
          </cell>
          <cell r="K4925" t="e">
            <v>#N/A</v>
          </cell>
          <cell r="L4925" t="e">
            <v>#N/A</v>
          </cell>
          <cell r="N4925" t="e">
            <v>#N/A</v>
          </cell>
        </row>
        <row r="4926">
          <cell r="H4926" t="e">
            <v>#N/A</v>
          </cell>
          <cell r="J4926" t="e">
            <v>#N/A</v>
          </cell>
          <cell r="K4926" t="e">
            <v>#N/A</v>
          </cell>
          <cell r="L4926" t="e">
            <v>#N/A</v>
          </cell>
          <cell r="N4926" t="e">
            <v>#N/A</v>
          </cell>
        </row>
        <row r="4927">
          <cell r="H4927" t="e">
            <v>#N/A</v>
          </cell>
          <cell r="J4927" t="e">
            <v>#N/A</v>
          </cell>
          <cell r="K4927" t="e">
            <v>#N/A</v>
          </cell>
          <cell r="L4927" t="e">
            <v>#N/A</v>
          </cell>
          <cell r="N4927" t="e">
            <v>#N/A</v>
          </cell>
        </row>
        <row r="4928">
          <cell r="H4928" t="e">
            <v>#N/A</v>
          </cell>
          <cell r="J4928" t="e">
            <v>#N/A</v>
          </cell>
          <cell r="K4928" t="e">
            <v>#N/A</v>
          </cell>
          <cell r="L4928" t="e">
            <v>#N/A</v>
          </cell>
          <cell r="N4928" t="e">
            <v>#N/A</v>
          </cell>
        </row>
        <row r="4929">
          <cell r="H4929" t="e">
            <v>#N/A</v>
          </cell>
          <cell r="J4929" t="e">
            <v>#N/A</v>
          </cell>
          <cell r="K4929" t="e">
            <v>#N/A</v>
          </cell>
          <cell r="L4929" t="e">
            <v>#N/A</v>
          </cell>
          <cell r="N4929" t="e">
            <v>#N/A</v>
          </cell>
        </row>
        <row r="4930">
          <cell r="H4930" t="e">
            <v>#N/A</v>
          </cell>
          <cell r="J4930" t="e">
            <v>#N/A</v>
          </cell>
          <cell r="K4930" t="e">
            <v>#N/A</v>
          </cell>
          <cell r="L4930" t="e">
            <v>#N/A</v>
          </cell>
          <cell r="N4930" t="e">
            <v>#N/A</v>
          </cell>
        </row>
        <row r="4931">
          <cell r="H4931" t="e">
            <v>#N/A</v>
          </cell>
          <cell r="J4931" t="e">
            <v>#N/A</v>
          </cell>
          <cell r="K4931" t="e">
            <v>#N/A</v>
          </cell>
          <cell r="L4931" t="e">
            <v>#N/A</v>
          </cell>
          <cell r="N4931" t="e">
            <v>#N/A</v>
          </cell>
        </row>
        <row r="4932">
          <cell r="N4932" t="str">
            <v>Sub-Total</v>
          </cell>
          <cell r="O4932" t="e">
            <v>#N/A</v>
          </cell>
        </row>
        <row r="4934">
          <cell r="E4934">
            <v>105</v>
          </cell>
          <cell r="L4934" t="str">
            <v>Total Costo Directo</v>
          </cell>
          <cell r="O4934" t="e">
            <v>#N/A</v>
          </cell>
        </row>
        <row r="4937">
          <cell r="H4937" t="str">
            <v>ANÁLISIS DE PRECIOS UNITARIOS</v>
          </cell>
        </row>
        <row r="4939">
          <cell r="H4939" t="str">
            <v>PROPONENTE:</v>
          </cell>
          <cell r="I4939" t="str">
            <v>ABRAHAM MARIA CUELLO</v>
          </cell>
          <cell r="K4939" t="str">
            <v>PROYECTO U OBRA:</v>
          </cell>
          <cell r="L4939" t="str">
            <v>EJECUCIÓN DE LAS OBRAS CIVILES NECESARIAS PARA LA CONSTRUCCIÓN DE LOS DESPACHOS JUDICIALES DE PLATO - MAGDALENA</v>
          </cell>
        </row>
        <row r="4940">
          <cell r="F4940">
            <v>106</v>
          </cell>
          <cell r="H4940" t="str">
            <v>DESCRIPCION DEL ÍTEM:</v>
          </cell>
          <cell r="I4940" t="str">
            <v>VARILLA DE COBRE DE 5/8" X 2.4 (MTS)</v>
          </cell>
        </row>
        <row r="4941">
          <cell r="F4941">
            <v>106</v>
          </cell>
          <cell r="K4941" t="str">
            <v>UNIDAD:</v>
          </cell>
          <cell r="L4941" t="str">
            <v>UN</v>
          </cell>
        </row>
        <row r="4942">
          <cell r="F4942">
            <v>106</v>
          </cell>
          <cell r="H4942" t="str">
            <v>ITEM:</v>
          </cell>
          <cell r="I4942">
            <v>7.1</v>
          </cell>
          <cell r="K4942" t="str">
            <v>FECHA:</v>
          </cell>
          <cell r="L4942" t="str">
            <v>II/2009</v>
          </cell>
        </row>
        <row r="4944">
          <cell r="H4944" t="str">
            <v>I. EQUIPO</v>
          </cell>
        </row>
        <row r="4945">
          <cell r="H4945" t="str">
            <v>Descripción</v>
          </cell>
          <cell r="K4945" t="str">
            <v>Tipo</v>
          </cell>
          <cell r="L4945" t="str">
            <v>Tarifa/Hora</v>
          </cell>
          <cell r="M4945" t="str">
            <v>Rendimiento</v>
          </cell>
          <cell r="N4945" t="str">
            <v>Valor Unit.</v>
          </cell>
          <cell r="O4945" t="str">
            <v>Valor Parcial</v>
          </cell>
        </row>
        <row r="4946">
          <cell r="H4946" t="str">
            <v>HERRAMIENTA MENOR</v>
          </cell>
          <cell r="L4946" t="e">
            <v>#N/A</v>
          </cell>
          <cell r="M4946">
            <v>20</v>
          </cell>
          <cell r="N4946" t="e">
            <v>#N/A</v>
          </cell>
        </row>
        <row r="4947">
          <cell r="H4947" t="e">
            <v>#N/A</v>
          </cell>
          <cell r="L4947" t="e">
            <v>#N/A</v>
          </cell>
          <cell r="N4947" t="e">
            <v>#N/A</v>
          </cell>
        </row>
        <row r="4948">
          <cell r="H4948" t="e">
            <v>#N/A</v>
          </cell>
          <cell r="L4948" t="e">
            <v>#N/A</v>
          </cell>
          <cell r="N4948" t="e">
            <v>#N/A</v>
          </cell>
        </row>
        <row r="4949">
          <cell r="H4949" t="e">
            <v>#N/A</v>
          </cell>
          <cell r="L4949" t="e">
            <v>#N/A</v>
          </cell>
          <cell r="N4949" t="e">
            <v>#N/A</v>
          </cell>
        </row>
        <row r="4950">
          <cell r="H4950" t="e">
            <v>#N/A</v>
          </cell>
          <cell r="L4950" t="e">
            <v>#N/A</v>
          </cell>
          <cell r="N4950" t="e">
            <v>#N/A</v>
          </cell>
        </row>
        <row r="4951">
          <cell r="H4951" t="e">
            <v>#N/A</v>
          </cell>
          <cell r="L4951" t="e">
            <v>#N/A</v>
          </cell>
          <cell r="N4951" t="e">
            <v>#N/A</v>
          </cell>
        </row>
        <row r="4952">
          <cell r="N4952" t="str">
            <v>Sub-Total</v>
          </cell>
          <cell r="O4952" t="e">
            <v>#N/A</v>
          </cell>
        </row>
        <row r="4953">
          <cell r="H4953" t="str">
            <v>II. MATERIALES EN OBRA</v>
          </cell>
        </row>
        <row r="4954">
          <cell r="H4954" t="str">
            <v>Descripción</v>
          </cell>
          <cell r="K4954" t="str">
            <v>Unidad</v>
          </cell>
          <cell r="L4954" t="str">
            <v>Precio Unit.</v>
          </cell>
          <cell r="M4954" t="str">
            <v>Cantidad</v>
          </cell>
          <cell r="N4954" t="str">
            <v>Valor Unit.</v>
          </cell>
          <cell r="O4954" t="str">
            <v>Valor Parcial</v>
          </cell>
        </row>
        <row r="4955">
          <cell r="H4955" t="e">
            <v>#N/A</v>
          </cell>
          <cell r="K4955" t="e">
            <v>#N/A</v>
          </cell>
          <cell r="L4955" t="e">
            <v>#N/A</v>
          </cell>
          <cell r="N4955" t="e">
            <v>#N/A</v>
          </cell>
        </row>
        <row r="4956">
          <cell r="H4956" t="e">
            <v>#N/A</v>
          </cell>
          <cell r="K4956" t="e">
            <v>#N/A</v>
          </cell>
          <cell r="L4956" t="e">
            <v>#N/A</v>
          </cell>
          <cell r="N4956" t="e">
            <v>#N/A</v>
          </cell>
        </row>
        <row r="4957">
          <cell r="H4957" t="e">
            <v>#N/A</v>
          </cell>
          <cell r="K4957" t="e">
            <v>#N/A</v>
          </cell>
          <cell r="L4957" t="e">
            <v>#N/A</v>
          </cell>
          <cell r="N4957" t="e">
            <v>#N/A</v>
          </cell>
        </row>
        <row r="4958">
          <cell r="H4958" t="e">
            <v>#N/A</v>
          </cell>
          <cell r="K4958" t="e">
            <v>#N/A</v>
          </cell>
          <cell r="L4958" t="e">
            <v>#N/A</v>
          </cell>
          <cell r="N4958" t="e">
            <v>#N/A</v>
          </cell>
        </row>
        <row r="4959">
          <cell r="H4959" t="e">
            <v>#N/A</v>
          </cell>
          <cell r="K4959" t="e">
            <v>#N/A</v>
          </cell>
          <cell r="L4959" t="e">
            <v>#N/A</v>
          </cell>
          <cell r="N4959" t="e">
            <v>#N/A</v>
          </cell>
        </row>
        <row r="4960">
          <cell r="H4960" t="e">
            <v>#N/A</v>
          </cell>
          <cell r="K4960" t="e">
            <v>#N/A</v>
          </cell>
          <cell r="L4960" t="e">
            <v>#N/A</v>
          </cell>
          <cell r="N4960" t="e">
            <v>#N/A</v>
          </cell>
        </row>
        <row r="4961">
          <cell r="H4961" t="str">
            <v>DESPERDICIO</v>
          </cell>
          <cell r="K4961" t="str">
            <v>%</v>
          </cell>
          <cell r="L4961" t="e">
            <v>#N/A</v>
          </cell>
          <cell r="M4961">
            <v>0.05</v>
          </cell>
          <cell r="N4961" t="e">
            <v>#N/A</v>
          </cell>
        </row>
        <row r="4962">
          <cell r="N4962" t="str">
            <v>Sub-Total</v>
          </cell>
          <cell r="O4962" t="e">
            <v>#N/A</v>
          </cell>
        </row>
        <row r="4963">
          <cell r="H4963" t="str">
            <v>III. TRANSPORTES</v>
          </cell>
        </row>
        <row r="4964">
          <cell r="H4964" t="str">
            <v>Material</v>
          </cell>
          <cell r="J4964" t="str">
            <v>Vol., peso o cant.</v>
          </cell>
          <cell r="K4964" t="str">
            <v>Distancia</v>
          </cell>
          <cell r="L4964" t="str">
            <v>m3-km</v>
          </cell>
          <cell r="M4964" t="str">
            <v>Tarifa</v>
          </cell>
          <cell r="N4964" t="str">
            <v>Valor Unit.</v>
          </cell>
          <cell r="O4964" t="str">
            <v>Valor Parcial</v>
          </cell>
        </row>
        <row r="4965">
          <cell r="H4965" t="str">
            <v>TRANSPORTES VARIOS</v>
          </cell>
        </row>
        <row r="4969">
          <cell r="N4969" t="str">
            <v>Sub-Total</v>
          </cell>
          <cell r="O4969">
            <v>0</v>
          </cell>
        </row>
        <row r="4970">
          <cell r="H4970" t="str">
            <v>IV. MANO DE OBRA</v>
          </cell>
        </row>
        <row r="4971">
          <cell r="H4971" t="str">
            <v>Trabajador</v>
          </cell>
          <cell r="J4971" t="str">
            <v>Jornal</v>
          </cell>
          <cell r="K4971" t="str">
            <v>Prestaciones</v>
          </cell>
          <cell r="L4971" t="str">
            <v>Jornal Total</v>
          </cell>
          <cell r="M4971" t="str">
            <v>Rendimiento</v>
          </cell>
          <cell r="N4971" t="str">
            <v>Valor Unit.</v>
          </cell>
          <cell r="O4971" t="str">
            <v>Valor Parcial</v>
          </cell>
        </row>
        <row r="4972">
          <cell r="H4972" t="e">
            <v>#N/A</v>
          </cell>
          <cell r="J4972" t="e">
            <v>#N/A</v>
          </cell>
          <cell r="K4972" t="e">
            <v>#N/A</v>
          </cell>
          <cell r="L4972" t="e">
            <v>#N/A</v>
          </cell>
          <cell r="N4972" t="e">
            <v>#N/A</v>
          </cell>
        </row>
        <row r="4973">
          <cell r="H4973" t="e">
            <v>#N/A</v>
          </cell>
          <cell r="J4973" t="e">
            <v>#N/A</v>
          </cell>
          <cell r="K4973" t="e">
            <v>#N/A</v>
          </cell>
          <cell r="L4973" t="e">
            <v>#N/A</v>
          </cell>
          <cell r="N4973" t="e">
            <v>#N/A</v>
          </cell>
        </row>
        <row r="4974">
          <cell r="H4974" t="e">
            <v>#N/A</v>
          </cell>
          <cell r="J4974" t="e">
            <v>#N/A</v>
          </cell>
          <cell r="K4974" t="e">
            <v>#N/A</v>
          </cell>
          <cell r="L4974" t="e">
            <v>#N/A</v>
          </cell>
          <cell r="N4974" t="e">
            <v>#N/A</v>
          </cell>
        </row>
        <row r="4975">
          <cell r="H4975" t="e">
            <v>#N/A</v>
          </cell>
          <cell r="J4975" t="e">
            <v>#N/A</v>
          </cell>
          <cell r="K4975" t="e">
            <v>#N/A</v>
          </cell>
          <cell r="L4975" t="e">
            <v>#N/A</v>
          </cell>
          <cell r="N4975" t="e">
            <v>#N/A</v>
          </cell>
        </row>
        <row r="4976">
          <cell r="H4976" t="e">
            <v>#N/A</v>
          </cell>
          <cell r="J4976" t="e">
            <v>#N/A</v>
          </cell>
          <cell r="K4976" t="e">
            <v>#N/A</v>
          </cell>
          <cell r="L4976" t="e">
            <v>#N/A</v>
          </cell>
          <cell r="N4976" t="e">
            <v>#N/A</v>
          </cell>
        </row>
        <row r="4977">
          <cell r="H4977" t="e">
            <v>#N/A</v>
          </cell>
          <cell r="J4977" t="e">
            <v>#N/A</v>
          </cell>
          <cell r="K4977" t="e">
            <v>#N/A</v>
          </cell>
          <cell r="L4977" t="e">
            <v>#N/A</v>
          </cell>
          <cell r="N4977" t="e">
            <v>#N/A</v>
          </cell>
        </row>
        <row r="4978">
          <cell r="H4978" t="e">
            <v>#N/A</v>
          </cell>
          <cell r="J4978" t="e">
            <v>#N/A</v>
          </cell>
          <cell r="K4978" t="e">
            <v>#N/A</v>
          </cell>
          <cell r="L4978" t="e">
            <v>#N/A</v>
          </cell>
          <cell r="N4978" t="e">
            <v>#N/A</v>
          </cell>
        </row>
        <row r="4979">
          <cell r="N4979" t="str">
            <v>Sub-Total</v>
          </cell>
          <cell r="O4979" t="e">
            <v>#N/A</v>
          </cell>
        </row>
        <row r="4981">
          <cell r="E4981">
            <v>106</v>
          </cell>
          <cell r="L4981" t="str">
            <v>Total Costo Directo</v>
          </cell>
          <cell r="O4981" t="e">
            <v>#N/A</v>
          </cell>
        </row>
        <row r="4984">
          <cell r="H4984" t="str">
            <v>ANÁLISIS DE PRECIOS UNITARIOS</v>
          </cell>
        </row>
        <row r="4986">
          <cell r="H4986" t="str">
            <v>PROPONENTE:</v>
          </cell>
          <cell r="I4986" t="str">
            <v>ABRAHAM MARIA CUELLO</v>
          </cell>
          <cell r="K4986" t="str">
            <v>PROYECTO U OBRA:</v>
          </cell>
          <cell r="L4986" t="str">
            <v>EJECUCIÓN DE LAS OBRAS CIVILES NECESARIAS PARA LA CONSTRUCCIÓN DE LOS DESPACHOS JUDICIALES DE PLATO - MAGDALENA</v>
          </cell>
        </row>
        <row r="4987">
          <cell r="F4987">
            <v>107</v>
          </cell>
          <cell r="H4987" t="str">
            <v>DESCRIPCION DEL ÍTEM:</v>
          </cell>
          <cell r="I4987" t="str">
            <v>GABINETE DE 1.2 X 1.0 X 0.4 M. CON CERRADURA</v>
          </cell>
        </row>
        <row r="4988">
          <cell r="F4988">
            <v>107</v>
          </cell>
          <cell r="K4988" t="str">
            <v>UNIDAD:</v>
          </cell>
          <cell r="L4988" t="str">
            <v>UN</v>
          </cell>
        </row>
        <row r="4989">
          <cell r="F4989">
            <v>107</v>
          </cell>
          <cell r="H4989" t="str">
            <v>ITEM:</v>
          </cell>
          <cell r="I4989">
            <v>7.1099999999999994</v>
          </cell>
          <cell r="K4989" t="str">
            <v>FECHA:</v>
          </cell>
          <cell r="L4989" t="str">
            <v>II/2009</v>
          </cell>
        </row>
        <row r="4991">
          <cell r="H4991" t="str">
            <v>I. EQUIPO</v>
          </cell>
        </row>
        <row r="4992">
          <cell r="H4992" t="str">
            <v>Descripción</v>
          </cell>
          <cell r="K4992" t="str">
            <v>Tipo</v>
          </cell>
          <cell r="L4992" t="str">
            <v>Tarifa/Hora</v>
          </cell>
          <cell r="M4992" t="str">
            <v>Rendimiento</v>
          </cell>
          <cell r="N4992" t="str">
            <v>Valor Unit.</v>
          </cell>
          <cell r="O4992" t="str">
            <v>Valor Parcial</v>
          </cell>
        </row>
        <row r="4993">
          <cell r="H4993" t="str">
            <v>HERRAMIENTA MENOR</v>
          </cell>
          <cell r="L4993" t="e">
            <v>#N/A</v>
          </cell>
          <cell r="M4993">
            <v>20</v>
          </cell>
          <cell r="N4993" t="e">
            <v>#N/A</v>
          </cell>
        </row>
        <row r="4994">
          <cell r="H4994" t="e">
            <v>#N/A</v>
          </cell>
          <cell r="L4994" t="e">
            <v>#N/A</v>
          </cell>
          <cell r="N4994" t="e">
            <v>#N/A</v>
          </cell>
        </row>
        <row r="4995">
          <cell r="H4995" t="e">
            <v>#N/A</v>
          </cell>
          <cell r="L4995" t="e">
            <v>#N/A</v>
          </cell>
          <cell r="N4995" t="e">
            <v>#N/A</v>
          </cell>
        </row>
        <row r="4996">
          <cell r="H4996" t="e">
            <v>#N/A</v>
          </cell>
          <cell r="L4996" t="e">
            <v>#N/A</v>
          </cell>
          <cell r="N4996" t="e">
            <v>#N/A</v>
          </cell>
        </row>
        <row r="4997">
          <cell r="H4997" t="e">
            <v>#N/A</v>
          </cell>
          <cell r="L4997" t="e">
            <v>#N/A</v>
          </cell>
          <cell r="N4997" t="e">
            <v>#N/A</v>
          </cell>
        </row>
        <row r="4998">
          <cell r="H4998" t="e">
            <v>#N/A</v>
          </cell>
          <cell r="L4998" t="e">
            <v>#N/A</v>
          </cell>
          <cell r="N4998" t="e">
            <v>#N/A</v>
          </cell>
        </row>
        <row r="4999">
          <cell r="N4999" t="str">
            <v>Sub-Total</v>
          </cell>
          <cell r="O4999" t="e">
            <v>#N/A</v>
          </cell>
        </row>
        <row r="5000">
          <cell r="H5000" t="str">
            <v>II. MATERIALES EN OBRA</v>
          </cell>
        </row>
        <row r="5001">
          <cell r="H5001" t="str">
            <v>Descripción</v>
          </cell>
          <cell r="K5001" t="str">
            <v>Unidad</v>
          </cell>
          <cell r="L5001" t="str">
            <v>Precio Unit.</v>
          </cell>
          <cell r="M5001" t="str">
            <v>Cantidad</v>
          </cell>
          <cell r="N5001" t="str">
            <v>Valor Unit.</v>
          </cell>
          <cell r="O5001" t="str">
            <v>Valor Parcial</v>
          </cell>
        </row>
        <row r="5002">
          <cell r="H5002" t="e">
            <v>#N/A</v>
          </cell>
          <cell r="K5002" t="e">
            <v>#N/A</v>
          </cell>
          <cell r="L5002" t="e">
            <v>#N/A</v>
          </cell>
          <cell r="N5002" t="e">
            <v>#N/A</v>
          </cell>
        </row>
        <row r="5003">
          <cell r="H5003" t="e">
            <v>#N/A</v>
          </cell>
          <cell r="K5003" t="e">
            <v>#N/A</v>
          </cell>
          <cell r="L5003" t="e">
            <v>#N/A</v>
          </cell>
          <cell r="N5003" t="e">
            <v>#N/A</v>
          </cell>
        </row>
        <row r="5004">
          <cell r="H5004" t="e">
            <v>#N/A</v>
          </cell>
          <cell r="K5004" t="e">
            <v>#N/A</v>
          </cell>
          <cell r="L5004" t="e">
            <v>#N/A</v>
          </cell>
          <cell r="N5004" t="e">
            <v>#N/A</v>
          </cell>
        </row>
        <row r="5005">
          <cell r="H5005" t="e">
            <v>#N/A</v>
          </cell>
          <cell r="K5005" t="e">
            <v>#N/A</v>
          </cell>
          <cell r="L5005" t="e">
            <v>#N/A</v>
          </cell>
          <cell r="N5005" t="e">
            <v>#N/A</v>
          </cell>
        </row>
        <row r="5006">
          <cell r="H5006" t="e">
            <v>#N/A</v>
          </cell>
          <cell r="K5006" t="e">
            <v>#N/A</v>
          </cell>
          <cell r="L5006" t="e">
            <v>#N/A</v>
          </cell>
          <cell r="N5006" t="e">
            <v>#N/A</v>
          </cell>
        </row>
        <row r="5007">
          <cell r="H5007" t="e">
            <v>#N/A</v>
          </cell>
          <cell r="K5007" t="e">
            <v>#N/A</v>
          </cell>
          <cell r="L5007" t="e">
            <v>#N/A</v>
          </cell>
          <cell r="N5007" t="e">
            <v>#N/A</v>
          </cell>
        </row>
        <row r="5008">
          <cell r="H5008" t="str">
            <v>DESPERDICIO</v>
          </cell>
          <cell r="K5008" t="str">
            <v>%</v>
          </cell>
          <cell r="L5008" t="e">
            <v>#N/A</v>
          </cell>
          <cell r="M5008">
            <v>0.05</v>
          </cell>
          <cell r="N5008" t="e">
            <v>#N/A</v>
          </cell>
        </row>
        <row r="5009">
          <cell r="N5009" t="str">
            <v>Sub-Total</v>
          </cell>
          <cell r="O5009" t="e">
            <v>#N/A</v>
          </cell>
        </row>
        <row r="5010">
          <cell r="H5010" t="str">
            <v>III. TRANSPORTES</v>
          </cell>
        </row>
        <row r="5011">
          <cell r="H5011" t="str">
            <v>Material</v>
          </cell>
          <cell r="J5011" t="str">
            <v>Vol., peso o cant.</v>
          </cell>
          <cell r="K5011" t="str">
            <v>Distancia</v>
          </cell>
          <cell r="L5011" t="str">
            <v>m3-km</v>
          </cell>
          <cell r="M5011" t="str">
            <v>Tarifa</v>
          </cell>
          <cell r="N5011" t="str">
            <v>Valor Unit.</v>
          </cell>
          <cell r="O5011" t="str">
            <v>Valor Parcial</v>
          </cell>
        </row>
        <row r="5012">
          <cell r="H5012" t="str">
            <v>TRANSPORTES VARIOS</v>
          </cell>
        </row>
        <row r="5016">
          <cell r="N5016" t="str">
            <v>Sub-Total</v>
          </cell>
          <cell r="O5016">
            <v>0</v>
          </cell>
        </row>
        <row r="5017">
          <cell r="H5017" t="str">
            <v>IV. MANO DE OBRA</v>
          </cell>
        </row>
        <row r="5018">
          <cell r="H5018" t="str">
            <v>Trabajador</v>
          </cell>
          <cell r="J5018" t="str">
            <v>Jornal</v>
          </cell>
          <cell r="K5018" t="str">
            <v>Prestaciones</v>
          </cell>
          <cell r="L5018" t="str">
            <v>Jornal Total</v>
          </cell>
          <cell r="M5018" t="str">
            <v>Rendimiento</v>
          </cell>
          <cell r="N5018" t="str">
            <v>Valor Unit.</v>
          </cell>
          <cell r="O5018" t="str">
            <v>Valor Parcial</v>
          </cell>
        </row>
        <row r="5019">
          <cell r="H5019" t="e">
            <v>#N/A</v>
          </cell>
          <cell r="J5019" t="e">
            <v>#N/A</v>
          </cell>
          <cell r="K5019" t="e">
            <v>#N/A</v>
          </cell>
          <cell r="L5019" t="e">
            <v>#N/A</v>
          </cell>
          <cell r="N5019" t="e">
            <v>#N/A</v>
          </cell>
        </row>
        <row r="5020">
          <cell r="H5020" t="e">
            <v>#N/A</v>
          </cell>
          <cell r="J5020" t="e">
            <v>#N/A</v>
          </cell>
          <cell r="K5020" t="e">
            <v>#N/A</v>
          </cell>
          <cell r="L5020" t="e">
            <v>#N/A</v>
          </cell>
          <cell r="N5020" t="e">
            <v>#N/A</v>
          </cell>
        </row>
        <row r="5021">
          <cell r="H5021" t="e">
            <v>#N/A</v>
          </cell>
          <cell r="J5021" t="e">
            <v>#N/A</v>
          </cell>
          <cell r="K5021" t="e">
            <v>#N/A</v>
          </cell>
          <cell r="L5021" t="e">
            <v>#N/A</v>
          </cell>
          <cell r="N5021" t="e">
            <v>#N/A</v>
          </cell>
        </row>
        <row r="5022">
          <cell r="H5022" t="e">
            <v>#N/A</v>
          </cell>
          <cell r="J5022" t="e">
            <v>#N/A</v>
          </cell>
          <cell r="K5022" t="e">
            <v>#N/A</v>
          </cell>
          <cell r="L5022" t="e">
            <v>#N/A</v>
          </cell>
          <cell r="N5022" t="e">
            <v>#N/A</v>
          </cell>
        </row>
        <row r="5023">
          <cell r="H5023" t="e">
            <v>#N/A</v>
          </cell>
          <cell r="J5023" t="e">
            <v>#N/A</v>
          </cell>
          <cell r="K5023" t="e">
            <v>#N/A</v>
          </cell>
          <cell r="L5023" t="e">
            <v>#N/A</v>
          </cell>
          <cell r="N5023" t="e">
            <v>#N/A</v>
          </cell>
        </row>
        <row r="5024">
          <cell r="H5024" t="e">
            <v>#N/A</v>
          </cell>
          <cell r="J5024" t="e">
            <v>#N/A</v>
          </cell>
          <cell r="K5024" t="e">
            <v>#N/A</v>
          </cell>
          <cell r="L5024" t="e">
            <v>#N/A</v>
          </cell>
          <cell r="N5024" t="e">
            <v>#N/A</v>
          </cell>
        </row>
        <row r="5025">
          <cell r="H5025" t="e">
            <v>#N/A</v>
          </cell>
          <cell r="J5025" t="e">
            <v>#N/A</v>
          </cell>
          <cell r="K5025" t="e">
            <v>#N/A</v>
          </cell>
          <cell r="L5025" t="e">
            <v>#N/A</v>
          </cell>
          <cell r="N5025" t="e">
            <v>#N/A</v>
          </cell>
        </row>
        <row r="5026">
          <cell r="N5026" t="str">
            <v>Sub-Total</v>
          </cell>
          <cell r="O5026" t="e">
            <v>#N/A</v>
          </cell>
        </row>
        <row r="5028">
          <cell r="E5028">
            <v>107</v>
          </cell>
          <cell r="L5028" t="str">
            <v>Total Costo Directo</v>
          </cell>
          <cell r="O5028" t="e">
            <v>#N/A</v>
          </cell>
        </row>
        <row r="5031">
          <cell r="H5031" t="str">
            <v>ANÁLISIS DE PRECIOS UNITARIOS</v>
          </cell>
        </row>
        <row r="5033">
          <cell r="H5033" t="str">
            <v>PROPONENTE:</v>
          </cell>
          <cell r="I5033" t="str">
            <v>ABRAHAM MARIA CUELLO</v>
          </cell>
          <cell r="K5033" t="str">
            <v>PROYECTO U OBRA:</v>
          </cell>
          <cell r="L5033" t="str">
            <v>EJECUCIÓN DE LAS OBRAS CIVILES NECESARIAS PARA LA CONSTRUCCIÓN DE LOS DESPACHOS JUDICIALES DE PLATO - MAGDALENA</v>
          </cell>
        </row>
        <row r="5034">
          <cell r="F5034">
            <v>108</v>
          </cell>
          <cell r="H5034" t="str">
            <v>DESCRIPCION DEL ÍTEM:</v>
          </cell>
          <cell r="I5034" t="str">
            <v>BARRAJE DE 500 A (MTS)</v>
          </cell>
        </row>
        <row r="5035">
          <cell r="F5035">
            <v>108</v>
          </cell>
          <cell r="K5035" t="str">
            <v>UNIDAD:</v>
          </cell>
          <cell r="L5035" t="str">
            <v>UN</v>
          </cell>
        </row>
        <row r="5036">
          <cell r="F5036">
            <v>108</v>
          </cell>
          <cell r="H5036" t="str">
            <v>ITEM:</v>
          </cell>
          <cell r="I5036">
            <v>7.1199999999999992</v>
          </cell>
          <cell r="K5036" t="str">
            <v>FECHA:</v>
          </cell>
          <cell r="L5036" t="str">
            <v>II/2009</v>
          </cell>
        </row>
        <row r="5038">
          <cell r="H5038" t="str">
            <v>I. EQUIPO</v>
          </cell>
        </row>
        <row r="5039">
          <cell r="H5039" t="str">
            <v>Descripción</v>
          </cell>
          <cell r="K5039" t="str">
            <v>Tipo</v>
          </cell>
          <cell r="L5039" t="str">
            <v>Tarifa/Hora</v>
          </cell>
          <cell r="M5039" t="str">
            <v>Rendimiento</v>
          </cell>
          <cell r="N5039" t="str">
            <v>Valor Unit.</v>
          </cell>
          <cell r="O5039" t="str">
            <v>Valor Parcial</v>
          </cell>
        </row>
        <row r="5040">
          <cell r="H5040" t="str">
            <v>HERRAMIENTA MENOR</v>
          </cell>
          <cell r="L5040" t="e">
            <v>#N/A</v>
          </cell>
          <cell r="M5040">
            <v>20</v>
          </cell>
          <cell r="N5040" t="e">
            <v>#N/A</v>
          </cell>
        </row>
        <row r="5041">
          <cell r="H5041" t="e">
            <v>#N/A</v>
          </cell>
          <cell r="L5041" t="e">
            <v>#N/A</v>
          </cell>
          <cell r="N5041" t="e">
            <v>#N/A</v>
          </cell>
        </row>
        <row r="5042">
          <cell r="H5042" t="e">
            <v>#N/A</v>
          </cell>
          <cell r="L5042" t="e">
            <v>#N/A</v>
          </cell>
          <cell r="N5042" t="e">
            <v>#N/A</v>
          </cell>
        </row>
        <row r="5043">
          <cell r="H5043" t="e">
            <v>#N/A</v>
          </cell>
          <cell r="L5043" t="e">
            <v>#N/A</v>
          </cell>
          <cell r="N5043" t="e">
            <v>#N/A</v>
          </cell>
        </row>
        <row r="5044">
          <cell r="H5044" t="e">
            <v>#N/A</v>
          </cell>
          <cell r="L5044" t="e">
            <v>#N/A</v>
          </cell>
          <cell r="N5044" t="e">
            <v>#N/A</v>
          </cell>
        </row>
        <row r="5045">
          <cell r="H5045" t="e">
            <v>#N/A</v>
          </cell>
          <cell r="L5045" t="e">
            <v>#N/A</v>
          </cell>
          <cell r="N5045" t="e">
            <v>#N/A</v>
          </cell>
        </row>
        <row r="5046">
          <cell r="N5046" t="str">
            <v>Sub-Total</v>
          </cell>
          <cell r="O5046" t="e">
            <v>#N/A</v>
          </cell>
        </row>
        <row r="5047">
          <cell r="H5047" t="str">
            <v>II. MATERIALES EN OBRA</v>
          </cell>
        </row>
        <row r="5048">
          <cell r="H5048" t="str">
            <v>Descripción</v>
          </cell>
          <cell r="K5048" t="str">
            <v>Unidad</v>
          </cell>
          <cell r="L5048" t="str">
            <v>Precio Unit.</v>
          </cell>
          <cell r="M5048" t="str">
            <v>Cantidad</v>
          </cell>
          <cell r="N5048" t="str">
            <v>Valor Unit.</v>
          </cell>
          <cell r="O5048" t="str">
            <v>Valor Parcial</v>
          </cell>
        </row>
        <row r="5049">
          <cell r="H5049" t="e">
            <v>#N/A</v>
          </cell>
          <cell r="K5049" t="e">
            <v>#N/A</v>
          </cell>
          <cell r="L5049" t="e">
            <v>#N/A</v>
          </cell>
          <cell r="N5049" t="e">
            <v>#N/A</v>
          </cell>
        </row>
        <row r="5050">
          <cell r="H5050" t="e">
            <v>#N/A</v>
          </cell>
          <cell r="K5050" t="e">
            <v>#N/A</v>
          </cell>
          <cell r="L5050" t="e">
            <v>#N/A</v>
          </cell>
          <cell r="N5050" t="e">
            <v>#N/A</v>
          </cell>
        </row>
        <row r="5051">
          <cell r="H5051" t="e">
            <v>#N/A</v>
          </cell>
          <cell r="K5051" t="e">
            <v>#N/A</v>
          </cell>
          <cell r="L5051" t="e">
            <v>#N/A</v>
          </cell>
          <cell r="N5051" t="e">
            <v>#N/A</v>
          </cell>
        </row>
        <row r="5052">
          <cell r="H5052" t="e">
            <v>#N/A</v>
          </cell>
          <cell r="K5052" t="e">
            <v>#N/A</v>
          </cell>
          <cell r="L5052" t="e">
            <v>#N/A</v>
          </cell>
          <cell r="N5052" t="e">
            <v>#N/A</v>
          </cell>
        </row>
        <row r="5053">
          <cell r="H5053" t="e">
            <v>#N/A</v>
          </cell>
          <cell r="K5053" t="e">
            <v>#N/A</v>
          </cell>
          <cell r="L5053" t="e">
            <v>#N/A</v>
          </cell>
          <cell r="N5053" t="e">
            <v>#N/A</v>
          </cell>
        </row>
        <row r="5054">
          <cell r="H5054" t="e">
            <v>#N/A</v>
          </cell>
          <cell r="K5054" t="e">
            <v>#N/A</v>
          </cell>
          <cell r="L5054" t="e">
            <v>#N/A</v>
          </cell>
          <cell r="N5054" t="e">
            <v>#N/A</v>
          </cell>
        </row>
        <row r="5055">
          <cell r="H5055" t="str">
            <v>DESPERDICIO</v>
          </cell>
          <cell r="K5055" t="str">
            <v>%</v>
          </cell>
          <cell r="L5055" t="e">
            <v>#N/A</v>
          </cell>
          <cell r="M5055">
            <v>0.05</v>
          </cell>
          <cell r="N5055" t="e">
            <v>#N/A</v>
          </cell>
        </row>
        <row r="5056">
          <cell r="N5056" t="str">
            <v>Sub-Total</v>
          </cell>
          <cell r="O5056" t="e">
            <v>#N/A</v>
          </cell>
        </row>
        <row r="5057">
          <cell r="H5057" t="str">
            <v>III. TRANSPORTES</v>
          </cell>
        </row>
        <row r="5058">
          <cell r="H5058" t="str">
            <v>Material</v>
          </cell>
          <cell r="J5058" t="str">
            <v>Vol., peso o cant.</v>
          </cell>
          <cell r="K5058" t="str">
            <v>Distancia</v>
          </cell>
          <cell r="L5058" t="str">
            <v>m3-km</v>
          </cell>
          <cell r="M5058" t="str">
            <v>Tarifa</v>
          </cell>
          <cell r="N5058" t="str">
            <v>Valor Unit.</v>
          </cell>
          <cell r="O5058" t="str">
            <v>Valor Parcial</v>
          </cell>
        </row>
        <row r="5059">
          <cell r="H5059" t="str">
            <v>TRANSPORTES VARIOS</v>
          </cell>
        </row>
        <row r="5063">
          <cell r="N5063" t="str">
            <v>Sub-Total</v>
          </cell>
          <cell r="O5063">
            <v>0</v>
          </cell>
        </row>
        <row r="5064">
          <cell r="H5064" t="str">
            <v>IV. MANO DE OBRA</v>
          </cell>
        </row>
        <row r="5065">
          <cell r="H5065" t="str">
            <v>Trabajador</v>
          </cell>
          <cell r="J5065" t="str">
            <v>Jornal</v>
          </cell>
          <cell r="K5065" t="str">
            <v>Prestaciones</v>
          </cell>
          <cell r="L5065" t="str">
            <v>Jornal Total</v>
          </cell>
          <cell r="M5065" t="str">
            <v>Rendimiento</v>
          </cell>
          <cell r="N5065" t="str">
            <v>Valor Unit.</v>
          </cell>
          <cell r="O5065" t="str">
            <v>Valor Parcial</v>
          </cell>
        </row>
        <row r="5066">
          <cell r="H5066" t="e">
            <v>#N/A</v>
          </cell>
          <cell r="J5066" t="e">
            <v>#N/A</v>
          </cell>
          <cell r="K5066" t="e">
            <v>#N/A</v>
          </cell>
          <cell r="L5066" t="e">
            <v>#N/A</v>
          </cell>
          <cell r="N5066" t="e">
            <v>#N/A</v>
          </cell>
        </row>
        <row r="5067">
          <cell r="H5067" t="e">
            <v>#N/A</v>
          </cell>
          <cell r="J5067" t="e">
            <v>#N/A</v>
          </cell>
          <cell r="K5067" t="e">
            <v>#N/A</v>
          </cell>
          <cell r="L5067" t="e">
            <v>#N/A</v>
          </cell>
          <cell r="N5067" t="e">
            <v>#N/A</v>
          </cell>
        </row>
        <row r="5068">
          <cell r="H5068" t="e">
            <v>#N/A</v>
          </cell>
          <cell r="J5068" t="e">
            <v>#N/A</v>
          </cell>
          <cell r="K5068" t="e">
            <v>#N/A</v>
          </cell>
          <cell r="L5068" t="e">
            <v>#N/A</v>
          </cell>
          <cell r="N5068" t="e">
            <v>#N/A</v>
          </cell>
        </row>
        <row r="5069">
          <cell r="H5069" t="e">
            <v>#N/A</v>
          </cell>
          <cell r="J5069" t="e">
            <v>#N/A</v>
          </cell>
          <cell r="K5069" t="e">
            <v>#N/A</v>
          </cell>
          <cell r="L5069" t="e">
            <v>#N/A</v>
          </cell>
          <cell r="N5069" t="e">
            <v>#N/A</v>
          </cell>
        </row>
        <row r="5070">
          <cell r="H5070" t="e">
            <v>#N/A</v>
          </cell>
          <cell r="J5070" t="e">
            <v>#N/A</v>
          </cell>
          <cell r="K5070" t="e">
            <v>#N/A</v>
          </cell>
          <cell r="L5070" t="e">
            <v>#N/A</v>
          </cell>
          <cell r="N5070" t="e">
            <v>#N/A</v>
          </cell>
        </row>
        <row r="5071">
          <cell r="H5071" t="e">
            <v>#N/A</v>
          </cell>
          <cell r="J5071" t="e">
            <v>#N/A</v>
          </cell>
          <cell r="K5071" t="e">
            <v>#N/A</v>
          </cell>
          <cell r="L5071" t="e">
            <v>#N/A</v>
          </cell>
          <cell r="N5071" t="e">
            <v>#N/A</v>
          </cell>
        </row>
        <row r="5072">
          <cell r="H5072" t="e">
            <v>#N/A</v>
          </cell>
          <cell r="J5072" t="e">
            <v>#N/A</v>
          </cell>
          <cell r="K5072" t="e">
            <v>#N/A</v>
          </cell>
          <cell r="L5072" t="e">
            <v>#N/A</v>
          </cell>
          <cell r="N5072" t="e">
            <v>#N/A</v>
          </cell>
        </row>
        <row r="5073">
          <cell r="N5073" t="str">
            <v>Sub-Total</v>
          </cell>
          <cell r="O5073" t="e">
            <v>#N/A</v>
          </cell>
        </row>
        <row r="5075">
          <cell r="E5075">
            <v>108</v>
          </cell>
          <cell r="L5075" t="str">
            <v>Total Costo Directo</v>
          </cell>
          <cell r="O5075" t="e">
            <v>#N/A</v>
          </cell>
        </row>
        <row r="5078">
          <cell r="H5078" t="str">
            <v>ANÁLISIS DE PRECIOS UNITARIOS</v>
          </cell>
        </row>
        <row r="5080">
          <cell r="H5080" t="str">
            <v>PROPONENTE:</v>
          </cell>
          <cell r="I5080" t="str">
            <v>ABRAHAM MARIA CUELLO</v>
          </cell>
          <cell r="K5080" t="str">
            <v>PROYECTO U OBRA:</v>
          </cell>
          <cell r="L5080" t="str">
            <v>EJECUCIÓN DE LAS OBRAS CIVILES NECESARIAS PARA LA CONSTRUCCIÓN DE LOS DESPACHOS JUDICIALES DE PLATO - MAGDALENA</v>
          </cell>
        </row>
        <row r="5081">
          <cell r="F5081">
            <v>109</v>
          </cell>
          <cell r="H5081" t="str">
            <v>DESCRIPCION DEL ÍTEM:</v>
          </cell>
          <cell r="I5081" t="str">
            <v>CONECTOR DE COBRE PARA 250 KCM</v>
          </cell>
        </row>
        <row r="5082">
          <cell r="F5082">
            <v>109</v>
          </cell>
          <cell r="K5082" t="str">
            <v>UNIDAD:</v>
          </cell>
          <cell r="L5082" t="str">
            <v>UN</v>
          </cell>
        </row>
        <row r="5083">
          <cell r="F5083">
            <v>109</v>
          </cell>
          <cell r="H5083" t="str">
            <v>ITEM:</v>
          </cell>
          <cell r="I5083">
            <v>7.129999999999999</v>
          </cell>
          <cell r="K5083" t="str">
            <v>FECHA:</v>
          </cell>
          <cell r="L5083" t="str">
            <v>II/2009</v>
          </cell>
        </row>
        <row r="5085">
          <cell r="H5085" t="str">
            <v>I. EQUIPO</v>
          </cell>
        </row>
        <row r="5086">
          <cell r="H5086" t="str">
            <v>Descripción</v>
          </cell>
          <cell r="K5086" t="str">
            <v>Tipo</v>
          </cell>
          <cell r="L5086" t="str">
            <v>Tarifa/Hora</v>
          </cell>
          <cell r="M5086" t="str">
            <v>Rendimiento</v>
          </cell>
          <cell r="N5086" t="str">
            <v>Valor Unit.</v>
          </cell>
          <cell r="O5086" t="str">
            <v>Valor Parcial</v>
          </cell>
        </row>
        <row r="5087">
          <cell r="H5087" t="str">
            <v>HERRAMIENTA MENOR</v>
          </cell>
          <cell r="L5087" t="e">
            <v>#N/A</v>
          </cell>
          <cell r="M5087">
            <v>20</v>
          </cell>
          <cell r="N5087" t="e">
            <v>#N/A</v>
          </cell>
        </row>
        <row r="5088">
          <cell r="H5088" t="e">
            <v>#N/A</v>
          </cell>
          <cell r="L5088" t="e">
            <v>#N/A</v>
          </cell>
          <cell r="N5088" t="e">
            <v>#N/A</v>
          </cell>
        </row>
        <row r="5089">
          <cell r="H5089" t="e">
            <v>#N/A</v>
          </cell>
          <cell r="L5089" t="e">
            <v>#N/A</v>
          </cell>
          <cell r="N5089" t="e">
            <v>#N/A</v>
          </cell>
        </row>
        <row r="5090">
          <cell r="H5090" t="e">
            <v>#N/A</v>
          </cell>
          <cell r="L5090" t="e">
            <v>#N/A</v>
          </cell>
          <cell r="N5090" t="e">
            <v>#N/A</v>
          </cell>
        </row>
        <row r="5091">
          <cell r="H5091" t="e">
            <v>#N/A</v>
          </cell>
          <cell r="L5091" t="e">
            <v>#N/A</v>
          </cell>
          <cell r="N5091" t="e">
            <v>#N/A</v>
          </cell>
        </row>
        <row r="5092">
          <cell r="H5092" t="e">
            <v>#N/A</v>
          </cell>
          <cell r="L5092" t="e">
            <v>#N/A</v>
          </cell>
          <cell r="N5092" t="e">
            <v>#N/A</v>
          </cell>
        </row>
        <row r="5093">
          <cell r="N5093" t="str">
            <v>Sub-Total</v>
          </cell>
          <cell r="O5093" t="e">
            <v>#N/A</v>
          </cell>
        </row>
        <row r="5094">
          <cell r="H5094" t="str">
            <v>II. MATERIALES EN OBRA</v>
          </cell>
        </row>
        <row r="5095">
          <cell r="H5095" t="str">
            <v>Descripción</v>
          </cell>
          <cell r="K5095" t="str">
            <v>Unidad</v>
          </cell>
          <cell r="L5095" t="str">
            <v>Precio Unit.</v>
          </cell>
          <cell r="M5095" t="str">
            <v>Cantidad</v>
          </cell>
          <cell r="N5095" t="str">
            <v>Valor Unit.</v>
          </cell>
          <cell r="O5095" t="str">
            <v>Valor Parcial</v>
          </cell>
        </row>
        <row r="5096">
          <cell r="H5096" t="e">
            <v>#N/A</v>
          </cell>
          <cell r="K5096" t="e">
            <v>#N/A</v>
          </cell>
          <cell r="L5096" t="e">
            <v>#N/A</v>
          </cell>
          <cell r="N5096" t="e">
            <v>#N/A</v>
          </cell>
        </row>
        <row r="5097">
          <cell r="H5097" t="e">
            <v>#N/A</v>
          </cell>
          <cell r="K5097" t="e">
            <v>#N/A</v>
          </cell>
          <cell r="L5097" t="e">
            <v>#N/A</v>
          </cell>
          <cell r="N5097" t="e">
            <v>#N/A</v>
          </cell>
        </row>
        <row r="5098">
          <cell r="H5098" t="e">
            <v>#N/A</v>
          </cell>
          <cell r="K5098" t="e">
            <v>#N/A</v>
          </cell>
          <cell r="L5098" t="e">
            <v>#N/A</v>
          </cell>
          <cell r="N5098" t="e">
            <v>#N/A</v>
          </cell>
        </row>
        <row r="5099">
          <cell r="H5099" t="e">
            <v>#N/A</v>
          </cell>
          <cell r="K5099" t="e">
            <v>#N/A</v>
          </cell>
          <cell r="L5099" t="e">
            <v>#N/A</v>
          </cell>
          <cell r="N5099" t="e">
            <v>#N/A</v>
          </cell>
        </row>
        <row r="5100">
          <cell r="H5100" t="e">
            <v>#N/A</v>
          </cell>
          <cell r="K5100" t="e">
            <v>#N/A</v>
          </cell>
          <cell r="L5100" t="e">
            <v>#N/A</v>
          </cell>
          <cell r="N5100" t="e">
            <v>#N/A</v>
          </cell>
        </row>
        <row r="5101">
          <cell r="H5101" t="e">
            <v>#N/A</v>
          </cell>
          <cell r="K5101" t="e">
            <v>#N/A</v>
          </cell>
          <cell r="L5101" t="e">
            <v>#N/A</v>
          </cell>
          <cell r="N5101" t="e">
            <v>#N/A</v>
          </cell>
        </row>
        <row r="5102">
          <cell r="H5102" t="str">
            <v>DESPERDICIO</v>
          </cell>
          <cell r="K5102" t="str">
            <v>%</v>
          </cell>
          <cell r="L5102" t="e">
            <v>#N/A</v>
          </cell>
          <cell r="M5102">
            <v>0.05</v>
          </cell>
          <cell r="N5102" t="e">
            <v>#N/A</v>
          </cell>
        </row>
        <row r="5103">
          <cell r="N5103" t="str">
            <v>Sub-Total</v>
          </cell>
          <cell r="O5103" t="e">
            <v>#N/A</v>
          </cell>
        </row>
        <row r="5104">
          <cell r="H5104" t="str">
            <v>III. TRANSPORTES</v>
          </cell>
        </row>
        <row r="5105">
          <cell r="H5105" t="str">
            <v>Material</v>
          </cell>
          <cell r="J5105" t="str">
            <v>Vol., peso o cant.</v>
          </cell>
          <cell r="K5105" t="str">
            <v>Distancia</v>
          </cell>
          <cell r="L5105" t="str">
            <v>m3-km</v>
          </cell>
          <cell r="M5105" t="str">
            <v>Tarifa</v>
          </cell>
          <cell r="N5105" t="str">
            <v>Valor Unit.</v>
          </cell>
          <cell r="O5105" t="str">
            <v>Valor Parcial</v>
          </cell>
        </row>
        <row r="5106">
          <cell r="H5106" t="str">
            <v>TRANSPORTES VARIOS</v>
          </cell>
        </row>
        <row r="5110">
          <cell r="N5110" t="str">
            <v>Sub-Total</v>
          </cell>
          <cell r="O5110">
            <v>0</v>
          </cell>
        </row>
        <row r="5111">
          <cell r="H5111" t="str">
            <v>IV. MANO DE OBRA</v>
          </cell>
        </row>
        <row r="5112">
          <cell r="H5112" t="str">
            <v>Trabajador</v>
          </cell>
          <cell r="J5112" t="str">
            <v>Jornal</v>
          </cell>
          <cell r="K5112" t="str">
            <v>Prestaciones</v>
          </cell>
          <cell r="L5112" t="str">
            <v>Jornal Total</v>
          </cell>
          <cell r="M5112" t="str">
            <v>Rendimiento</v>
          </cell>
          <cell r="N5112" t="str">
            <v>Valor Unit.</v>
          </cell>
          <cell r="O5112" t="str">
            <v>Valor Parcial</v>
          </cell>
        </row>
        <row r="5113">
          <cell r="H5113" t="e">
            <v>#N/A</v>
          </cell>
          <cell r="J5113" t="e">
            <v>#N/A</v>
          </cell>
          <cell r="K5113" t="e">
            <v>#N/A</v>
          </cell>
          <cell r="L5113" t="e">
            <v>#N/A</v>
          </cell>
          <cell r="N5113" t="e">
            <v>#N/A</v>
          </cell>
        </row>
        <row r="5114">
          <cell r="H5114" t="e">
            <v>#N/A</v>
          </cell>
          <cell r="J5114" t="e">
            <v>#N/A</v>
          </cell>
          <cell r="K5114" t="e">
            <v>#N/A</v>
          </cell>
          <cell r="L5114" t="e">
            <v>#N/A</v>
          </cell>
          <cell r="N5114" t="e">
            <v>#N/A</v>
          </cell>
        </row>
        <row r="5115">
          <cell r="H5115" t="e">
            <v>#N/A</v>
          </cell>
          <cell r="J5115" t="e">
            <v>#N/A</v>
          </cell>
          <cell r="K5115" t="e">
            <v>#N/A</v>
          </cell>
          <cell r="L5115" t="e">
            <v>#N/A</v>
          </cell>
          <cell r="N5115" t="e">
            <v>#N/A</v>
          </cell>
        </row>
        <row r="5116">
          <cell r="H5116" t="e">
            <v>#N/A</v>
          </cell>
          <cell r="J5116" t="e">
            <v>#N/A</v>
          </cell>
          <cell r="K5116" t="e">
            <v>#N/A</v>
          </cell>
          <cell r="L5116" t="e">
            <v>#N/A</v>
          </cell>
          <cell r="N5116" t="e">
            <v>#N/A</v>
          </cell>
        </row>
        <row r="5117">
          <cell r="H5117" t="e">
            <v>#N/A</v>
          </cell>
          <cell r="J5117" t="e">
            <v>#N/A</v>
          </cell>
          <cell r="K5117" t="e">
            <v>#N/A</v>
          </cell>
          <cell r="L5117" t="e">
            <v>#N/A</v>
          </cell>
          <cell r="N5117" t="e">
            <v>#N/A</v>
          </cell>
        </row>
        <row r="5118">
          <cell r="H5118" t="e">
            <v>#N/A</v>
          </cell>
          <cell r="J5118" t="e">
            <v>#N/A</v>
          </cell>
          <cell r="K5118" t="e">
            <v>#N/A</v>
          </cell>
          <cell r="L5118" t="e">
            <v>#N/A</v>
          </cell>
          <cell r="N5118" t="e">
            <v>#N/A</v>
          </cell>
        </row>
        <row r="5119">
          <cell r="H5119" t="e">
            <v>#N/A</v>
          </cell>
          <cell r="J5119" t="e">
            <v>#N/A</v>
          </cell>
          <cell r="K5119" t="e">
            <v>#N/A</v>
          </cell>
          <cell r="L5119" t="e">
            <v>#N/A</v>
          </cell>
          <cell r="N5119" t="e">
            <v>#N/A</v>
          </cell>
        </row>
        <row r="5120">
          <cell r="N5120" t="str">
            <v>Sub-Total</v>
          </cell>
          <cell r="O5120" t="e">
            <v>#N/A</v>
          </cell>
        </row>
        <row r="5122">
          <cell r="E5122">
            <v>109</v>
          </cell>
          <cell r="L5122" t="str">
            <v>Total Costo Directo</v>
          </cell>
          <cell r="O5122" t="e">
            <v>#N/A</v>
          </cell>
        </row>
        <row r="5125">
          <cell r="H5125" t="str">
            <v>ANÁLISIS DE PRECIOS UNITARIOS</v>
          </cell>
        </row>
        <row r="5127">
          <cell r="H5127" t="str">
            <v>PROPONENTE:</v>
          </cell>
          <cell r="I5127" t="str">
            <v>ABRAHAM MARIA CUELLO</v>
          </cell>
          <cell r="K5127" t="str">
            <v>PROYECTO U OBRA:</v>
          </cell>
          <cell r="L5127" t="str">
            <v>EJECUCIÓN DE LAS OBRAS CIVILES NECESARIAS PARA LA CONSTRUCCIÓN DE LOS DESPACHOS JUDICIALES DE PLATO - MAGDALENA</v>
          </cell>
        </row>
        <row r="5128">
          <cell r="F5128">
            <v>110</v>
          </cell>
          <cell r="H5128" t="str">
            <v>DESCRIPCION DEL ÍTEM:</v>
          </cell>
          <cell r="I5128" t="str">
            <v>CONECTOR DE COBRE PARA 4/0 AWG</v>
          </cell>
        </row>
        <row r="5129">
          <cell r="F5129">
            <v>110</v>
          </cell>
          <cell r="K5129" t="str">
            <v>UNIDAD:</v>
          </cell>
          <cell r="L5129" t="str">
            <v>UN</v>
          </cell>
        </row>
        <row r="5130">
          <cell r="F5130">
            <v>110</v>
          </cell>
          <cell r="H5130" t="str">
            <v>ITEM:</v>
          </cell>
          <cell r="I5130">
            <v>7.1399999999999988</v>
          </cell>
          <cell r="K5130" t="str">
            <v>FECHA:</v>
          </cell>
          <cell r="L5130" t="str">
            <v>II/2009</v>
          </cell>
        </row>
        <row r="5132">
          <cell r="H5132" t="str">
            <v>I. EQUIPO</v>
          </cell>
        </row>
        <row r="5133">
          <cell r="H5133" t="str">
            <v>Descripción</v>
          </cell>
          <cell r="K5133" t="str">
            <v>Tipo</v>
          </cell>
          <cell r="L5133" t="str">
            <v>Tarifa/Hora</v>
          </cell>
          <cell r="M5133" t="str">
            <v>Rendimiento</v>
          </cell>
          <cell r="N5133" t="str">
            <v>Valor Unit.</v>
          </cell>
          <cell r="O5133" t="str">
            <v>Valor Parcial</v>
          </cell>
        </row>
        <row r="5134">
          <cell r="H5134" t="str">
            <v>HERRAMIENTA MENOR</v>
          </cell>
          <cell r="L5134" t="e">
            <v>#N/A</v>
          </cell>
          <cell r="M5134">
            <v>20</v>
          </cell>
          <cell r="N5134" t="e">
            <v>#N/A</v>
          </cell>
        </row>
        <row r="5135">
          <cell r="H5135" t="e">
            <v>#N/A</v>
          </cell>
          <cell r="L5135" t="e">
            <v>#N/A</v>
          </cell>
          <cell r="N5135" t="e">
            <v>#N/A</v>
          </cell>
        </row>
        <row r="5136">
          <cell r="H5136" t="e">
            <v>#N/A</v>
          </cell>
          <cell r="L5136" t="e">
            <v>#N/A</v>
          </cell>
          <cell r="N5136" t="e">
            <v>#N/A</v>
          </cell>
        </row>
        <row r="5137">
          <cell r="H5137" t="e">
            <v>#N/A</v>
          </cell>
          <cell r="L5137" t="e">
            <v>#N/A</v>
          </cell>
          <cell r="N5137" t="e">
            <v>#N/A</v>
          </cell>
        </row>
        <row r="5138">
          <cell r="H5138" t="e">
            <v>#N/A</v>
          </cell>
          <cell r="L5138" t="e">
            <v>#N/A</v>
          </cell>
          <cell r="N5138" t="e">
            <v>#N/A</v>
          </cell>
        </row>
        <row r="5139">
          <cell r="H5139" t="e">
            <v>#N/A</v>
          </cell>
          <cell r="L5139" t="e">
            <v>#N/A</v>
          </cell>
          <cell r="N5139" t="e">
            <v>#N/A</v>
          </cell>
        </row>
        <row r="5140">
          <cell r="N5140" t="str">
            <v>Sub-Total</v>
          </cell>
          <cell r="O5140" t="e">
            <v>#N/A</v>
          </cell>
        </row>
        <row r="5141">
          <cell r="H5141" t="str">
            <v>II. MATERIALES EN OBRA</v>
          </cell>
        </row>
        <row r="5142">
          <cell r="H5142" t="str">
            <v>Descripción</v>
          </cell>
          <cell r="K5142" t="str">
            <v>Unidad</v>
          </cell>
          <cell r="L5142" t="str">
            <v>Precio Unit.</v>
          </cell>
          <cell r="M5142" t="str">
            <v>Cantidad</v>
          </cell>
          <cell r="N5142" t="str">
            <v>Valor Unit.</v>
          </cell>
          <cell r="O5142" t="str">
            <v>Valor Parcial</v>
          </cell>
        </row>
        <row r="5143">
          <cell r="H5143" t="e">
            <v>#N/A</v>
          </cell>
          <cell r="K5143" t="e">
            <v>#N/A</v>
          </cell>
          <cell r="L5143" t="e">
            <v>#N/A</v>
          </cell>
          <cell r="N5143" t="e">
            <v>#N/A</v>
          </cell>
        </row>
        <row r="5144">
          <cell r="H5144" t="e">
            <v>#N/A</v>
          </cell>
          <cell r="K5144" t="e">
            <v>#N/A</v>
          </cell>
          <cell r="L5144" t="e">
            <v>#N/A</v>
          </cell>
          <cell r="N5144" t="e">
            <v>#N/A</v>
          </cell>
        </row>
        <row r="5145">
          <cell r="H5145" t="e">
            <v>#N/A</v>
          </cell>
          <cell r="K5145" t="e">
            <v>#N/A</v>
          </cell>
          <cell r="L5145" t="e">
            <v>#N/A</v>
          </cell>
          <cell r="N5145" t="e">
            <v>#N/A</v>
          </cell>
        </row>
        <row r="5146">
          <cell r="H5146" t="e">
            <v>#N/A</v>
          </cell>
          <cell r="K5146" t="e">
            <v>#N/A</v>
          </cell>
          <cell r="L5146" t="e">
            <v>#N/A</v>
          </cell>
          <cell r="N5146" t="e">
            <v>#N/A</v>
          </cell>
        </row>
        <row r="5147">
          <cell r="H5147" t="e">
            <v>#N/A</v>
          </cell>
          <cell r="K5147" t="e">
            <v>#N/A</v>
          </cell>
          <cell r="L5147" t="e">
            <v>#N/A</v>
          </cell>
          <cell r="N5147" t="e">
            <v>#N/A</v>
          </cell>
        </row>
        <row r="5148">
          <cell r="H5148" t="e">
            <v>#N/A</v>
          </cell>
          <cell r="K5148" t="e">
            <v>#N/A</v>
          </cell>
          <cell r="L5148" t="e">
            <v>#N/A</v>
          </cell>
          <cell r="N5148" t="e">
            <v>#N/A</v>
          </cell>
        </row>
        <row r="5149">
          <cell r="H5149" t="str">
            <v>DESPERDICIO</v>
          </cell>
          <cell r="K5149" t="str">
            <v>%</v>
          </cell>
          <cell r="L5149" t="e">
            <v>#N/A</v>
          </cell>
          <cell r="M5149">
            <v>0.05</v>
          </cell>
          <cell r="N5149" t="e">
            <v>#N/A</v>
          </cell>
        </row>
        <row r="5150">
          <cell r="N5150" t="str">
            <v>Sub-Total</v>
          </cell>
          <cell r="O5150" t="e">
            <v>#N/A</v>
          </cell>
        </row>
        <row r="5151">
          <cell r="H5151" t="str">
            <v>III. TRANSPORTES</v>
          </cell>
        </row>
        <row r="5152">
          <cell r="H5152" t="str">
            <v>Material</v>
          </cell>
          <cell r="J5152" t="str">
            <v>Vol., peso o cant.</v>
          </cell>
          <cell r="K5152" t="str">
            <v>Distancia</v>
          </cell>
          <cell r="L5152" t="str">
            <v>m3-km</v>
          </cell>
          <cell r="M5152" t="str">
            <v>Tarifa</v>
          </cell>
          <cell r="N5152" t="str">
            <v>Valor Unit.</v>
          </cell>
          <cell r="O5152" t="str">
            <v>Valor Parcial</v>
          </cell>
        </row>
        <row r="5153">
          <cell r="H5153" t="str">
            <v>TRANSPORTES VARIOS</v>
          </cell>
        </row>
        <row r="5157">
          <cell r="N5157" t="str">
            <v>Sub-Total</v>
          </cell>
          <cell r="O5157">
            <v>0</v>
          </cell>
        </row>
        <row r="5158">
          <cell r="H5158" t="str">
            <v>IV. MANO DE OBRA</v>
          </cell>
        </row>
        <row r="5159">
          <cell r="H5159" t="str">
            <v>Trabajador</v>
          </cell>
          <cell r="J5159" t="str">
            <v>Jornal</v>
          </cell>
          <cell r="K5159" t="str">
            <v>Prestaciones</v>
          </cell>
          <cell r="L5159" t="str">
            <v>Jornal Total</v>
          </cell>
          <cell r="M5159" t="str">
            <v>Rendimiento</v>
          </cell>
          <cell r="N5159" t="str">
            <v>Valor Unit.</v>
          </cell>
          <cell r="O5159" t="str">
            <v>Valor Parcial</v>
          </cell>
        </row>
        <row r="5160">
          <cell r="H5160" t="e">
            <v>#N/A</v>
          </cell>
          <cell r="J5160" t="e">
            <v>#N/A</v>
          </cell>
          <cell r="K5160" t="e">
            <v>#N/A</v>
          </cell>
          <cell r="L5160" t="e">
            <v>#N/A</v>
          </cell>
          <cell r="N5160" t="e">
            <v>#N/A</v>
          </cell>
        </row>
        <row r="5161">
          <cell r="H5161" t="e">
            <v>#N/A</v>
          </cell>
          <cell r="J5161" t="e">
            <v>#N/A</v>
          </cell>
          <cell r="K5161" t="e">
            <v>#N/A</v>
          </cell>
          <cell r="L5161" t="e">
            <v>#N/A</v>
          </cell>
          <cell r="N5161" t="e">
            <v>#N/A</v>
          </cell>
        </row>
        <row r="5162">
          <cell r="H5162" t="e">
            <v>#N/A</v>
          </cell>
          <cell r="J5162" t="e">
            <v>#N/A</v>
          </cell>
          <cell r="K5162" t="e">
            <v>#N/A</v>
          </cell>
          <cell r="L5162" t="e">
            <v>#N/A</v>
          </cell>
          <cell r="N5162" t="e">
            <v>#N/A</v>
          </cell>
        </row>
        <row r="5163">
          <cell r="H5163" t="e">
            <v>#N/A</v>
          </cell>
          <cell r="J5163" t="e">
            <v>#N/A</v>
          </cell>
          <cell r="K5163" t="e">
            <v>#N/A</v>
          </cell>
          <cell r="L5163" t="e">
            <v>#N/A</v>
          </cell>
          <cell r="N5163" t="e">
            <v>#N/A</v>
          </cell>
        </row>
        <row r="5164">
          <cell r="H5164" t="e">
            <v>#N/A</v>
          </cell>
          <cell r="J5164" t="e">
            <v>#N/A</v>
          </cell>
          <cell r="K5164" t="e">
            <v>#N/A</v>
          </cell>
          <cell r="L5164" t="e">
            <v>#N/A</v>
          </cell>
          <cell r="N5164" t="e">
            <v>#N/A</v>
          </cell>
        </row>
        <row r="5165">
          <cell r="H5165" t="e">
            <v>#N/A</v>
          </cell>
          <cell r="J5165" t="e">
            <v>#N/A</v>
          </cell>
          <cell r="K5165" t="e">
            <v>#N/A</v>
          </cell>
          <cell r="L5165" t="e">
            <v>#N/A</v>
          </cell>
          <cell r="N5165" t="e">
            <v>#N/A</v>
          </cell>
        </row>
        <row r="5166">
          <cell r="H5166" t="e">
            <v>#N/A</v>
          </cell>
          <cell r="J5166" t="e">
            <v>#N/A</v>
          </cell>
          <cell r="K5166" t="e">
            <v>#N/A</v>
          </cell>
          <cell r="L5166" t="e">
            <v>#N/A</v>
          </cell>
          <cell r="N5166" t="e">
            <v>#N/A</v>
          </cell>
        </row>
        <row r="5167">
          <cell r="N5167" t="str">
            <v>Sub-Total</v>
          </cell>
          <cell r="O5167" t="e">
            <v>#N/A</v>
          </cell>
        </row>
        <row r="5169">
          <cell r="E5169">
            <v>110</v>
          </cell>
          <cell r="L5169" t="str">
            <v>Total Costo Directo</v>
          </cell>
          <cell r="O5169" t="e">
            <v>#N/A</v>
          </cell>
        </row>
        <row r="5172">
          <cell r="H5172" t="str">
            <v>ANÁLISIS DE PRECIOS UNITARIOS</v>
          </cell>
        </row>
        <row r="5174">
          <cell r="H5174" t="str">
            <v>PROPONENTE:</v>
          </cell>
          <cell r="I5174" t="str">
            <v>ABRAHAM MARIA CUELLO</v>
          </cell>
          <cell r="K5174" t="str">
            <v>PROYECTO U OBRA:</v>
          </cell>
          <cell r="L5174" t="str">
            <v>EJECUCIÓN DE LAS OBRAS CIVILES NECESARIAS PARA LA CONSTRUCCIÓN DE LOS DESPACHOS JUDICIALES DE PLATO - MAGDALENA</v>
          </cell>
        </row>
        <row r="5175">
          <cell r="F5175">
            <v>111</v>
          </cell>
          <cell r="H5175" t="str">
            <v>DESCRIPCION DEL ÍTEM:</v>
          </cell>
          <cell r="I5175" t="str">
            <v>CONECTOR DE COBRE PARA 2 AWG</v>
          </cell>
        </row>
        <row r="5176">
          <cell r="F5176">
            <v>111</v>
          </cell>
          <cell r="K5176" t="str">
            <v>UNIDAD:</v>
          </cell>
          <cell r="L5176" t="str">
            <v>UN</v>
          </cell>
        </row>
        <row r="5177">
          <cell r="F5177">
            <v>111</v>
          </cell>
          <cell r="H5177" t="str">
            <v>ITEM:</v>
          </cell>
          <cell r="I5177">
            <v>7.1499999999999986</v>
          </cell>
          <cell r="K5177" t="str">
            <v>FECHA:</v>
          </cell>
          <cell r="L5177" t="str">
            <v>II/2009</v>
          </cell>
        </row>
        <row r="5179">
          <cell r="H5179" t="str">
            <v>I. EQUIPO</v>
          </cell>
        </row>
        <row r="5180">
          <cell r="H5180" t="str">
            <v>Descripción</v>
          </cell>
          <cell r="K5180" t="str">
            <v>Tipo</v>
          </cell>
          <cell r="L5180" t="str">
            <v>Tarifa/Hora</v>
          </cell>
          <cell r="M5180" t="str">
            <v>Rendimiento</v>
          </cell>
          <cell r="N5180" t="str">
            <v>Valor Unit.</v>
          </cell>
          <cell r="O5180" t="str">
            <v>Valor Parcial</v>
          </cell>
        </row>
        <row r="5181">
          <cell r="H5181" t="str">
            <v>HERRAMIENTA MENOR</v>
          </cell>
          <cell r="L5181" t="e">
            <v>#N/A</v>
          </cell>
          <cell r="M5181">
            <v>20</v>
          </cell>
          <cell r="N5181" t="e">
            <v>#N/A</v>
          </cell>
        </row>
        <row r="5182">
          <cell r="H5182" t="e">
            <v>#N/A</v>
          </cell>
          <cell r="L5182" t="e">
            <v>#N/A</v>
          </cell>
          <cell r="N5182" t="e">
            <v>#N/A</v>
          </cell>
        </row>
        <row r="5183">
          <cell r="H5183" t="e">
            <v>#N/A</v>
          </cell>
          <cell r="L5183" t="e">
            <v>#N/A</v>
          </cell>
          <cell r="N5183" t="e">
            <v>#N/A</v>
          </cell>
        </row>
        <row r="5184">
          <cell r="H5184" t="e">
            <v>#N/A</v>
          </cell>
          <cell r="L5184" t="e">
            <v>#N/A</v>
          </cell>
          <cell r="N5184" t="e">
            <v>#N/A</v>
          </cell>
        </row>
        <row r="5185">
          <cell r="H5185" t="e">
            <v>#N/A</v>
          </cell>
          <cell r="L5185" t="e">
            <v>#N/A</v>
          </cell>
          <cell r="N5185" t="e">
            <v>#N/A</v>
          </cell>
        </row>
        <row r="5186">
          <cell r="H5186" t="e">
            <v>#N/A</v>
          </cell>
          <cell r="L5186" t="e">
            <v>#N/A</v>
          </cell>
          <cell r="N5186" t="e">
            <v>#N/A</v>
          </cell>
        </row>
        <row r="5187">
          <cell r="N5187" t="str">
            <v>Sub-Total</v>
          </cell>
          <cell r="O5187" t="e">
            <v>#N/A</v>
          </cell>
        </row>
        <row r="5188">
          <cell r="H5188" t="str">
            <v>II. MATERIALES EN OBRA</v>
          </cell>
        </row>
        <row r="5189">
          <cell r="H5189" t="str">
            <v>Descripción</v>
          </cell>
          <cell r="K5189" t="str">
            <v>Unidad</v>
          </cell>
          <cell r="L5189" t="str">
            <v>Precio Unit.</v>
          </cell>
          <cell r="M5189" t="str">
            <v>Cantidad</v>
          </cell>
          <cell r="N5189" t="str">
            <v>Valor Unit.</v>
          </cell>
          <cell r="O5189" t="str">
            <v>Valor Parcial</v>
          </cell>
        </row>
        <row r="5190">
          <cell r="H5190" t="e">
            <v>#N/A</v>
          </cell>
          <cell r="K5190" t="e">
            <v>#N/A</v>
          </cell>
          <cell r="L5190" t="e">
            <v>#N/A</v>
          </cell>
          <cell r="N5190" t="e">
            <v>#N/A</v>
          </cell>
        </row>
        <row r="5191">
          <cell r="H5191" t="e">
            <v>#N/A</v>
          </cell>
          <cell r="K5191" t="e">
            <v>#N/A</v>
          </cell>
          <cell r="L5191" t="e">
            <v>#N/A</v>
          </cell>
          <cell r="N5191" t="e">
            <v>#N/A</v>
          </cell>
        </row>
        <row r="5192">
          <cell r="H5192" t="e">
            <v>#N/A</v>
          </cell>
          <cell r="K5192" t="e">
            <v>#N/A</v>
          </cell>
          <cell r="L5192" t="e">
            <v>#N/A</v>
          </cell>
          <cell r="N5192" t="e">
            <v>#N/A</v>
          </cell>
        </row>
        <row r="5193">
          <cell r="H5193" t="e">
            <v>#N/A</v>
          </cell>
          <cell r="K5193" t="e">
            <v>#N/A</v>
          </cell>
          <cell r="L5193" t="e">
            <v>#N/A</v>
          </cell>
          <cell r="N5193" t="e">
            <v>#N/A</v>
          </cell>
        </row>
        <row r="5194">
          <cell r="H5194" t="e">
            <v>#N/A</v>
          </cell>
          <cell r="K5194" t="e">
            <v>#N/A</v>
          </cell>
          <cell r="L5194" t="e">
            <v>#N/A</v>
          </cell>
          <cell r="N5194" t="e">
            <v>#N/A</v>
          </cell>
        </row>
        <row r="5195">
          <cell r="H5195" t="e">
            <v>#N/A</v>
          </cell>
          <cell r="K5195" t="e">
            <v>#N/A</v>
          </cell>
          <cell r="L5195" t="e">
            <v>#N/A</v>
          </cell>
          <cell r="N5195" t="e">
            <v>#N/A</v>
          </cell>
        </row>
        <row r="5196">
          <cell r="H5196" t="str">
            <v>DESPERDICIO</v>
          </cell>
          <cell r="K5196" t="str">
            <v>%</v>
          </cell>
          <cell r="L5196" t="e">
            <v>#N/A</v>
          </cell>
          <cell r="M5196">
            <v>0.05</v>
          </cell>
          <cell r="N5196" t="e">
            <v>#N/A</v>
          </cell>
        </row>
        <row r="5197">
          <cell r="N5197" t="str">
            <v>Sub-Total</v>
          </cell>
          <cell r="O5197" t="e">
            <v>#N/A</v>
          </cell>
        </row>
        <row r="5198">
          <cell r="H5198" t="str">
            <v>III. TRANSPORTES</v>
          </cell>
        </row>
        <row r="5199">
          <cell r="H5199" t="str">
            <v>Material</v>
          </cell>
          <cell r="J5199" t="str">
            <v>Vol., peso o cant.</v>
          </cell>
          <cell r="K5199" t="str">
            <v>Distancia</v>
          </cell>
          <cell r="L5199" t="str">
            <v>m3-km</v>
          </cell>
          <cell r="M5199" t="str">
            <v>Tarifa</v>
          </cell>
          <cell r="N5199" t="str">
            <v>Valor Unit.</v>
          </cell>
          <cell r="O5199" t="str">
            <v>Valor Parcial</v>
          </cell>
        </row>
        <row r="5200">
          <cell r="H5200" t="str">
            <v>TRANSPORTES VARIOS</v>
          </cell>
        </row>
        <row r="5204">
          <cell r="N5204" t="str">
            <v>Sub-Total</v>
          </cell>
          <cell r="O5204">
            <v>0</v>
          </cell>
        </row>
        <row r="5205">
          <cell r="H5205" t="str">
            <v>IV. MANO DE OBRA</v>
          </cell>
        </row>
        <row r="5206">
          <cell r="H5206" t="str">
            <v>Trabajador</v>
          </cell>
          <cell r="J5206" t="str">
            <v>Jornal</v>
          </cell>
          <cell r="K5206" t="str">
            <v>Prestaciones</v>
          </cell>
          <cell r="L5206" t="str">
            <v>Jornal Total</v>
          </cell>
          <cell r="M5206" t="str">
            <v>Rendimiento</v>
          </cell>
          <cell r="N5206" t="str">
            <v>Valor Unit.</v>
          </cell>
          <cell r="O5206" t="str">
            <v>Valor Parcial</v>
          </cell>
        </row>
        <row r="5207">
          <cell r="H5207" t="e">
            <v>#N/A</v>
          </cell>
          <cell r="J5207" t="e">
            <v>#N/A</v>
          </cell>
          <cell r="K5207" t="e">
            <v>#N/A</v>
          </cell>
          <cell r="L5207" t="e">
            <v>#N/A</v>
          </cell>
          <cell r="N5207" t="e">
            <v>#N/A</v>
          </cell>
        </row>
        <row r="5208">
          <cell r="H5208" t="e">
            <v>#N/A</v>
          </cell>
          <cell r="J5208" t="e">
            <v>#N/A</v>
          </cell>
          <cell r="K5208" t="e">
            <v>#N/A</v>
          </cell>
          <cell r="L5208" t="e">
            <v>#N/A</v>
          </cell>
          <cell r="N5208" t="e">
            <v>#N/A</v>
          </cell>
        </row>
        <row r="5209">
          <cell r="H5209" t="e">
            <v>#N/A</v>
          </cell>
          <cell r="J5209" t="e">
            <v>#N/A</v>
          </cell>
          <cell r="K5209" t="e">
            <v>#N/A</v>
          </cell>
          <cell r="L5209" t="e">
            <v>#N/A</v>
          </cell>
          <cell r="N5209" t="e">
            <v>#N/A</v>
          </cell>
        </row>
        <row r="5210">
          <cell r="H5210" t="e">
            <v>#N/A</v>
          </cell>
          <cell r="J5210" t="e">
            <v>#N/A</v>
          </cell>
          <cell r="K5210" t="e">
            <v>#N/A</v>
          </cell>
          <cell r="L5210" t="e">
            <v>#N/A</v>
          </cell>
          <cell r="N5210" t="e">
            <v>#N/A</v>
          </cell>
        </row>
        <row r="5211">
          <cell r="H5211" t="e">
            <v>#N/A</v>
          </cell>
          <cell r="J5211" t="e">
            <v>#N/A</v>
          </cell>
          <cell r="K5211" t="e">
            <v>#N/A</v>
          </cell>
          <cell r="L5211" t="e">
            <v>#N/A</v>
          </cell>
          <cell r="N5211" t="e">
            <v>#N/A</v>
          </cell>
        </row>
        <row r="5212">
          <cell r="H5212" t="e">
            <v>#N/A</v>
          </cell>
          <cell r="J5212" t="e">
            <v>#N/A</v>
          </cell>
          <cell r="K5212" t="e">
            <v>#N/A</v>
          </cell>
          <cell r="L5212" t="e">
            <v>#N/A</v>
          </cell>
          <cell r="N5212" t="e">
            <v>#N/A</v>
          </cell>
        </row>
        <row r="5213">
          <cell r="H5213" t="e">
            <v>#N/A</v>
          </cell>
          <cell r="J5213" t="e">
            <v>#N/A</v>
          </cell>
          <cell r="K5213" t="e">
            <v>#N/A</v>
          </cell>
          <cell r="L5213" t="e">
            <v>#N/A</v>
          </cell>
          <cell r="N5213" t="e">
            <v>#N/A</v>
          </cell>
        </row>
        <row r="5214">
          <cell r="N5214" t="str">
            <v>Sub-Total</v>
          </cell>
          <cell r="O5214" t="e">
            <v>#N/A</v>
          </cell>
        </row>
        <row r="5216">
          <cell r="E5216">
            <v>111</v>
          </cell>
          <cell r="L5216" t="str">
            <v>Total Costo Directo</v>
          </cell>
          <cell r="O5216" t="e">
            <v>#N/A</v>
          </cell>
        </row>
        <row r="5219">
          <cell r="H5219" t="str">
            <v>ANÁLISIS DE PRECIOS UNITARIOS</v>
          </cell>
        </row>
        <row r="5221">
          <cell r="H5221" t="str">
            <v>PROPONENTE:</v>
          </cell>
          <cell r="I5221" t="str">
            <v>ABRAHAM MARIA CUELLO</v>
          </cell>
          <cell r="K5221" t="str">
            <v>PROYECTO U OBRA:</v>
          </cell>
          <cell r="L5221" t="str">
            <v>EJECUCIÓN DE LAS OBRAS CIVILES NECESARIAS PARA LA CONSTRUCCIÓN DE LOS DESPACHOS JUDICIALES DE PLATO - MAGDALENA</v>
          </cell>
        </row>
        <row r="5222">
          <cell r="F5222">
            <v>112</v>
          </cell>
          <cell r="H5222" t="str">
            <v>DESCRIPCION DEL ÍTEM:</v>
          </cell>
          <cell r="I5222" t="str">
            <v>CONECTOR DE COBRE PARA 6 AWG</v>
          </cell>
        </row>
        <row r="5223">
          <cell r="F5223">
            <v>112</v>
          </cell>
          <cell r="K5223" t="str">
            <v>UNIDAD:</v>
          </cell>
          <cell r="L5223" t="str">
            <v>UN</v>
          </cell>
        </row>
        <row r="5224">
          <cell r="F5224">
            <v>112</v>
          </cell>
          <cell r="H5224" t="str">
            <v>ITEM:</v>
          </cell>
          <cell r="I5224">
            <v>7.1599999999999984</v>
          </cell>
          <cell r="K5224" t="str">
            <v>FECHA:</v>
          </cell>
          <cell r="L5224" t="str">
            <v>II/2009</v>
          </cell>
        </row>
        <row r="5226">
          <cell r="H5226" t="str">
            <v>I. EQUIPO</v>
          </cell>
        </row>
        <row r="5227">
          <cell r="H5227" t="str">
            <v>Descripción</v>
          </cell>
          <cell r="K5227" t="str">
            <v>Tipo</v>
          </cell>
          <cell r="L5227" t="str">
            <v>Tarifa/Hora</v>
          </cell>
          <cell r="M5227" t="str">
            <v>Rendimiento</v>
          </cell>
          <cell r="N5227" t="str">
            <v>Valor Unit.</v>
          </cell>
          <cell r="O5227" t="str">
            <v>Valor Parcial</v>
          </cell>
        </row>
        <row r="5228">
          <cell r="H5228" t="str">
            <v>HERRAMIENTA MENOR</v>
          </cell>
          <cell r="L5228" t="e">
            <v>#N/A</v>
          </cell>
          <cell r="M5228">
            <v>20</v>
          </cell>
          <cell r="N5228" t="e">
            <v>#N/A</v>
          </cell>
        </row>
        <row r="5229">
          <cell r="H5229" t="e">
            <v>#N/A</v>
          </cell>
          <cell r="L5229" t="e">
            <v>#N/A</v>
          </cell>
          <cell r="N5229" t="e">
            <v>#N/A</v>
          </cell>
        </row>
        <row r="5230">
          <cell r="H5230" t="e">
            <v>#N/A</v>
          </cell>
          <cell r="L5230" t="e">
            <v>#N/A</v>
          </cell>
          <cell r="N5230" t="e">
            <v>#N/A</v>
          </cell>
        </row>
        <row r="5231">
          <cell r="H5231" t="e">
            <v>#N/A</v>
          </cell>
          <cell r="L5231" t="e">
            <v>#N/A</v>
          </cell>
          <cell r="N5231" t="e">
            <v>#N/A</v>
          </cell>
        </row>
        <row r="5232">
          <cell r="H5232" t="e">
            <v>#N/A</v>
          </cell>
          <cell r="L5232" t="e">
            <v>#N/A</v>
          </cell>
          <cell r="N5232" t="e">
            <v>#N/A</v>
          </cell>
        </row>
        <row r="5233">
          <cell r="H5233" t="e">
            <v>#N/A</v>
          </cell>
          <cell r="L5233" t="e">
            <v>#N/A</v>
          </cell>
          <cell r="N5233" t="e">
            <v>#N/A</v>
          </cell>
        </row>
        <row r="5234">
          <cell r="N5234" t="str">
            <v>Sub-Total</v>
          </cell>
          <cell r="O5234" t="e">
            <v>#N/A</v>
          </cell>
        </row>
        <row r="5235">
          <cell r="H5235" t="str">
            <v>II. MATERIALES EN OBRA</v>
          </cell>
        </row>
        <row r="5236">
          <cell r="H5236" t="str">
            <v>Descripción</v>
          </cell>
          <cell r="K5236" t="str">
            <v>Unidad</v>
          </cell>
          <cell r="L5236" t="str">
            <v>Precio Unit.</v>
          </cell>
          <cell r="M5236" t="str">
            <v>Cantidad</v>
          </cell>
          <cell r="N5236" t="str">
            <v>Valor Unit.</v>
          </cell>
          <cell r="O5236" t="str">
            <v>Valor Parcial</v>
          </cell>
        </row>
        <row r="5237">
          <cell r="H5237" t="e">
            <v>#N/A</v>
          </cell>
          <cell r="K5237" t="e">
            <v>#N/A</v>
          </cell>
          <cell r="L5237" t="e">
            <v>#N/A</v>
          </cell>
          <cell r="N5237" t="e">
            <v>#N/A</v>
          </cell>
        </row>
        <row r="5238">
          <cell r="H5238" t="e">
            <v>#N/A</v>
          </cell>
          <cell r="K5238" t="e">
            <v>#N/A</v>
          </cell>
          <cell r="L5238" t="e">
            <v>#N/A</v>
          </cell>
          <cell r="N5238" t="e">
            <v>#N/A</v>
          </cell>
        </row>
        <row r="5239">
          <cell r="H5239" t="e">
            <v>#N/A</v>
          </cell>
          <cell r="K5239" t="e">
            <v>#N/A</v>
          </cell>
          <cell r="L5239" t="e">
            <v>#N/A</v>
          </cell>
          <cell r="N5239" t="e">
            <v>#N/A</v>
          </cell>
        </row>
        <row r="5240">
          <cell r="H5240" t="e">
            <v>#N/A</v>
          </cell>
          <cell r="K5240" t="e">
            <v>#N/A</v>
          </cell>
          <cell r="L5240" t="e">
            <v>#N/A</v>
          </cell>
          <cell r="N5240" t="e">
            <v>#N/A</v>
          </cell>
        </row>
        <row r="5241">
          <cell r="H5241" t="e">
            <v>#N/A</v>
          </cell>
          <cell r="K5241" t="e">
            <v>#N/A</v>
          </cell>
          <cell r="L5241" t="e">
            <v>#N/A</v>
          </cell>
          <cell r="N5241" t="e">
            <v>#N/A</v>
          </cell>
        </row>
        <row r="5242">
          <cell r="H5242" t="e">
            <v>#N/A</v>
          </cell>
          <cell r="K5242" t="e">
            <v>#N/A</v>
          </cell>
          <cell r="L5242" t="e">
            <v>#N/A</v>
          </cell>
          <cell r="N5242" t="e">
            <v>#N/A</v>
          </cell>
        </row>
        <row r="5243">
          <cell r="H5243" t="str">
            <v>DESPERDICIO</v>
          </cell>
          <cell r="K5243" t="str">
            <v>%</v>
          </cell>
          <cell r="L5243" t="e">
            <v>#N/A</v>
          </cell>
          <cell r="M5243">
            <v>0.05</v>
          </cell>
          <cell r="N5243" t="e">
            <v>#N/A</v>
          </cell>
        </row>
        <row r="5244">
          <cell r="N5244" t="str">
            <v>Sub-Total</v>
          </cell>
          <cell r="O5244" t="e">
            <v>#N/A</v>
          </cell>
        </row>
        <row r="5245">
          <cell r="H5245" t="str">
            <v>III. TRANSPORTES</v>
          </cell>
        </row>
        <row r="5246">
          <cell r="H5246" t="str">
            <v>Material</v>
          </cell>
          <cell r="J5246" t="str">
            <v>Vol., peso o cant.</v>
          </cell>
          <cell r="K5246" t="str">
            <v>Distancia</v>
          </cell>
          <cell r="L5246" t="str">
            <v>m3-km</v>
          </cell>
          <cell r="M5246" t="str">
            <v>Tarifa</v>
          </cell>
          <cell r="N5246" t="str">
            <v>Valor Unit.</v>
          </cell>
          <cell r="O5246" t="str">
            <v>Valor Parcial</v>
          </cell>
        </row>
        <row r="5247">
          <cell r="H5247" t="str">
            <v>TRANSPORTES VARIOS</v>
          </cell>
        </row>
        <row r="5251">
          <cell r="N5251" t="str">
            <v>Sub-Total</v>
          </cell>
          <cell r="O5251">
            <v>0</v>
          </cell>
        </row>
        <row r="5252">
          <cell r="H5252" t="str">
            <v>IV. MANO DE OBRA</v>
          </cell>
        </row>
        <row r="5253">
          <cell r="H5253" t="str">
            <v>Trabajador</v>
          </cell>
          <cell r="J5253" t="str">
            <v>Jornal</v>
          </cell>
          <cell r="K5253" t="str">
            <v>Prestaciones</v>
          </cell>
          <cell r="L5253" t="str">
            <v>Jornal Total</v>
          </cell>
          <cell r="M5253" t="str">
            <v>Rendimiento</v>
          </cell>
          <cell r="N5253" t="str">
            <v>Valor Unit.</v>
          </cell>
          <cell r="O5253" t="str">
            <v>Valor Parcial</v>
          </cell>
        </row>
        <row r="5254">
          <cell r="H5254" t="e">
            <v>#N/A</v>
          </cell>
          <cell r="J5254" t="e">
            <v>#N/A</v>
          </cell>
          <cell r="K5254" t="e">
            <v>#N/A</v>
          </cell>
          <cell r="L5254" t="e">
            <v>#N/A</v>
          </cell>
          <cell r="N5254" t="e">
            <v>#N/A</v>
          </cell>
        </row>
        <row r="5255">
          <cell r="H5255" t="e">
            <v>#N/A</v>
          </cell>
          <cell r="J5255" t="e">
            <v>#N/A</v>
          </cell>
          <cell r="K5255" t="e">
            <v>#N/A</v>
          </cell>
          <cell r="L5255" t="e">
            <v>#N/A</v>
          </cell>
          <cell r="N5255" t="e">
            <v>#N/A</v>
          </cell>
        </row>
        <row r="5256">
          <cell r="H5256" t="e">
            <v>#N/A</v>
          </cell>
          <cell r="J5256" t="e">
            <v>#N/A</v>
          </cell>
          <cell r="K5256" t="e">
            <v>#N/A</v>
          </cell>
          <cell r="L5256" t="e">
            <v>#N/A</v>
          </cell>
          <cell r="N5256" t="e">
            <v>#N/A</v>
          </cell>
        </row>
        <row r="5257">
          <cell r="H5257" t="e">
            <v>#N/A</v>
          </cell>
          <cell r="J5257" t="e">
            <v>#N/A</v>
          </cell>
          <cell r="K5257" t="e">
            <v>#N/A</v>
          </cell>
          <cell r="L5257" t="e">
            <v>#N/A</v>
          </cell>
          <cell r="N5257" t="e">
            <v>#N/A</v>
          </cell>
        </row>
        <row r="5258">
          <cell r="H5258" t="e">
            <v>#N/A</v>
          </cell>
          <cell r="J5258" t="e">
            <v>#N/A</v>
          </cell>
          <cell r="K5258" t="e">
            <v>#N/A</v>
          </cell>
          <cell r="L5258" t="e">
            <v>#N/A</v>
          </cell>
          <cell r="N5258" t="e">
            <v>#N/A</v>
          </cell>
        </row>
        <row r="5259">
          <cell r="H5259" t="e">
            <v>#N/A</v>
          </cell>
          <cell r="J5259" t="e">
            <v>#N/A</v>
          </cell>
          <cell r="K5259" t="e">
            <v>#N/A</v>
          </cell>
          <cell r="L5259" t="e">
            <v>#N/A</v>
          </cell>
          <cell r="N5259" t="e">
            <v>#N/A</v>
          </cell>
        </row>
        <row r="5260">
          <cell r="H5260" t="e">
            <v>#N/A</v>
          </cell>
          <cell r="J5260" t="e">
            <v>#N/A</v>
          </cell>
          <cell r="K5260" t="e">
            <v>#N/A</v>
          </cell>
          <cell r="L5260" t="e">
            <v>#N/A</v>
          </cell>
          <cell r="N5260" t="e">
            <v>#N/A</v>
          </cell>
        </row>
        <row r="5261">
          <cell r="N5261" t="str">
            <v>Sub-Total</v>
          </cell>
          <cell r="O5261" t="e">
            <v>#N/A</v>
          </cell>
        </row>
        <row r="5263">
          <cell r="E5263">
            <v>112</v>
          </cell>
          <cell r="L5263" t="str">
            <v>Total Costo Directo</v>
          </cell>
          <cell r="O5263" t="e">
            <v>#N/A</v>
          </cell>
        </row>
        <row r="5266">
          <cell r="H5266" t="str">
            <v>ANÁLISIS DE PRECIOS UNITARIOS</v>
          </cell>
        </row>
        <row r="5268">
          <cell r="H5268" t="str">
            <v>PROPONENTE:</v>
          </cell>
          <cell r="I5268" t="str">
            <v>ABRAHAM MARIA CUELLO</v>
          </cell>
          <cell r="K5268" t="str">
            <v>PROYECTO U OBRA:</v>
          </cell>
          <cell r="L5268" t="str">
            <v>EJECUCIÓN DE LAS OBRAS CIVILES NECESARIAS PARA LA CONSTRUCCIÓN DE LOS DESPACHOS JUDICIALES DE PLATO - MAGDALENA</v>
          </cell>
        </row>
        <row r="5269">
          <cell r="F5269">
            <v>113</v>
          </cell>
          <cell r="H5269" t="str">
            <v>DESCRIPCION DEL ÍTEM:</v>
          </cell>
          <cell r="I5269" t="str">
            <v>CONECTOR DE COBRE PARA 8 AWG</v>
          </cell>
        </row>
        <row r="5270">
          <cell r="F5270">
            <v>113</v>
          </cell>
          <cell r="K5270" t="str">
            <v>UNIDAD:</v>
          </cell>
          <cell r="L5270" t="str">
            <v>UN</v>
          </cell>
        </row>
        <row r="5271">
          <cell r="F5271">
            <v>113</v>
          </cell>
          <cell r="H5271" t="str">
            <v>ITEM:</v>
          </cell>
          <cell r="I5271">
            <v>7.1699999999999982</v>
          </cell>
          <cell r="K5271" t="str">
            <v>FECHA:</v>
          </cell>
          <cell r="L5271" t="str">
            <v>II/2009</v>
          </cell>
        </row>
        <row r="5273">
          <cell r="H5273" t="str">
            <v>I. EQUIPO</v>
          </cell>
        </row>
        <row r="5274">
          <cell r="H5274" t="str">
            <v>Descripción</v>
          </cell>
          <cell r="K5274" t="str">
            <v>Tipo</v>
          </cell>
          <cell r="L5274" t="str">
            <v>Tarifa/Hora</v>
          </cell>
          <cell r="M5274" t="str">
            <v>Rendimiento</v>
          </cell>
          <cell r="N5274" t="str">
            <v>Valor Unit.</v>
          </cell>
          <cell r="O5274" t="str">
            <v>Valor Parcial</v>
          </cell>
        </row>
        <row r="5275">
          <cell r="H5275" t="str">
            <v>HERRAMIENTA MENOR</v>
          </cell>
          <cell r="L5275" t="e">
            <v>#N/A</v>
          </cell>
          <cell r="M5275">
            <v>20</v>
          </cell>
          <cell r="N5275" t="e">
            <v>#N/A</v>
          </cell>
        </row>
        <row r="5276">
          <cell r="H5276" t="e">
            <v>#N/A</v>
          </cell>
          <cell r="L5276" t="e">
            <v>#N/A</v>
          </cell>
          <cell r="N5276" t="e">
            <v>#N/A</v>
          </cell>
        </row>
        <row r="5277">
          <cell r="H5277" t="e">
            <v>#N/A</v>
          </cell>
          <cell r="L5277" t="e">
            <v>#N/A</v>
          </cell>
          <cell r="N5277" t="e">
            <v>#N/A</v>
          </cell>
        </row>
        <row r="5278">
          <cell r="H5278" t="e">
            <v>#N/A</v>
          </cell>
          <cell r="L5278" t="e">
            <v>#N/A</v>
          </cell>
          <cell r="N5278" t="e">
            <v>#N/A</v>
          </cell>
        </row>
        <row r="5279">
          <cell r="H5279" t="e">
            <v>#N/A</v>
          </cell>
          <cell r="L5279" t="e">
            <v>#N/A</v>
          </cell>
          <cell r="N5279" t="e">
            <v>#N/A</v>
          </cell>
        </row>
        <row r="5280">
          <cell r="H5280" t="e">
            <v>#N/A</v>
          </cell>
          <cell r="L5280" t="e">
            <v>#N/A</v>
          </cell>
          <cell r="N5280" t="e">
            <v>#N/A</v>
          </cell>
        </row>
        <row r="5281">
          <cell r="N5281" t="str">
            <v>Sub-Total</v>
          </cell>
          <cell r="O5281" t="e">
            <v>#N/A</v>
          </cell>
        </row>
        <row r="5282">
          <cell r="H5282" t="str">
            <v>II. MATERIALES EN OBRA</v>
          </cell>
        </row>
        <row r="5283">
          <cell r="H5283" t="str">
            <v>Descripción</v>
          </cell>
          <cell r="K5283" t="str">
            <v>Unidad</v>
          </cell>
          <cell r="L5283" t="str">
            <v>Precio Unit.</v>
          </cell>
          <cell r="M5283" t="str">
            <v>Cantidad</v>
          </cell>
          <cell r="N5283" t="str">
            <v>Valor Unit.</v>
          </cell>
          <cell r="O5283" t="str">
            <v>Valor Parcial</v>
          </cell>
        </row>
        <row r="5284">
          <cell r="H5284" t="e">
            <v>#N/A</v>
          </cell>
          <cell r="K5284" t="e">
            <v>#N/A</v>
          </cell>
          <cell r="L5284" t="e">
            <v>#N/A</v>
          </cell>
          <cell r="N5284" t="e">
            <v>#N/A</v>
          </cell>
        </row>
        <row r="5285">
          <cell r="H5285" t="e">
            <v>#N/A</v>
          </cell>
          <cell r="K5285" t="e">
            <v>#N/A</v>
          </cell>
          <cell r="L5285" t="e">
            <v>#N/A</v>
          </cell>
          <cell r="N5285" t="e">
            <v>#N/A</v>
          </cell>
        </row>
        <row r="5286">
          <cell r="H5286" t="e">
            <v>#N/A</v>
          </cell>
          <cell r="K5286" t="e">
            <v>#N/A</v>
          </cell>
          <cell r="L5286" t="e">
            <v>#N/A</v>
          </cell>
          <cell r="N5286" t="e">
            <v>#N/A</v>
          </cell>
        </row>
        <row r="5287">
          <cell r="H5287" t="e">
            <v>#N/A</v>
          </cell>
          <cell r="K5287" t="e">
            <v>#N/A</v>
          </cell>
          <cell r="L5287" t="e">
            <v>#N/A</v>
          </cell>
          <cell r="N5287" t="e">
            <v>#N/A</v>
          </cell>
        </row>
        <row r="5288">
          <cell r="H5288" t="e">
            <v>#N/A</v>
          </cell>
          <cell r="K5288" t="e">
            <v>#N/A</v>
          </cell>
          <cell r="L5288" t="e">
            <v>#N/A</v>
          </cell>
          <cell r="N5288" t="e">
            <v>#N/A</v>
          </cell>
        </row>
        <row r="5289">
          <cell r="H5289" t="e">
            <v>#N/A</v>
          </cell>
          <cell r="K5289" t="e">
            <v>#N/A</v>
          </cell>
          <cell r="L5289" t="e">
            <v>#N/A</v>
          </cell>
          <cell r="N5289" t="e">
            <v>#N/A</v>
          </cell>
        </row>
        <row r="5290">
          <cell r="H5290" t="str">
            <v>DESPERDICIO</v>
          </cell>
          <cell r="K5290" t="str">
            <v>%</v>
          </cell>
          <cell r="L5290" t="e">
            <v>#N/A</v>
          </cell>
          <cell r="M5290">
            <v>0.05</v>
          </cell>
          <cell r="N5290" t="e">
            <v>#N/A</v>
          </cell>
        </row>
        <row r="5291">
          <cell r="N5291" t="str">
            <v>Sub-Total</v>
          </cell>
          <cell r="O5291" t="e">
            <v>#N/A</v>
          </cell>
        </row>
        <row r="5292">
          <cell r="H5292" t="str">
            <v>III. TRANSPORTES</v>
          </cell>
        </row>
        <row r="5293">
          <cell r="H5293" t="str">
            <v>Material</v>
          </cell>
          <cell r="J5293" t="str">
            <v>Vol., peso o cant.</v>
          </cell>
          <cell r="K5293" t="str">
            <v>Distancia</v>
          </cell>
          <cell r="L5293" t="str">
            <v>m3-km</v>
          </cell>
          <cell r="M5293" t="str">
            <v>Tarifa</v>
          </cell>
          <cell r="N5293" t="str">
            <v>Valor Unit.</v>
          </cell>
          <cell r="O5293" t="str">
            <v>Valor Parcial</v>
          </cell>
        </row>
        <row r="5294">
          <cell r="H5294" t="str">
            <v>TRANSPORTES VARIOS</v>
          </cell>
        </row>
        <row r="5298">
          <cell r="N5298" t="str">
            <v>Sub-Total</v>
          </cell>
          <cell r="O5298">
            <v>0</v>
          </cell>
        </row>
        <row r="5299">
          <cell r="H5299" t="str">
            <v>IV. MANO DE OBRA</v>
          </cell>
        </row>
        <row r="5300">
          <cell r="H5300" t="str">
            <v>Trabajador</v>
          </cell>
          <cell r="J5300" t="str">
            <v>Jornal</v>
          </cell>
          <cell r="K5300" t="str">
            <v>Prestaciones</v>
          </cell>
          <cell r="L5300" t="str">
            <v>Jornal Total</v>
          </cell>
          <cell r="M5300" t="str">
            <v>Rendimiento</v>
          </cell>
          <cell r="N5300" t="str">
            <v>Valor Unit.</v>
          </cell>
          <cell r="O5300" t="str">
            <v>Valor Parcial</v>
          </cell>
        </row>
        <row r="5301">
          <cell r="H5301" t="e">
            <v>#N/A</v>
          </cell>
          <cell r="J5301" t="e">
            <v>#N/A</v>
          </cell>
          <cell r="K5301" t="e">
            <v>#N/A</v>
          </cell>
          <cell r="L5301" t="e">
            <v>#N/A</v>
          </cell>
          <cell r="N5301" t="e">
            <v>#N/A</v>
          </cell>
        </row>
        <row r="5302">
          <cell r="H5302" t="e">
            <v>#N/A</v>
          </cell>
          <cell r="J5302" t="e">
            <v>#N/A</v>
          </cell>
          <cell r="K5302" t="e">
            <v>#N/A</v>
          </cell>
          <cell r="L5302" t="e">
            <v>#N/A</v>
          </cell>
          <cell r="N5302" t="e">
            <v>#N/A</v>
          </cell>
        </row>
        <row r="5303">
          <cell r="H5303" t="e">
            <v>#N/A</v>
          </cell>
          <cell r="J5303" t="e">
            <v>#N/A</v>
          </cell>
          <cell r="K5303" t="e">
            <v>#N/A</v>
          </cell>
          <cell r="L5303" t="e">
            <v>#N/A</v>
          </cell>
          <cell r="N5303" t="e">
            <v>#N/A</v>
          </cell>
        </row>
        <row r="5304">
          <cell r="H5304" t="e">
            <v>#N/A</v>
          </cell>
          <cell r="J5304" t="e">
            <v>#N/A</v>
          </cell>
          <cell r="K5304" t="e">
            <v>#N/A</v>
          </cell>
          <cell r="L5304" t="e">
            <v>#N/A</v>
          </cell>
          <cell r="N5304" t="e">
            <v>#N/A</v>
          </cell>
        </row>
        <row r="5305">
          <cell r="H5305" t="e">
            <v>#N/A</v>
          </cell>
          <cell r="J5305" t="e">
            <v>#N/A</v>
          </cell>
          <cell r="K5305" t="e">
            <v>#N/A</v>
          </cell>
          <cell r="L5305" t="e">
            <v>#N/A</v>
          </cell>
          <cell r="N5305" t="e">
            <v>#N/A</v>
          </cell>
        </row>
        <row r="5306">
          <cell r="H5306" t="e">
            <v>#N/A</v>
          </cell>
          <cell r="J5306" t="e">
            <v>#N/A</v>
          </cell>
          <cell r="K5306" t="e">
            <v>#N/A</v>
          </cell>
          <cell r="L5306" t="e">
            <v>#N/A</v>
          </cell>
          <cell r="N5306" t="e">
            <v>#N/A</v>
          </cell>
        </row>
        <row r="5307">
          <cell r="H5307" t="e">
            <v>#N/A</v>
          </cell>
          <cell r="J5307" t="e">
            <v>#N/A</v>
          </cell>
          <cell r="K5307" t="e">
            <v>#N/A</v>
          </cell>
          <cell r="L5307" t="e">
            <v>#N/A</v>
          </cell>
          <cell r="N5307" t="e">
            <v>#N/A</v>
          </cell>
        </row>
        <row r="5308">
          <cell r="N5308" t="str">
            <v>Sub-Total</v>
          </cell>
          <cell r="O5308" t="e">
            <v>#N/A</v>
          </cell>
        </row>
        <row r="5310">
          <cell r="E5310">
            <v>113</v>
          </cell>
          <cell r="L5310" t="str">
            <v>Total Costo Directo</v>
          </cell>
          <cell r="O5310" t="e">
            <v>#N/A</v>
          </cell>
        </row>
        <row r="5313">
          <cell r="H5313" t="str">
            <v>ANÁLISIS DE PRECIOS UNITARIOS</v>
          </cell>
        </row>
        <row r="5315">
          <cell r="H5315" t="str">
            <v>PROPONENTE:</v>
          </cell>
          <cell r="I5315" t="str">
            <v>ABRAHAM MARIA CUELLO</v>
          </cell>
          <cell r="K5315" t="str">
            <v>PROYECTO U OBRA:</v>
          </cell>
          <cell r="L5315" t="str">
            <v>EJECUCIÓN DE LAS OBRAS CIVILES NECESARIAS PARA LA CONSTRUCCIÓN DE LOS DESPACHOS JUDICIALES DE PLATO - MAGDALENA</v>
          </cell>
        </row>
        <row r="5316">
          <cell r="F5316">
            <v>114</v>
          </cell>
          <cell r="H5316" t="str">
            <v>DESCRIPCION DEL ÍTEM:</v>
          </cell>
          <cell r="I5316" t="str">
            <v>ACCESORIOS PARA BARRAJE</v>
          </cell>
        </row>
        <row r="5317">
          <cell r="F5317">
            <v>114</v>
          </cell>
          <cell r="K5317" t="str">
            <v>UNIDAD:</v>
          </cell>
          <cell r="L5317" t="str">
            <v>UN</v>
          </cell>
        </row>
        <row r="5318">
          <cell r="F5318">
            <v>114</v>
          </cell>
          <cell r="H5318" t="str">
            <v>ITEM:</v>
          </cell>
          <cell r="I5318">
            <v>7.1799999999999979</v>
          </cell>
          <cell r="K5318" t="str">
            <v>FECHA:</v>
          </cell>
          <cell r="L5318" t="str">
            <v>II/2009</v>
          </cell>
        </row>
        <row r="5320">
          <cell r="H5320" t="str">
            <v>I. EQUIPO</v>
          </cell>
        </row>
        <row r="5321">
          <cell r="H5321" t="str">
            <v>Descripción</v>
          </cell>
          <cell r="K5321" t="str">
            <v>Tipo</v>
          </cell>
          <cell r="L5321" t="str">
            <v>Tarifa/Hora</v>
          </cell>
          <cell r="M5321" t="str">
            <v>Rendimiento</v>
          </cell>
          <cell r="N5321" t="str">
            <v>Valor Unit.</v>
          </cell>
          <cell r="O5321" t="str">
            <v>Valor Parcial</v>
          </cell>
        </row>
        <row r="5322">
          <cell r="H5322" t="str">
            <v>HERRAMIENTA MENOR</v>
          </cell>
          <cell r="L5322" t="e">
            <v>#N/A</v>
          </cell>
          <cell r="M5322">
            <v>20</v>
          </cell>
          <cell r="N5322" t="e">
            <v>#N/A</v>
          </cell>
        </row>
        <row r="5323">
          <cell r="H5323" t="e">
            <v>#N/A</v>
          </cell>
          <cell r="L5323" t="e">
            <v>#N/A</v>
          </cell>
          <cell r="N5323" t="e">
            <v>#N/A</v>
          </cell>
        </row>
        <row r="5324">
          <cell r="H5324" t="e">
            <v>#N/A</v>
          </cell>
          <cell r="L5324" t="e">
            <v>#N/A</v>
          </cell>
          <cell r="N5324" t="e">
            <v>#N/A</v>
          </cell>
        </row>
        <row r="5325">
          <cell r="H5325" t="e">
            <v>#N/A</v>
          </cell>
          <cell r="L5325" t="e">
            <v>#N/A</v>
          </cell>
          <cell r="N5325" t="e">
            <v>#N/A</v>
          </cell>
        </row>
        <row r="5326">
          <cell r="H5326" t="e">
            <v>#N/A</v>
          </cell>
          <cell r="L5326" t="e">
            <v>#N/A</v>
          </cell>
          <cell r="N5326" t="e">
            <v>#N/A</v>
          </cell>
        </row>
        <row r="5327">
          <cell r="H5327" t="e">
            <v>#N/A</v>
          </cell>
          <cell r="L5327" t="e">
            <v>#N/A</v>
          </cell>
          <cell r="N5327" t="e">
            <v>#N/A</v>
          </cell>
        </row>
        <row r="5328">
          <cell r="N5328" t="str">
            <v>Sub-Total</v>
          </cell>
          <cell r="O5328" t="e">
            <v>#N/A</v>
          </cell>
        </row>
        <row r="5329">
          <cell r="H5329" t="str">
            <v>II. MATERIALES EN OBRA</v>
          </cell>
        </row>
        <row r="5330">
          <cell r="H5330" t="str">
            <v>Descripción</v>
          </cell>
          <cell r="K5330" t="str">
            <v>Unidad</v>
          </cell>
          <cell r="L5330" t="str">
            <v>Precio Unit.</v>
          </cell>
          <cell r="M5330" t="str">
            <v>Cantidad</v>
          </cell>
          <cell r="N5330" t="str">
            <v>Valor Unit.</v>
          </cell>
          <cell r="O5330" t="str">
            <v>Valor Parcial</v>
          </cell>
        </row>
        <row r="5331">
          <cell r="H5331" t="e">
            <v>#N/A</v>
          </cell>
          <cell r="K5331" t="e">
            <v>#N/A</v>
          </cell>
          <cell r="L5331" t="e">
            <v>#N/A</v>
          </cell>
          <cell r="N5331" t="e">
            <v>#N/A</v>
          </cell>
        </row>
        <row r="5332">
          <cell r="H5332" t="e">
            <v>#N/A</v>
          </cell>
          <cell r="K5332" t="e">
            <v>#N/A</v>
          </cell>
          <cell r="L5332" t="e">
            <v>#N/A</v>
          </cell>
          <cell r="N5332" t="e">
            <v>#N/A</v>
          </cell>
        </row>
        <row r="5333">
          <cell r="H5333" t="e">
            <v>#N/A</v>
          </cell>
          <cell r="K5333" t="e">
            <v>#N/A</v>
          </cell>
          <cell r="L5333" t="e">
            <v>#N/A</v>
          </cell>
          <cell r="N5333" t="e">
            <v>#N/A</v>
          </cell>
        </row>
        <row r="5334">
          <cell r="H5334" t="e">
            <v>#N/A</v>
          </cell>
          <cell r="K5334" t="e">
            <v>#N/A</v>
          </cell>
          <cell r="L5334" t="e">
            <v>#N/A</v>
          </cell>
          <cell r="N5334" t="e">
            <v>#N/A</v>
          </cell>
        </row>
        <row r="5335">
          <cell r="H5335" t="e">
            <v>#N/A</v>
          </cell>
          <cell r="K5335" t="e">
            <v>#N/A</v>
          </cell>
          <cell r="L5335" t="e">
            <v>#N/A</v>
          </cell>
          <cell r="N5335" t="e">
            <v>#N/A</v>
          </cell>
        </row>
        <row r="5336">
          <cell r="H5336" t="e">
            <v>#N/A</v>
          </cell>
          <cell r="K5336" t="e">
            <v>#N/A</v>
          </cell>
          <cell r="L5336" t="e">
            <v>#N/A</v>
          </cell>
          <cell r="N5336" t="e">
            <v>#N/A</v>
          </cell>
        </row>
        <row r="5337">
          <cell r="H5337" t="str">
            <v>DESPERDICIO</v>
          </cell>
          <cell r="K5337" t="str">
            <v>%</v>
          </cell>
          <cell r="L5337" t="e">
            <v>#N/A</v>
          </cell>
          <cell r="M5337">
            <v>0.05</v>
          </cell>
          <cell r="N5337" t="e">
            <v>#N/A</v>
          </cell>
        </row>
        <row r="5338">
          <cell r="N5338" t="str">
            <v>Sub-Total</v>
          </cell>
          <cell r="O5338" t="e">
            <v>#N/A</v>
          </cell>
        </row>
        <row r="5339">
          <cell r="H5339" t="str">
            <v>III. TRANSPORTES</v>
          </cell>
        </row>
        <row r="5340">
          <cell r="H5340" t="str">
            <v>Material</v>
          </cell>
          <cell r="J5340" t="str">
            <v>Vol., peso o cant.</v>
          </cell>
          <cell r="K5340" t="str">
            <v>Distancia</v>
          </cell>
          <cell r="L5340" t="str">
            <v>m3-km</v>
          </cell>
          <cell r="M5340" t="str">
            <v>Tarifa</v>
          </cell>
          <cell r="N5340" t="str">
            <v>Valor Unit.</v>
          </cell>
          <cell r="O5340" t="str">
            <v>Valor Parcial</v>
          </cell>
        </row>
        <row r="5341">
          <cell r="H5341" t="str">
            <v>TRANSPORTES VARIOS</v>
          </cell>
        </row>
        <row r="5345">
          <cell r="N5345" t="str">
            <v>Sub-Total</v>
          </cell>
          <cell r="O5345">
            <v>0</v>
          </cell>
        </row>
        <row r="5346">
          <cell r="H5346" t="str">
            <v>IV. MANO DE OBRA</v>
          </cell>
        </row>
        <row r="5347">
          <cell r="H5347" t="str">
            <v>Trabajador</v>
          </cell>
          <cell r="J5347" t="str">
            <v>Jornal</v>
          </cell>
          <cell r="K5347" t="str">
            <v>Prestaciones</v>
          </cell>
          <cell r="L5347" t="str">
            <v>Jornal Total</v>
          </cell>
          <cell r="M5347" t="str">
            <v>Rendimiento</v>
          </cell>
          <cell r="N5347" t="str">
            <v>Valor Unit.</v>
          </cell>
          <cell r="O5347" t="str">
            <v>Valor Parcial</v>
          </cell>
        </row>
        <row r="5348">
          <cell r="H5348" t="e">
            <v>#N/A</v>
          </cell>
          <cell r="J5348" t="e">
            <v>#N/A</v>
          </cell>
          <cell r="K5348" t="e">
            <v>#N/A</v>
          </cell>
          <cell r="L5348" t="e">
            <v>#N/A</v>
          </cell>
          <cell r="N5348" t="e">
            <v>#N/A</v>
          </cell>
        </row>
        <row r="5349">
          <cell r="H5349" t="e">
            <v>#N/A</v>
          </cell>
          <cell r="J5349" t="e">
            <v>#N/A</v>
          </cell>
          <cell r="K5349" t="e">
            <v>#N/A</v>
          </cell>
          <cell r="L5349" t="e">
            <v>#N/A</v>
          </cell>
          <cell r="N5349" t="e">
            <v>#N/A</v>
          </cell>
        </row>
        <row r="5350">
          <cell r="H5350" t="e">
            <v>#N/A</v>
          </cell>
          <cell r="J5350" t="e">
            <v>#N/A</v>
          </cell>
          <cell r="K5350" t="e">
            <v>#N/A</v>
          </cell>
          <cell r="L5350" t="e">
            <v>#N/A</v>
          </cell>
          <cell r="N5350" t="e">
            <v>#N/A</v>
          </cell>
        </row>
        <row r="5351">
          <cell r="H5351" t="e">
            <v>#N/A</v>
          </cell>
          <cell r="J5351" t="e">
            <v>#N/A</v>
          </cell>
          <cell r="K5351" t="e">
            <v>#N/A</v>
          </cell>
          <cell r="L5351" t="e">
            <v>#N/A</v>
          </cell>
          <cell r="N5351" t="e">
            <v>#N/A</v>
          </cell>
        </row>
        <row r="5352">
          <cell r="H5352" t="e">
            <v>#N/A</v>
          </cell>
          <cell r="J5352" t="e">
            <v>#N/A</v>
          </cell>
          <cell r="K5352" t="e">
            <v>#N/A</v>
          </cell>
          <cell r="L5352" t="e">
            <v>#N/A</v>
          </cell>
          <cell r="N5352" t="e">
            <v>#N/A</v>
          </cell>
        </row>
        <row r="5353">
          <cell r="H5353" t="e">
            <v>#N/A</v>
          </cell>
          <cell r="J5353" t="e">
            <v>#N/A</v>
          </cell>
          <cell r="K5353" t="e">
            <v>#N/A</v>
          </cell>
          <cell r="L5353" t="e">
            <v>#N/A</v>
          </cell>
          <cell r="N5353" t="e">
            <v>#N/A</v>
          </cell>
        </row>
        <row r="5354">
          <cell r="H5354" t="e">
            <v>#N/A</v>
          </cell>
          <cell r="J5354" t="e">
            <v>#N/A</v>
          </cell>
          <cell r="K5354" t="e">
            <v>#N/A</v>
          </cell>
          <cell r="L5354" t="e">
            <v>#N/A</v>
          </cell>
          <cell r="N5354" t="e">
            <v>#N/A</v>
          </cell>
        </row>
        <row r="5355">
          <cell r="N5355" t="str">
            <v>Sub-Total</v>
          </cell>
          <cell r="O5355" t="e">
            <v>#N/A</v>
          </cell>
        </row>
        <row r="5357">
          <cell r="E5357">
            <v>114</v>
          </cell>
          <cell r="L5357" t="str">
            <v>Total Costo Directo</v>
          </cell>
          <cell r="O5357" t="e">
            <v>#N/A</v>
          </cell>
        </row>
        <row r="5360">
          <cell r="H5360" t="str">
            <v>ANÁLISIS DE PRECIOS UNITARIOS</v>
          </cell>
        </row>
        <row r="5362">
          <cell r="H5362" t="str">
            <v>PROPONENTE:</v>
          </cell>
          <cell r="I5362" t="str">
            <v>ABRAHAM MARIA CUELLO</v>
          </cell>
          <cell r="K5362" t="str">
            <v>PROYECTO U OBRA:</v>
          </cell>
          <cell r="L5362" t="str">
            <v>EJECUCIÓN DE LAS OBRAS CIVILES NECESARIAS PARA LA CONSTRUCCIÓN DE LOS DESPACHOS JUDICIALES DE PLATO - MAGDALENA</v>
          </cell>
        </row>
        <row r="5363">
          <cell r="F5363">
            <v>115</v>
          </cell>
          <cell r="H5363" t="str">
            <v>DESCRIPCION DEL ÍTEM:</v>
          </cell>
          <cell r="I5363" t="str">
            <v>CABLE DE COBRE THHN 4/0 AWG (M)</v>
          </cell>
        </row>
        <row r="5364">
          <cell r="F5364">
            <v>115</v>
          </cell>
          <cell r="K5364" t="str">
            <v>UNIDAD:</v>
          </cell>
          <cell r="L5364" t="str">
            <v>ML</v>
          </cell>
        </row>
        <row r="5365">
          <cell r="F5365">
            <v>115</v>
          </cell>
          <cell r="H5365" t="str">
            <v>ITEM:</v>
          </cell>
          <cell r="I5365">
            <v>8.1</v>
          </cell>
          <cell r="K5365" t="str">
            <v>FECHA:</v>
          </cell>
          <cell r="L5365" t="str">
            <v>II/2009</v>
          </cell>
        </row>
        <row r="5367">
          <cell r="H5367" t="str">
            <v>I. EQUIPO</v>
          </cell>
        </row>
        <row r="5368">
          <cell r="H5368" t="str">
            <v>Descripción</v>
          </cell>
          <cell r="K5368" t="str">
            <v>Tipo</v>
          </cell>
          <cell r="L5368" t="str">
            <v>Tarifa/Hora</v>
          </cell>
          <cell r="M5368" t="str">
            <v>Rendimiento</v>
          </cell>
          <cell r="N5368" t="str">
            <v>Valor Unit.</v>
          </cell>
          <cell r="O5368" t="str">
            <v>Valor Parcial</v>
          </cell>
        </row>
        <row r="5369">
          <cell r="H5369" t="str">
            <v>HERRAMIENTA MENOR</v>
          </cell>
          <cell r="L5369" t="e">
            <v>#N/A</v>
          </cell>
          <cell r="M5369">
            <v>20</v>
          </cell>
          <cell r="N5369" t="e">
            <v>#N/A</v>
          </cell>
        </row>
        <row r="5370">
          <cell r="H5370" t="e">
            <v>#N/A</v>
          </cell>
          <cell r="L5370" t="e">
            <v>#N/A</v>
          </cell>
          <cell r="N5370" t="e">
            <v>#N/A</v>
          </cell>
        </row>
        <row r="5371">
          <cell r="H5371" t="e">
            <v>#N/A</v>
          </cell>
          <cell r="L5371" t="e">
            <v>#N/A</v>
          </cell>
          <cell r="N5371" t="e">
            <v>#N/A</v>
          </cell>
        </row>
        <row r="5372">
          <cell r="H5372" t="e">
            <v>#N/A</v>
          </cell>
          <cell r="L5372" t="e">
            <v>#N/A</v>
          </cell>
          <cell r="N5372" t="e">
            <v>#N/A</v>
          </cell>
        </row>
        <row r="5373">
          <cell r="H5373" t="e">
            <v>#N/A</v>
          </cell>
          <cell r="L5373" t="e">
            <v>#N/A</v>
          </cell>
          <cell r="N5373" t="e">
            <v>#N/A</v>
          </cell>
        </row>
        <row r="5374">
          <cell r="H5374" t="e">
            <v>#N/A</v>
          </cell>
          <cell r="L5374" t="e">
            <v>#N/A</v>
          </cell>
          <cell r="N5374" t="e">
            <v>#N/A</v>
          </cell>
        </row>
        <row r="5375">
          <cell r="N5375" t="str">
            <v>Sub-Total</v>
          </cell>
          <cell r="O5375" t="e">
            <v>#N/A</v>
          </cell>
        </row>
        <row r="5376">
          <cell r="H5376" t="str">
            <v>II. MATERIALES EN OBRA</v>
          </cell>
        </row>
        <row r="5377">
          <cell r="H5377" t="str">
            <v>Descripción</v>
          </cell>
          <cell r="K5377" t="str">
            <v>Unidad</v>
          </cell>
          <cell r="L5377" t="str">
            <v>Precio Unit.</v>
          </cell>
          <cell r="M5377" t="str">
            <v>Cantidad</v>
          </cell>
          <cell r="N5377" t="str">
            <v>Valor Unit.</v>
          </cell>
          <cell r="O5377" t="str">
            <v>Valor Parcial</v>
          </cell>
        </row>
        <row r="5378">
          <cell r="H5378" t="e">
            <v>#N/A</v>
          </cell>
          <cell r="K5378" t="e">
            <v>#N/A</v>
          </cell>
          <cell r="L5378" t="e">
            <v>#N/A</v>
          </cell>
          <cell r="N5378" t="e">
            <v>#N/A</v>
          </cell>
        </row>
        <row r="5379">
          <cell r="H5379" t="e">
            <v>#N/A</v>
          </cell>
          <cell r="K5379" t="e">
            <v>#N/A</v>
          </cell>
          <cell r="L5379" t="e">
            <v>#N/A</v>
          </cell>
          <cell r="N5379" t="e">
            <v>#N/A</v>
          </cell>
        </row>
        <row r="5380">
          <cell r="H5380" t="e">
            <v>#N/A</v>
          </cell>
          <cell r="K5380" t="e">
            <v>#N/A</v>
          </cell>
          <cell r="L5380" t="e">
            <v>#N/A</v>
          </cell>
          <cell r="N5380" t="e">
            <v>#N/A</v>
          </cell>
        </row>
        <row r="5381">
          <cell r="H5381" t="e">
            <v>#N/A</v>
          </cell>
          <cell r="K5381" t="e">
            <v>#N/A</v>
          </cell>
          <cell r="L5381" t="e">
            <v>#N/A</v>
          </cell>
          <cell r="N5381" t="e">
            <v>#N/A</v>
          </cell>
        </row>
        <row r="5382">
          <cell r="H5382" t="e">
            <v>#N/A</v>
          </cell>
          <cell r="K5382" t="e">
            <v>#N/A</v>
          </cell>
          <cell r="L5382" t="e">
            <v>#N/A</v>
          </cell>
          <cell r="N5382" t="e">
            <v>#N/A</v>
          </cell>
        </row>
        <row r="5383">
          <cell r="H5383" t="e">
            <v>#N/A</v>
          </cell>
          <cell r="K5383" t="e">
            <v>#N/A</v>
          </cell>
          <cell r="L5383" t="e">
            <v>#N/A</v>
          </cell>
          <cell r="N5383" t="e">
            <v>#N/A</v>
          </cell>
        </row>
        <row r="5384">
          <cell r="H5384" t="str">
            <v>DESPERDICIO</v>
          </cell>
          <cell r="K5384" t="str">
            <v>%</v>
          </cell>
          <cell r="L5384" t="e">
            <v>#N/A</v>
          </cell>
          <cell r="M5384">
            <v>0.05</v>
          </cell>
          <cell r="N5384" t="e">
            <v>#N/A</v>
          </cell>
        </row>
        <row r="5385">
          <cell r="N5385" t="str">
            <v>Sub-Total</v>
          </cell>
          <cell r="O5385" t="e">
            <v>#N/A</v>
          </cell>
        </row>
        <row r="5386">
          <cell r="H5386" t="str">
            <v>III. TRANSPORTES</v>
          </cell>
        </row>
        <row r="5387">
          <cell r="H5387" t="str">
            <v>Material</v>
          </cell>
          <cell r="J5387" t="str">
            <v>Vol., peso o cant.</v>
          </cell>
          <cell r="K5387" t="str">
            <v>Distancia</v>
          </cell>
          <cell r="L5387" t="str">
            <v>m3-km</v>
          </cell>
          <cell r="M5387" t="str">
            <v>Tarifa</v>
          </cell>
          <cell r="N5387" t="str">
            <v>Valor Unit.</v>
          </cell>
          <cell r="O5387" t="str">
            <v>Valor Parcial</v>
          </cell>
        </row>
        <row r="5388">
          <cell r="H5388" t="str">
            <v>TRANSPORTES VARIOS</v>
          </cell>
        </row>
        <row r="5392">
          <cell r="N5392" t="str">
            <v>Sub-Total</v>
          </cell>
          <cell r="O5392">
            <v>0</v>
          </cell>
        </row>
        <row r="5393">
          <cell r="H5393" t="str">
            <v>IV. MANO DE OBRA</v>
          </cell>
        </row>
        <row r="5394">
          <cell r="H5394" t="str">
            <v>Trabajador</v>
          </cell>
          <cell r="J5394" t="str">
            <v>Jornal</v>
          </cell>
          <cell r="K5394" t="str">
            <v>Prestaciones</v>
          </cell>
          <cell r="L5394" t="str">
            <v>Jornal Total</v>
          </cell>
          <cell r="M5394" t="str">
            <v>Rendimiento</v>
          </cell>
          <cell r="N5394" t="str">
            <v>Valor Unit.</v>
          </cell>
          <cell r="O5394" t="str">
            <v>Valor Parcial</v>
          </cell>
        </row>
        <row r="5395">
          <cell r="H5395" t="e">
            <v>#N/A</v>
          </cell>
          <cell r="J5395" t="e">
            <v>#N/A</v>
          </cell>
          <cell r="K5395" t="e">
            <v>#N/A</v>
          </cell>
          <cell r="L5395" t="e">
            <v>#N/A</v>
          </cell>
          <cell r="N5395" t="e">
            <v>#N/A</v>
          </cell>
        </row>
        <row r="5396">
          <cell r="H5396" t="e">
            <v>#N/A</v>
          </cell>
          <cell r="J5396" t="e">
            <v>#N/A</v>
          </cell>
          <cell r="K5396" t="e">
            <v>#N/A</v>
          </cell>
          <cell r="L5396" t="e">
            <v>#N/A</v>
          </cell>
          <cell r="N5396" t="e">
            <v>#N/A</v>
          </cell>
        </row>
        <row r="5397">
          <cell r="H5397" t="e">
            <v>#N/A</v>
          </cell>
          <cell r="J5397" t="e">
            <v>#N/A</v>
          </cell>
          <cell r="K5397" t="e">
            <v>#N/A</v>
          </cell>
          <cell r="L5397" t="e">
            <v>#N/A</v>
          </cell>
          <cell r="N5397" t="e">
            <v>#N/A</v>
          </cell>
        </row>
        <row r="5398">
          <cell r="H5398" t="e">
            <v>#N/A</v>
          </cell>
          <cell r="J5398" t="e">
            <v>#N/A</v>
          </cell>
          <cell r="K5398" t="e">
            <v>#N/A</v>
          </cell>
          <cell r="L5398" t="e">
            <v>#N/A</v>
          </cell>
          <cell r="N5398" t="e">
            <v>#N/A</v>
          </cell>
        </row>
        <row r="5399">
          <cell r="H5399" t="e">
            <v>#N/A</v>
          </cell>
          <cell r="J5399" t="e">
            <v>#N/A</v>
          </cell>
          <cell r="K5399" t="e">
            <v>#N/A</v>
          </cell>
          <cell r="L5399" t="e">
            <v>#N/A</v>
          </cell>
          <cell r="N5399" t="e">
            <v>#N/A</v>
          </cell>
        </row>
        <row r="5400">
          <cell r="H5400" t="e">
            <v>#N/A</v>
          </cell>
          <cell r="J5400" t="e">
            <v>#N/A</v>
          </cell>
          <cell r="K5400" t="e">
            <v>#N/A</v>
          </cell>
          <cell r="L5400" t="e">
            <v>#N/A</v>
          </cell>
          <cell r="N5400" t="e">
            <v>#N/A</v>
          </cell>
        </row>
        <row r="5401">
          <cell r="H5401" t="e">
            <v>#N/A</v>
          </cell>
          <cell r="J5401" t="e">
            <v>#N/A</v>
          </cell>
          <cell r="K5401" t="e">
            <v>#N/A</v>
          </cell>
          <cell r="L5401" t="e">
            <v>#N/A</v>
          </cell>
          <cell r="N5401" t="e">
            <v>#N/A</v>
          </cell>
        </row>
        <row r="5402">
          <cell r="N5402" t="str">
            <v>Sub-Total</v>
          </cell>
          <cell r="O5402" t="e">
            <v>#N/A</v>
          </cell>
        </row>
        <row r="5404">
          <cell r="E5404">
            <v>115</v>
          </cell>
          <cell r="L5404" t="str">
            <v>Total Costo Directo</v>
          </cell>
          <cell r="O5404" t="e">
            <v>#N/A</v>
          </cell>
        </row>
        <row r="5407">
          <cell r="H5407" t="str">
            <v>ANÁLISIS DE PRECIOS UNITARIOS</v>
          </cell>
        </row>
        <row r="5409">
          <cell r="H5409" t="str">
            <v>PROPONENTE:</v>
          </cell>
          <cell r="I5409" t="str">
            <v>ABRAHAM MARIA CUELLO</v>
          </cell>
          <cell r="K5409" t="str">
            <v>PROYECTO U OBRA:</v>
          </cell>
          <cell r="L5409" t="str">
            <v>EJECUCIÓN DE LAS OBRAS CIVILES NECESARIAS PARA LA CONSTRUCCIÓN DE LOS DESPACHOS JUDICIALES DE PLATO - MAGDALENA</v>
          </cell>
        </row>
        <row r="5410">
          <cell r="F5410">
            <v>116</v>
          </cell>
          <cell r="H5410" t="str">
            <v>DESCRIPCION DEL ÍTEM:</v>
          </cell>
          <cell r="I5410" t="str">
            <v>CABLE TRENZADO TRIPLEX 4/0 AWG (M)</v>
          </cell>
        </row>
        <row r="5411">
          <cell r="F5411">
            <v>116</v>
          </cell>
          <cell r="K5411" t="str">
            <v>UNIDAD:</v>
          </cell>
          <cell r="L5411" t="str">
            <v>ML</v>
          </cell>
        </row>
        <row r="5412">
          <cell r="F5412">
            <v>116</v>
          </cell>
          <cell r="H5412" t="str">
            <v>ITEM:</v>
          </cell>
          <cell r="I5412">
            <v>8.1999999999999993</v>
          </cell>
          <cell r="K5412" t="str">
            <v>FECHA:</v>
          </cell>
          <cell r="L5412" t="str">
            <v>II/2009</v>
          </cell>
        </row>
        <row r="5414">
          <cell r="H5414" t="str">
            <v>I. EQUIPO</v>
          </cell>
        </row>
        <row r="5415">
          <cell r="H5415" t="str">
            <v>Descripción</v>
          </cell>
          <cell r="K5415" t="str">
            <v>Tipo</v>
          </cell>
          <cell r="L5415" t="str">
            <v>Tarifa/Hora</v>
          </cell>
          <cell r="M5415" t="str">
            <v>Rendimiento</v>
          </cell>
          <cell r="N5415" t="str">
            <v>Valor Unit.</v>
          </cell>
          <cell r="O5415" t="str">
            <v>Valor Parcial</v>
          </cell>
        </row>
        <row r="5416">
          <cell r="H5416" t="str">
            <v>HERRAMIENTA MENOR</v>
          </cell>
          <cell r="L5416" t="e">
            <v>#N/A</v>
          </cell>
          <cell r="M5416">
            <v>20</v>
          </cell>
          <cell r="N5416" t="e">
            <v>#N/A</v>
          </cell>
        </row>
        <row r="5417">
          <cell r="H5417" t="e">
            <v>#N/A</v>
          </cell>
          <cell r="L5417" t="e">
            <v>#N/A</v>
          </cell>
          <cell r="N5417" t="e">
            <v>#N/A</v>
          </cell>
        </row>
        <row r="5418">
          <cell r="H5418" t="e">
            <v>#N/A</v>
          </cell>
          <cell r="L5418" t="e">
            <v>#N/A</v>
          </cell>
          <cell r="N5418" t="e">
            <v>#N/A</v>
          </cell>
        </row>
        <row r="5419">
          <cell r="H5419" t="e">
            <v>#N/A</v>
          </cell>
          <cell r="L5419" t="e">
            <v>#N/A</v>
          </cell>
          <cell r="N5419" t="e">
            <v>#N/A</v>
          </cell>
        </row>
        <row r="5420">
          <cell r="H5420" t="e">
            <v>#N/A</v>
          </cell>
          <cell r="L5420" t="e">
            <v>#N/A</v>
          </cell>
          <cell r="N5420" t="e">
            <v>#N/A</v>
          </cell>
        </row>
        <row r="5421">
          <cell r="H5421" t="e">
            <v>#N/A</v>
          </cell>
          <cell r="L5421" t="e">
            <v>#N/A</v>
          </cell>
          <cell r="N5421" t="e">
            <v>#N/A</v>
          </cell>
        </row>
        <row r="5422">
          <cell r="N5422" t="str">
            <v>Sub-Total</v>
          </cell>
          <cell r="O5422" t="e">
            <v>#N/A</v>
          </cell>
        </row>
        <row r="5423">
          <cell r="H5423" t="str">
            <v>II. MATERIALES EN OBRA</v>
          </cell>
        </row>
        <row r="5424">
          <cell r="H5424" t="str">
            <v>Descripción</v>
          </cell>
          <cell r="K5424" t="str">
            <v>Unidad</v>
          </cell>
          <cell r="L5424" t="str">
            <v>Precio Unit.</v>
          </cell>
          <cell r="M5424" t="str">
            <v>Cantidad</v>
          </cell>
          <cell r="N5424" t="str">
            <v>Valor Unit.</v>
          </cell>
          <cell r="O5424" t="str">
            <v>Valor Parcial</v>
          </cell>
        </row>
        <row r="5425">
          <cell r="H5425" t="e">
            <v>#N/A</v>
          </cell>
          <cell r="K5425" t="e">
            <v>#N/A</v>
          </cell>
          <cell r="L5425" t="e">
            <v>#N/A</v>
          </cell>
          <cell r="N5425" t="e">
            <v>#N/A</v>
          </cell>
        </row>
        <row r="5426">
          <cell r="H5426" t="e">
            <v>#N/A</v>
          </cell>
          <cell r="K5426" t="e">
            <v>#N/A</v>
          </cell>
          <cell r="L5426" t="e">
            <v>#N/A</v>
          </cell>
          <cell r="N5426" t="e">
            <v>#N/A</v>
          </cell>
        </row>
        <row r="5427">
          <cell r="H5427" t="e">
            <v>#N/A</v>
          </cell>
          <cell r="K5427" t="e">
            <v>#N/A</v>
          </cell>
          <cell r="L5427" t="e">
            <v>#N/A</v>
          </cell>
          <cell r="N5427" t="e">
            <v>#N/A</v>
          </cell>
        </row>
        <row r="5428">
          <cell r="H5428" t="e">
            <v>#N/A</v>
          </cell>
          <cell r="K5428" t="e">
            <v>#N/A</v>
          </cell>
          <cell r="L5428" t="e">
            <v>#N/A</v>
          </cell>
          <cell r="N5428" t="e">
            <v>#N/A</v>
          </cell>
        </row>
        <row r="5429">
          <cell r="H5429" t="e">
            <v>#N/A</v>
          </cell>
          <cell r="K5429" t="e">
            <v>#N/A</v>
          </cell>
          <cell r="L5429" t="e">
            <v>#N/A</v>
          </cell>
          <cell r="N5429" t="e">
            <v>#N/A</v>
          </cell>
        </row>
        <row r="5430">
          <cell r="H5430" t="e">
            <v>#N/A</v>
          </cell>
          <cell r="K5430" t="e">
            <v>#N/A</v>
          </cell>
          <cell r="L5430" t="e">
            <v>#N/A</v>
          </cell>
          <cell r="N5430" t="e">
            <v>#N/A</v>
          </cell>
        </row>
        <row r="5431">
          <cell r="H5431" t="str">
            <v>DESPERDICIO</v>
          </cell>
          <cell r="K5431" t="str">
            <v>%</v>
          </cell>
          <cell r="L5431" t="e">
            <v>#N/A</v>
          </cell>
          <cell r="M5431">
            <v>0.05</v>
          </cell>
          <cell r="N5431" t="e">
            <v>#N/A</v>
          </cell>
        </row>
        <row r="5432">
          <cell r="N5432" t="str">
            <v>Sub-Total</v>
          </cell>
          <cell r="O5432" t="e">
            <v>#N/A</v>
          </cell>
        </row>
        <row r="5433">
          <cell r="H5433" t="str">
            <v>III. TRANSPORTES</v>
          </cell>
        </row>
        <row r="5434">
          <cell r="H5434" t="str">
            <v>Material</v>
          </cell>
          <cell r="J5434" t="str">
            <v>Vol., peso o cant.</v>
          </cell>
          <cell r="K5434" t="str">
            <v>Distancia</v>
          </cell>
          <cell r="L5434" t="str">
            <v>m3-km</v>
          </cell>
          <cell r="M5434" t="str">
            <v>Tarifa</v>
          </cell>
          <cell r="N5434" t="str">
            <v>Valor Unit.</v>
          </cell>
          <cell r="O5434" t="str">
            <v>Valor Parcial</v>
          </cell>
        </row>
        <row r="5435">
          <cell r="H5435" t="str">
            <v>TRANSPORTES VARIOS</v>
          </cell>
        </row>
        <row r="5439">
          <cell r="N5439" t="str">
            <v>Sub-Total</v>
          </cell>
          <cell r="O5439">
            <v>0</v>
          </cell>
        </row>
        <row r="5440">
          <cell r="H5440" t="str">
            <v>IV. MANO DE OBRA</v>
          </cell>
        </row>
        <row r="5441">
          <cell r="H5441" t="str">
            <v>Trabajador</v>
          </cell>
          <cell r="J5441" t="str">
            <v>Jornal</v>
          </cell>
          <cell r="K5441" t="str">
            <v>Prestaciones</v>
          </cell>
          <cell r="L5441" t="str">
            <v>Jornal Total</v>
          </cell>
          <cell r="M5441" t="str">
            <v>Rendimiento</v>
          </cell>
          <cell r="N5441" t="str">
            <v>Valor Unit.</v>
          </cell>
          <cell r="O5441" t="str">
            <v>Valor Parcial</v>
          </cell>
        </row>
        <row r="5442">
          <cell r="H5442" t="e">
            <v>#N/A</v>
          </cell>
          <cell r="J5442" t="e">
            <v>#N/A</v>
          </cell>
          <cell r="K5442" t="e">
            <v>#N/A</v>
          </cell>
          <cell r="L5442" t="e">
            <v>#N/A</v>
          </cell>
          <cell r="N5442" t="e">
            <v>#N/A</v>
          </cell>
        </row>
        <row r="5443">
          <cell r="H5443" t="e">
            <v>#N/A</v>
          </cell>
          <cell r="J5443" t="e">
            <v>#N/A</v>
          </cell>
          <cell r="K5443" t="e">
            <v>#N/A</v>
          </cell>
          <cell r="L5443" t="e">
            <v>#N/A</v>
          </cell>
          <cell r="N5443" t="e">
            <v>#N/A</v>
          </cell>
        </row>
        <row r="5444">
          <cell r="H5444" t="e">
            <v>#N/A</v>
          </cell>
          <cell r="J5444" t="e">
            <v>#N/A</v>
          </cell>
          <cell r="K5444" t="e">
            <v>#N/A</v>
          </cell>
          <cell r="L5444" t="e">
            <v>#N/A</v>
          </cell>
          <cell r="N5444" t="e">
            <v>#N/A</v>
          </cell>
        </row>
        <row r="5445">
          <cell r="H5445" t="e">
            <v>#N/A</v>
          </cell>
          <cell r="J5445" t="e">
            <v>#N/A</v>
          </cell>
          <cell r="K5445" t="e">
            <v>#N/A</v>
          </cell>
          <cell r="L5445" t="e">
            <v>#N/A</v>
          </cell>
          <cell r="N5445" t="e">
            <v>#N/A</v>
          </cell>
        </row>
        <row r="5446">
          <cell r="H5446" t="e">
            <v>#N/A</v>
          </cell>
          <cell r="J5446" t="e">
            <v>#N/A</v>
          </cell>
          <cell r="K5446" t="e">
            <v>#N/A</v>
          </cell>
          <cell r="L5446" t="e">
            <v>#N/A</v>
          </cell>
          <cell r="N5446" t="e">
            <v>#N/A</v>
          </cell>
        </row>
        <row r="5447">
          <cell r="H5447" t="e">
            <v>#N/A</v>
          </cell>
          <cell r="J5447" t="e">
            <v>#N/A</v>
          </cell>
          <cell r="K5447" t="e">
            <v>#N/A</v>
          </cell>
          <cell r="L5447" t="e">
            <v>#N/A</v>
          </cell>
          <cell r="N5447" t="e">
            <v>#N/A</v>
          </cell>
        </row>
        <row r="5448">
          <cell r="H5448" t="e">
            <v>#N/A</v>
          </cell>
          <cell r="J5448" t="e">
            <v>#N/A</v>
          </cell>
          <cell r="K5448" t="e">
            <v>#N/A</v>
          </cell>
          <cell r="L5448" t="e">
            <v>#N/A</v>
          </cell>
          <cell r="N5448" t="e">
            <v>#N/A</v>
          </cell>
        </row>
        <row r="5449">
          <cell r="N5449" t="str">
            <v>Sub-Total</v>
          </cell>
          <cell r="O5449" t="e">
            <v>#N/A</v>
          </cell>
        </row>
        <row r="5451">
          <cell r="E5451">
            <v>116</v>
          </cell>
          <cell r="L5451" t="str">
            <v>Total Costo Directo</v>
          </cell>
          <cell r="O5451" t="e">
            <v>#N/A</v>
          </cell>
        </row>
        <row r="5454">
          <cell r="H5454" t="str">
            <v>ANÁLISIS DE PRECIOS UNITARIOS</v>
          </cell>
        </row>
        <row r="5456">
          <cell r="H5456" t="str">
            <v>PROPONENTE:</v>
          </cell>
          <cell r="I5456" t="str">
            <v>ABRAHAM MARIA CUELLO</v>
          </cell>
          <cell r="K5456" t="str">
            <v>PROYECTO U OBRA:</v>
          </cell>
          <cell r="L5456" t="str">
            <v>EJECUCIÓN DE LAS OBRAS CIVILES NECESARIAS PARA LA CONSTRUCCIÓN DE LOS DESPACHOS JUDICIALES DE PLATO - MAGDALENA</v>
          </cell>
        </row>
        <row r="5457">
          <cell r="F5457">
            <v>117</v>
          </cell>
          <cell r="H5457" t="str">
            <v>DESCRIPCION DEL ÍTEM:</v>
          </cell>
          <cell r="I5457" t="str">
            <v>CABLE DE COBRE NO. 2 AWG (M)</v>
          </cell>
        </row>
        <row r="5458">
          <cell r="F5458">
            <v>117</v>
          </cell>
          <cell r="K5458" t="str">
            <v>UNIDAD:</v>
          </cell>
          <cell r="L5458" t="str">
            <v>ML</v>
          </cell>
        </row>
        <row r="5459">
          <cell r="F5459">
            <v>117</v>
          </cell>
          <cell r="H5459" t="str">
            <v>ITEM:</v>
          </cell>
          <cell r="I5459">
            <v>8.2999999999999989</v>
          </cell>
          <cell r="K5459" t="str">
            <v>FECHA:</v>
          </cell>
          <cell r="L5459" t="str">
            <v>II/2009</v>
          </cell>
        </row>
        <row r="5461">
          <cell r="H5461" t="str">
            <v>I. EQUIPO</v>
          </cell>
        </row>
        <row r="5462">
          <cell r="H5462" t="str">
            <v>Descripción</v>
          </cell>
          <cell r="K5462" t="str">
            <v>Tipo</v>
          </cell>
          <cell r="L5462" t="str">
            <v>Tarifa/Hora</v>
          </cell>
          <cell r="M5462" t="str">
            <v>Rendimiento</v>
          </cell>
          <cell r="N5462" t="str">
            <v>Valor Unit.</v>
          </cell>
          <cell r="O5462" t="str">
            <v>Valor Parcial</v>
          </cell>
        </row>
        <row r="5463">
          <cell r="H5463" t="str">
            <v>HERRAMIENTA MENOR</v>
          </cell>
          <cell r="L5463" t="e">
            <v>#N/A</v>
          </cell>
          <cell r="M5463">
            <v>20</v>
          </cell>
          <cell r="N5463" t="e">
            <v>#N/A</v>
          </cell>
        </row>
        <row r="5464">
          <cell r="H5464" t="e">
            <v>#N/A</v>
          </cell>
          <cell r="L5464" t="e">
            <v>#N/A</v>
          </cell>
          <cell r="N5464" t="e">
            <v>#N/A</v>
          </cell>
        </row>
        <row r="5465">
          <cell r="H5465" t="e">
            <v>#N/A</v>
          </cell>
          <cell r="L5465" t="e">
            <v>#N/A</v>
          </cell>
          <cell r="N5465" t="e">
            <v>#N/A</v>
          </cell>
        </row>
        <row r="5466">
          <cell r="H5466" t="e">
            <v>#N/A</v>
          </cell>
          <cell r="L5466" t="e">
            <v>#N/A</v>
          </cell>
          <cell r="N5466" t="e">
            <v>#N/A</v>
          </cell>
        </row>
        <row r="5467">
          <cell r="H5467" t="e">
            <v>#N/A</v>
          </cell>
          <cell r="L5467" t="e">
            <v>#N/A</v>
          </cell>
          <cell r="N5467" t="e">
            <v>#N/A</v>
          </cell>
        </row>
        <row r="5468">
          <cell r="H5468" t="e">
            <v>#N/A</v>
          </cell>
          <cell r="L5468" t="e">
            <v>#N/A</v>
          </cell>
          <cell r="N5468" t="e">
            <v>#N/A</v>
          </cell>
        </row>
        <row r="5469">
          <cell r="N5469" t="str">
            <v>Sub-Total</v>
          </cell>
          <cell r="O5469" t="e">
            <v>#N/A</v>
          </cell>
        </row>
        <row r="5470">
          <cell r="H5470" t="str">
            <v>II. MATERIALES EN OBRA</v>
          </cell>
        </row>
        <row r="5471">
          <cell r="H5471" t="str">
            <v>Descripción</v>
          </cell>
          <cell r="K5471" t="str">
            <v>Unidad</v>
          </cell>
          <cell r="L5471" t="str">
            <v>Precio Unit.</v>
          </cell>
          <cell r="M5471" t="str">
            <v>Cantidad</v>
          </cell>
          <cell r="N5471" t="str">
            <v>Valor Unit.</v>
          </cell>
          <cell r="O5471" t="str">
            <v>Valor Parcial</v>
          </cell>
        </row>
        <row r="5472">
          <cell r="H5472" t="e">
            <v>#N/A</v>
          </cell>
          <cell r="K5472" t="e">
            <v>#N/A</v>
          </cell>
          <cell r="L5472" t="e">
            <v>#N/A</v>
          </cell>
          <cell r="N5472" t="e">
            <v>#N/A</v>
          </cell>
        </row>
        <row r="5473">
          <cell r="H5473" t="e">
            <v>#N/A</v>
          </cell>
          <cell r="K5473" t="e">
            <v>#N/A</v>
          </cell>
          <cell r="L5473" t="e">
            <v>#N/A</v>
          </cell>
          <cell r="N5473" t="e">
            <v>#N/A</v>
          </cell>
        </row>
        <row r="5474">
          <cell r="H5474" t="e">
            <v>#N/A</v>
          </cell>
          <cell r="K5474" t="e">
            <v>#N/A</v>
          </cell>
          <cell r="L5474" t="e">
            <v>#N/A</v>
          </cell>
          <cell r="N5474" t="e">
            <v>#N/A</v>
          </cell>
        </row>
        <row r="5475">
          <cell r="H5475" t="e">
            <v>#N/A</v>
          </cell>
          <cell r="K5475" t="e">
            <v>#N/A</v>
          </cell>
          <cell r="L5475" t="e">
            <v>#N/A</v>
          </cell>
          <cell r="N5475" t="e">
            <v>#N/A</v>
          </cell>
        </row>
        <row r="5476">
          <cell r="H5476" t="e">
            <v>#N/A</v>
          </cell>
          <cell r="K5476" t="e">
            <v>#N/A</v>
          </cell>
          <cell r="L5476" t="e">
            <v>#N/A</v>
          </cell>
          <cell r="N5476" t="e">
            <v>#N/A</v>
          </cell>
        </row>
        <row r="5477">
          <cell r="H5477" t="e">
            <v>#N/A</v>
          </cell>
          <cell r="K5477" t="e">
            <v>#N/A</v>
          </cell>
          <cell r="L5477" t="e">
            <v>#N/A</v>
          </cell>
          <cell r="N5477" t="e">
            <v>#N/A</v>
          </cell>
        </row>
        <row r="5478">
          <cell r="H5478" t="str">
            <v>DESPERDICIO</v>
          </cell>
          <cell r="K5478" t="str">
            <v>%</v>
          </cell>
          <cell r="L5478" t="e">
            <v>#N/A</v>
          </cell>
          <cell r="M5478">
            <v>0.05</v>
          </cell>
          <cell r="N5478" t="e">
            <v>#N/A</v>
          </cell>
        </row>
        <row r="5479">
          <cell r="N5479" t="str">
            <v>Sub-Total</v>
          </cell>
          <cell r="O5479" t="e">
            <v>#N/A</v>
          </cell>
        </row>
        <row r="5480">
          <cell r="H5480" t="str">
            <v>III. TRANSPORTES</v>
          </cell>
        </row>
        <row r="5481">
          <cell r="H5481" t="str">
            <v>Material</v>
          </cell>
          <cell r="J5481" t="str">
            <v>Vol., peso o cant.</v>
          </cell>
          <cell r="K5481" t="str">
            <v>Distancia</v>
          </cell>
          <cell r="L5481" t="str">
            <v>m3-km</v>
          </cell>
          <cell r="M5481" t="str">
            <v>Tarifa</v>
          </cell>
          <cell r="N5481" t="str">
            <v>Valor Unit.</v>
          </cell>
          <cell r="O5481" t="str">
            <v>Valor Parcial</v>
          </cell>
        </row>
        <row r="5482">
          <cell r="H5482" t="str">
            <v>TRANSPORTES VARIOS</v>
          </cell>
        </row>
        <row r="5486">
          <cell r="N5486" t="str">
            <v>Sub-Total</v>
          </cell>
          <cell r="O5486">
            <v>0</v>
          </cell>
        </row>
        <row r="5487">
          <cell r="H5487" t="str">
            <v>IV. MANO DE OBRA</v>
          </cell>
        </row>
        <row r="5488">
          <cell r="H5488" t="str">
            <v>Trabajador</v>
          </cell>
          <cell r="J5488" t="str">
            <v>Jornal</v>
          </cell>
          <cell r="K5488" t="str">
            <v>Prestaciones</v>
          </cell>
          <cell r="L5488" t="str">
            <v>Jornal Total</v>
          </cell>
          <cell r="M5488" t="str">
            <v>Rendimiento</v>
          </cell>
          <cell r="N5488" t="str">
            <v>Valor Unit.</v>
          </cell>
          <cell r="O5488" t="str">
            <v>Valor Parcial</v>
          </cell>
        </row>
        <row r="5489">
          <cell r="H5489" t="e">
            <v>#N/A</v>
          </cell>
          <cell r="J5489" t="e">
            <v>#N/A</v>
          </cell>
          <cell r="K5489" t="e">
            <v>#N/A</v>
          </cell>
          <cell r="L5489" t="e">
            <v>#N/A</v>
          </cell>
          <cell r="N5489" t="e">
            <v>#N/A</v>
          </cell>
        </row>
        <row r="5490">
          <cell r="H5490" t="e">
            <v>#N/A</v>
          </cell>
          <cell r="J5490" t="e">
            <v>#N/A</v>
          </cell>
          <cell r="K5490" t="e">
            <v>#N/A</v>
          </cell>
          <cell r="L5490" t="e">
            <v>#N/A</v>
          </cell>
          <cell r="N5490" t="e">
            <v>#N/A</v>
          </cell>
        </row>
        <row r="5491">
          <cell r="H5491" t="e">
            <v>#N/A</v>
          </cell>
          <cell r="J5491" t="e">
            <v>#N/A</v>
          </cell>
          <cell r="K5491" t="e">
            <v>#N/A</v>
          </cell>
          <cell r="L5491" t="e">
            <v>#N/A</v>
          </cell>
          <cell r="N5491" t="e">
            <v>#N/A</v>
          </cell>
        </row>
        <row r="5492">
          <cell r="H5492" t="e">
            <v>#N/A</v>
          </cell>
          <cell r="J5492" t="e">
            <v>#N/A</v>
          </cell>
          <cell r="K5492" t="e">
            <v>#N/A</v>
          </cell>
          <cell r="L5492" t="e">
            <v>#N/A</v>
          </cell>
          <cell r="N5492" t="e">
            <v>#N/A</v>
          </cell>
        </row>
        <row r="5493">
          <cell r="H5493" t="e">
            <v>#N/A</v>
          </cell>
          <cell r="J5493" t="e">
            <v>#N/A</v>
          </cell>
          <cell r="K5493" t="e">
            <v>#N/A</v>
          </cell>
          <cell r="L5493" t="e">
            <v>#N/A</v>
          </cell>
          <cell r="N5493" t="e">
            <v>#N/A</v>
          </cell>
        </row>
        <row r="5494">
          <cell r="H5494" t="e">
            <v>#N/A</v>
          </cell>
          <cell r="J5494" t="e">
            <v>#N/A</v>
          </cell>
          <cell r="K5494" t="e">
            <v>#N/A</v>
          </cell>
          <cell r="L5494" t="e">
            <v>#N/A</v>
          </cell>
          <cell r="N5494" t="e">
            <v>#N/A</v>
          </cell>
        </row>
        <row r="5495">
          <cell r="H5495" t="e">
            <v>#N/A</v>
          </cell>
          <cell r="J5495" t="e">
            <v>#N/A</v>
          </cell>
          <cell r="K5495" t="e">
            <v>#N/A</v>
          </cell>
          <cell r="L5495" t="e">
            <v>#N/A</v>
          </cell>
          <cell r="N5495" t="e">
            <v>#N/A</v>
          </cell>
        </row>
        <row r="5496">
          <cell r="N5496" t="str">
            <v>Sub-Total</v>
          </cell>
          <cell r="O5496" t="e">
            <v>#N/A</v>
          </cell>
        </row>
        <row r="5498">
          <cell r="E5498">
            <v>117</v>
          </cell>
          <cell r="L5498" t="str">
            <v>Total Costo Directo</v>
          </cell>
          <cell r="O5498" t="e">
            <v>#N/A</v>
          </cell>
        </row>
        <row r="5501">
          <cell r="H5501" t="str">
            <v>ANÁLISIS DE PRECIOS UNITARIOS</v>
          </cell>
        </row>
        <row r="5503">
          <cell r="H5503" t="str">
            <v>PROPONENTE:</v>
          </cell>
          <cell r="I5503" t="str">
            <v>ABRAHAM MARIA CUELLO</v>
          </cell>
          <cell r="K5503" t="str">
            <v>PROYECTO U OBRA:</v>
          </cell>
          <cell r="L5503" t="str">
            <v>EJECUCIÓN DE LAS OBRAS CIVILES NECESARIAS PARA LA CONSTRUCCIÓN DE LOS DESPACHOS JUDICIALES DE PLATO - MAGDALENA</v>
          </cell>
        </row>
        <row r="5504">
          <cell r="F5504">
            <v>118</v>
          </cell>
          <cell r="H5504" t="str">
            <v>DESCRIPCION DEL ÍTEM:</v>
          </cell>
          <cell r="I5504" t="str">
            <v>CABLE DE COBRE THHN 1/0 AWG (M)</v>
          </cell>
        </row>
        <row r="5505">
          <cell r="F5505">
            <v>118</v>
          </cell>
          <cell r="K5505" t="str">
            <v>UNIDAD:</v>
          </cell>
          <cell r="L5505" t="str">
            <v>ML</v>
          </cell>
        </row>
        <row r="5506">
          <cell r="F5506">
            <v>118</v>
          </cell>
          <cell r="H5506" t="str">
            <v>ITEM:</v>
          </cell>
          <cell r="I5506">
            <v>9.1</v>
          </cell>
          <cell r="K5506" t="str">
            <v>FECHA:</v>
          </cell>
          <cell r="L5506" t="str">
            <v>II/2009</v>
          </cell>
        </row>
        <row r="5508">
          <cell r="H5508" t="str">
            <v>I. EQUIPO</v>
          </cell>
        </row>
        <row r="5509">
          <cell r="H5509" t="str">
            <v>Descripción</v>
          </cell>
          <cell r="K5509" t="str">
            <v>Tipo</v>
          </cell>
          <cell r="L5509" t="str">
            <v>Tarifa/Hora</v>
          </cell>
          <cell r="M5509" t="str">
            <v>Rendimiento</v>
          </cell>
          <cell r="N5509" t="str">
            <v>Valor Unit.</v>
          </cell>
          <cell r="O5509" t="str">
            <v>Valor Parcial</v>
          </cell>
        </row>
        <row r="5510">
          <cell r="H5510" t="str">
            <v>HERRAMIENTA MENOR</v>
          </cell>
          <cell r="L5510" t="e">
            <v>#N/A</v>
          </cell>
          <cell r="M5510">
            <v>20</v>
          </cell>
          <cell r="N5510" t="e">
            <v>#N/A</v>
          </cell>
        </row>
        <row r="5511">
          <cell r="H5511" t="e">
            <v>#N/A</v>
          </cell>
          <cell r="L5511" t="e">
            <v>#N/A</v>
          </cell>
          <cell r="N5511" t="e">
            <v>#N/A</v>
          </cell>
        </row>
        <row r="5512">
          <cell r="H5512" t="e">
            <v>#N/A</v>
          </cell>
          <cell r="L5512" t="e">
            <v>#N/A</v>
          </cell>
          <cell r="N5512" t="e">
            <v>#N/A</v>
          </cell>
        </row>
        <row r="5513">
          <cell r="H5513" t="e">
            <v>#N/A</v>
          </cell>
          <cell r="L5513" t="e">
            <v>#N/A</v>
          </cell>
          <cell r="N5513" t="e">
            <v>#N/A</v>
          </cell>
        </row>
        <row r="5514">
          <cell r="H5514" t="e">
            <v>#N/A</v>
          </cell>
          <cell r="L5514" t="e">
            <v>#N/A</v>
          </cell>
          <cell r="N5514" t="e">
            <v>#N/A</v>
          </cell>
        </row>
        <row r="5515">
          <cell r="H5515" t="e">
            <v>#N/A</v>
          </cell>
          <cell r="L5515" t="e">
            <v>#N/A</v>
          </cell>
          <cell r="N5515" t="e">
            <v>#N/A</v>
          </cell>
        </row>
        <row r="5516">
          <cell r="N5516" t="str">
            <v>Sub-Total</v>
          </cell>
          <cell r="O5516" t="e">
            <v>#N/A</v>
          </cell>
        </row>
        <row r="5517">
          <cell r="H5517" t="str">
            <v>II. MATERIALES EN OBRA</v>
          </cell>
        </row>
        <row r="5518">
          <cell r="H5518" t="str">
            <v>Descripción</v>
          </cell>
          <cell r="K5518" t="str">
            <v>Unidad</v>
          </cell>
          <cell r="L5518" t="str">
            <v>Precio Unit.</v>
          </cell>
          <cell r="M5518" t="str">
            <v>Cantidad</v>
          </cell>
          <cell r="N5518" t="str">
            <v>Valor Unit.</v>
          </cell>
          <cell r="O5518" t="str">
            <v>Valor Parcial</v>
          </cell>
        </row>
        <row r="5519">
          <cell r="H5519" t="e">
            <v>#N/A</v>
          </cell>
          <cell r="K5519" t="e">
            <v>#N/A</v>
          </cell>
          <cell r="L5519" t="e">
            <v>#N/A</v>
          </cell>
          <cell r="N5519" t="e">
            <v>#N/A</v>
          </cell>
        </row>
        <row r="5520">
          <cell r="H5520" t="e">
            <v>#N/A</v>
          </cell>
          <cell r="K5520" t="e">
            <v>#N/A</v>
          </cell>
          <cell r="L5520" t="e">
            <v>#N/A</v>
          </cell>
          <cell r="N5520" t="e">
            <v>#N/A</v>
          </cell>
        </row>
        <row r="5521">
          <cell r="H5521" t="e">
            <v>#N/A</v>
          </cell>
          <cell r="K5521" t="e">
            <v>#N/A</v>
          </cell>
          <cell r="L5521" t="e">
            <v>#N/A</v>
          </cell>
          <cell r="N5521" t="e">
            <v>#N/A</v>
          </cell>
        </row>
        <row r="5522">
          <cell r="H5522" t="e">
            <v>#N/A</v>
          </cell>
          <cell r="K5522" t="e">
            <v>#N/A</v>
          </cell>
          <cell r="L5522" t="e">
            <v>#N/A</v>
          </cell>
          <cell r="N5522" t="e">
            <v>#N/A</v>
          </cell>
        </row>
        <row r="5523">
          <cell r="H5523" t="e">
            <v>#N/A</v>
          </cell>
          <cell r="K5523" t="e">
            <v>#N/A</v>
          </cell>
          <cell r="L5523" t="e">
            <v>#N/A</v>
          </cell>
          <cell r="N5523" t="e">
            <v>#N/A</v>
          </cell>
        </row>
        <row r="5524">
          <cell r="H5524" t="e">
            <v>#N/A</v>
          </cell>
          <cell r="K5524" t="e">
            <v>#N/A</v>
          </cell>
          <cell r="L5524" t="e">
            <v>#N/A</v>
          </cell>
          <cell r="N5524" t="e">
            <v>#N/A</v>
          </cell>
        </row>
        <row r="5525">
          <cell r="H5525" t="str">
            <v>DESPERDICIO</v>
          </cell>
          <cell r="K5525" t="str">
            <v>%</v>
          </cell>
          <cell r="L5525" t="e">
            <v>#N/A</v>
          </cell>
          <cell r="M5525">
            <v>0.05</v>
          </cell>
          <cell r="N5525" t="e">
            <v>#N/A</v>
          </cell>
        </row>
        <row r="5526">
          <cell r="N5526" t="str">
            <v>Sub-Total</v>
          </cell>
          <cell r="O5526" t="e">
            <v>#N/A</v>
          </cell>
        </row>
        <row r="5527">
          <cell r="H5527" t="str">
            <v>III. TRANSPORTES</v>
          </cell>
        </row>
        <row r="5528">
          <cell r="H5528" t="str">
            <v>Material</v>
          </cell>
          <cell r="J5528" t="str">
            <v>Vol., peso o cant.</v>
          </cell>
          <cell r="K5528" t="str">
            <v>Distancia</v>
          </cell>
          <cell r="L5528" t="str">
            <v>m3-km</v>
          </cell>
          <cell r="M5528" t="str">
            <v>Tarifa</v>
          </cell>
          <cell r="N5528" t="str">
            <v>Valor Unit.</v>
          </cell>
          <cell r="O5528" t="str">
            <v>Valor Parcial</v>
          </cell>
        </row>
        <row r="5529">
          <cell r="H5529" t="str">
            <v>TRANSPORTES VARIOS</v>
          </cell>
        </row>
        <row r="5533">
          <cell r="N5533" t="str">
            <v>Sub-Total</v>
          </cell>
          <cell r="O5533">
            <v>0</v>
          </cell>
        </row>
        <row r="5534">
          <cell r="H5534" t="str">
            <v>IV. MANO DE OBRA</v>
          </cell>
        </row>
        <row r="5535">
          <cell r="H5535" t="str">
            <v>Trabajador</v>
          </cell>
          <cell r="J5535" t="str">
            <v>Jornal</v>
          </cell>
          <cell r="K5535" t="str">
            <v>Prestaciones</v>
          </cell>
          <cell r="L5535" t="str">
            <v>Jornal Total</v>
          </cell>
          <cell r="M5535" t="str">
            <v>Rendimiento</v>
          </cell>
          <cell r="N5535" t="str">
            <v>Valor Unit.</v>
          </cell>
          <cell r="O5535" t="str">
            <v>Valor Parcial</v>
          </cell>
        </row>
        <row r="5536">
          <cell r="H5536" t="e">
            <v>#N/A</v>
          </cell>
          <cell r="J5536" t="e">
            <v>#N/A</v>
          </cell>
          <cell r="K5536" t="e">
            <v>#N/A</v>
          </cell>
          <cell r="L5536" t="e">
            <v>#N/A</v>
          </cell>
          <cell r="N5536" t="e">
            <v>#N/A</v>
          </cell>
        </row>
        <row r="5537">
          <cell r="H5537" t="e">
            <v>#N/A</v>
          </cell>
          <cell r="J5537" t="e">
            <v>#N/A</v>
          </cell>
          <cell r="K5537" t="e">
            <v>#N/A</v>
          </cell>
          <cell r="L5537" t="e">
            <v>#N/A</v>
          </cell>
          <cell r="N5537" t="e">
            <v>#N/A</v>
          </cell>
        </row>
        <row r="5538">
          <cell r="H5538" t="e">
            <v>#N/A</v>
          </cell>
          <cell r="J5538" t="e">
            <v>#N/A</v>
          </cell>
          <cell r="K5538" t="e">
            <v>#N/A</v>
          </cell>
          <cell r="L5538" t="e">
            <v>#N/A</v>
          </cell>
          <cell r="N5538" t="e">
            <v>#N/A</v>
          </cell>
        </row>
        <row r="5539">
          <cell r="H5539" t="e">
            <v>#N/A</v>
          </cell>
          <cell r="J5539" t="e">
            <v>#N/A</v>
          </cell>
          <cell r="K5539" t="e">
            <v>#N/A</v>
          </cell>
          <cell r="L5539" t="e">
            <v>#N/A</v>
          </cell>
          <cell r="N5539" t="e">
            <v>#N/A</v>
          </cell>
        </row>
        <row r="5540">
          <cell r="H5540" t="e">
            <v>#N/A</v>
          </cell>
          <cell r="J5540" t="e">
            <v>#N/A</v>
          </cell>
          <cell r="K5540" t="e">
            <v>#N/A</v>
          </cell>
          <cell r="L5540" t="e">
            <v>#N/A</v>
          </cell>
          <cell r="N5540" t="e">
            <v>#N/A</v>
          </cell>
        </row>
        <row r="5541">
          <cell r="H5541" t="e">
            <v>#N/A</v>
          </cell>
          <cell r="J5541" t="e">
            <v>#N/A</v>
          </cell>
          <cell r="K5541" t="e">
            <v>#N/A</v>
          </cell>
          <cell r="L5541" t="e">
            <v>#N/A</v>
          </cell>
          <cell r="N5541" t="e">
            <v>#N/A</v>
          </cell>
        </row>
        <row r="5542">
          <cell r="H5542" t="e">
            <v>#N/A</v>
          </cell>
          <cell r="J5542" t="e">
            <v>#N/A</v>
          </cell>
          <cell r="K5542" t="e">
            <v>#N/A</v>
          </cell>
          <cell r="L5542" t="e">
            <v>#N/A</v>
          </cell>
          <cell r="N5542" t="e">
            <v>#N/A</v>
          </cell>
        </row>
        <row r="5543">
          <cell r="N5543" t="str">
            <v>Sub-Total</v>
          </cell>
          <cell r="O5543" t="e">
            <v>#N/A</v>
          </cell>
        </row>
        <row r="5545">
          <cell r="E5545">
            <v>118</v>
          </cell>
          <cell r="L5545" t="str">
            <v>Total Costo Directo</v>
          </cell>
          <cell r="O5545" t="e">
            <v>#N/A</v>
          </cell>
        </row>
        <row r="5548">
          <cell r="H5548" t="str">
            <v>ANÁLISIS DE PRECIOS UNITARIOS</v>
          </cell>
        </row>
        <row r="5550">
          <cell r="H5550" t="str">
            <v>PROPONENTE:</v>
          </cell>
          <cell r="I5550" t="str">
            <v>ABRAHAM MARIA CUELLO</v>
          </cell>
          <cell r="K5550" t="str">
            <v>PROYECTO U OBRA:</v>
          </cell>
          <cell r="L5550" t="str">
            <v>EJECUCIÓN DE LAS OBRAS CIVILES NECESARIAS PARA LA CONSTRUCCIÓN DE LOS DESPACHOS JUDICIALES DE PLATO - MAGDALENA</v>
          </cell>
        </row>
        <row r="5551">
          <cell r="F5551">
            <v>119</v>
          </cell>
          <cell r="H5551" t="str">
            <v>DESCRIPCION DEL ÍTEM:</v>
          </cell>
          <cell r="I5551" t="str">
            <v>CABLE DESNUDO 6 AWG (M)</v>
          </cell>
        </row>
        <row r="5552">
          <cell r="F5552">
            <v>119</v>
          </cell>
          <cell r="K5552" t="str">
            <v>UNIDAD:</v>
          </cell>
          <cell r="L5552" t="str">
            <v>ML</v>
          </cell>
        </row>
        <row r="5553">
          <cell r="F5553">
            <v>119</v>
          </cell>
          <cell r="H5553" t="str">
            <v>ITEM:</v>
          </cell>
          <cell r="I5553">
            <v>9.1999999999999993</v>
          </cell>
          <cell r="K5553" t="str">
            <v>FECHA:</v>
          </cell>
          <cell r="L5553" t="str">
            <v>II/2009</v>
          </cell>
        </row>
        <row r="5555">
          <cell r="H5555" t="str">
            <v>I. EQUIPO</v>
          </cell>
        </row>
        <row r="5556">
          <cell r="H5556" t="str">
            <v>Descripción</v>
          </cell>
          <cell r="K5556" t="str">
            <v>Tipo</v>
          </cell>
          <cell r="L5556" t="str">
            <v>Tarifa/Hora</v>
          </cell>
          <cell r="M5556" t="str">
            <v>Rendimiento</v>
          </cell>
          <cell r="N5556" t="str">
            <v>Valor Unit.</v>
          </cell>
          <cell r="O5556" t="str">
            <v>Valor Parcial</v>
          </cell>
        </row>
        <row r="5557">
          <cell r="H5557" t="str">
            <v>HERRAMIENTA MENOR</v>
          </cell>
          <cell r="L5557" t="e">
            <v>#N/A</v>
          </cell>
          <cell r="M5557">
            <v>20</v>
          </cell>
          <cell r="N5557" t="e">
            <v>#N/A</v>
          </cell>
        </row>
        <row r="5558">
          <cell r="H5558" t="e">
            <v>#N/A</v>
          </cell>
          <cell r="L5558" t="e">
            <v>#N/A</v>
          </cell>
          <cell r="N5558" t="e">
            <v>#N/A</v>
          </cell>
        </row>
        <row r="5559">
          <cell r="H5559" t="e">
            <v>#N/A</v>
          </cell>
          <cell r="L5559" t="e">
            <v>#N/A</v>
          </cell>
          <cell r="N5559" t="e">
            <v>#N/A</v>
          </cell>
        </row>
        <row r="5560">
          <cell r="H5560" t="e">
            <v>#N/A</v>
          </cell>
          <cell r="L5560" t="e">
            <v>#N/A</v>
          </cell>
          <cell r="N5560" t="e">
            <v>#N/A</v>
          </cell>
        </row>
        <row r="5561">
          <cell r="H5561" t="e">
            <v>#N/A</v>
          </cell>
          <cell r="L5561" t="e">
            <v>#N/A</v>
          </cell>
          <cell r="N5561" t="e">
            <v>#N/A</v>
          </cell>
        </row>
        <row r="5562">
          <cell r="H5562" t="e">
            <v>#N/A</v>
          </cell>
          <cell r="L5562" t="e">
            <v>#N/A</v>
          </cell>
          <cell r="N5562" t="e">
            <v>#N/A</v>
          </cell>
        </row>
        <row r="5563">
          <cell r="N5563" t="str">
            <v>Sub-Total</v>
          </cell>
          <cell r="O5563" t="e">
            <v>#N/A</v>
          </cell>
        </row>
        <row r="5564">
          <cell r="H5564" t="str">
            <v>II. MATERIALES EN OBRA</v>
          </cell>
        </row>
        <row r="5565">
          <cell r="H5565" t="str">
            <v>Descripción</v>
          </cell>
          <cell r="K5565" t="str">
            <v>Unidad</v>
          </cell>
          <cell r="L5565" t="str">
            <v>Precio Unit.</v>
          </cell>
          <cell r="M5565" t="str">
            <v>Cantidad</v>
          </cell>
          <cell r="N5565" t="str">
            <v>Valor Unit.</v>
          </cell>
          <cell r="O5565" t="str">
            <v>Valor Parcial</v>
          </cell>
        </row>
        <row r="5566">
          <cell r="H5566" t="e">
            <v>#N/A</v>
          </cell>
          <cell r="K5566" t="e">
            <v>#N/A</v>
          </cell>
          <cell r="L5566" t="e">
            <v>#N/A</v>
          </cell>
          <cell r="N5566" t="e">
            <v>#N/A</v>
          </cell>
        </row>
        <row r="5567">
          <cell r="H5567" t="e">
            <v>#N/A</v>
          </cell>
          <cell r="K5567" t="e">
            <v>#N/A</v>
          </cell>
          <cell r="L5567" t="e">
            <v>#N/A</v>
          </cell>
          <cell r="N5567" t="e">
            <v>#N/A</v>
          </cell>
        </row>
        <row r="5568">
          <cell r="H5568" t="e">
            <v>#N/A</v>
          </cell>
          <cell r="K5568" t="e">
            <v>#N/A</v>
          </cell>
          <cell r="L5568" t="e">
            <v>#N/A</v>
          </cell>
          <cell r="N5568" t="e">
            <v>#N/A</v>
          </cell>
        </row>
        <row r="5569">
          <cell r="H5569" t="e">
            <v>#N/A</v>
          </cell>
          <cell r="K5569" t="e">
            <v>#N/A</v>
          </cell>
          <cell r="L5569" t="e">
            <v>#N/A</v>
          </cell>
          <cell r="N5569" t="e">
            <v>#N/A</v>
          </cell>
        </row>
        <row r="5570">
          <cell r="H5570" t="e">
            <v>#N/A</v>
          </cell>
          <cell r="K5570" t="e">
            <v>#N/A</v>
          </cell>
          <cell r="L5570" t="e">
            <v>#N/A</v>
          </cell>
          <cell r="N5570" t="e">
            <v>#N/A</v>
          </cell>
        </row>
        <row r="5571">
          <cell r="H5571" t="e">
            <v>#N/A</v>
          </cell>
          <cell r="K5571" t="e">
            <v>#N/A</v>
          </cell>
          <cell r="L5571" t="e">
            <v>#N/A</v>
          </cell>
          <cell r="N5571" t="e">
            <v>#N/A</v>
          </cell>
        </row>
        <row r="5572">
          <cell r="H5572" t="str">
            <v>DESPERDICIO</v>
          </cell>
          <cell r="K5572" t="str">
            <v>%</v>
          </cell>
          <cell r="L5572" t="e">
            <v>#N/A</v>
          </cell>
          <cell r="M5572">
            <v>0.05</v>
          </cell>
          <cell r="N5572" t="e">
            <v>#N/A</v>
          </cell>
        </row>
        <row r="5573">
          <cell r="N5573" t="str">
            <v>Sub-Total</v>
          </cell>
          <cell r="O5573" t="e">
            <v>#N/A</v>
          </cell>
        </row>
        <row r="5574">
          <cell r="H5574" t="str">
            <v>III. TRANSPORTES</v>
          </cell>
        </row>
        <row r="5575">
          <cell r="H5575" t="str">
            <v>Material</v>
          </cell>
          <cell r="J5575" t="str">
            <v>Vol., peso o cant.</v>
          </cell>
          <cell r="K5575" t="str">
            <v>Distancia</v>
          </cell>
          <cell r="L5575" t="str">
            <v>m3-km</v>
          </cell>
          <cell r="M5575" t="str">
            <v>Tarifa</v>
          </cell>
          <cell r="N5575" t="str">
            <v>Valor Unit.</v>
          </cell>
          <cell r="O5575" t="str">
            <v>Valor Parcial</v>
          </cell>
        </row>
        <row r="5576">
          <cell r="H5576" t="str">
            <v>TRANSPORTES VARIOS</v>
          </cell>
        </row>
        <row r="5580">
          <cell r="N5580" t="str">
            <v>Sub-Total</v>
          </cell>
          <cell r="O5580">
            <v>0</v>
          </cell>
        </row>
        <row r="5581">
          <cell r="H5581" t="str">
            <v>IV. MANO DE OBRA</v>
          </cell>
        </row>
        <row r="5582">
          <cell r="H5582" t="str">
            <v>Trabajador</v>
          </cell>
          <cell r="J5582" t="str">
            <v>Jornal</v>
          </cell>
          <cell r="K5582" t="str">
            <v>Prestaciones</v>
          </cell>
          <cell r="L5582" t="str">
            <v>Jornal Total</v>
          </cell>
          <cell r="M5582" t="str">
            <v>Rendimiento</v>
          </cell>
          <cell r="N5582" t="str">
            <v>Valor Unit.</v>
          </cell>
          <cell r="O5582" t="str">
            <v>Valor Parcial</v>
          </cell>
        </row>
        <row r="5583">
          <cell r="H5583" t="e">
            <v>#N/A</v>
          </cell>
          <cell r="J5583" t="e">
            <v>#N/A</v>
          </cell>
          <cell r="K5583" t="e">
            <v>#N/A</v>
          </cell>
          <cell r="L5583" t="e">
            <v>#N/A</v>
          </cell>
          <cell r="N5583" t="e">
            <v>#N/A</v>
          </cell>
        </row>
        <row r="5584">
          <cell r="H5584" t="e">
            <v>#N/A</v>
          </cell>
          <cell r="J5584" t="e">
            <v>#N/A</v>
          </cell>
          <cell r="K5584" t="e">
            <v>#N/A</v>
          </cell>
          <cell r="L5584" t="e">
            <v>#N/A</v>
          </cell>
          <cell r="N5584" t="e">
            <v>#N/A</v>
          </cell>
        </row>
        <row r="5585">
          <cell r="H5585" t="e">
            <v>#N/A</v>
          </cell>
          <cell r="J5585" t="e">
            <v>#N/A</v>
          </cell>
          <cell r="K5585" t="e">
            <v>#N/A</v>
          </cell>
          <cell r="L5585" t="e">
            <v>#N/A</v>
          </cell>
          <cell r="N5585" t="e">
            <v>#N/A</v>
          </cell>
        </row>
        <row r="5586">
          <cell r="H5586" t="e">
            <v>#N/A</v>
          </cell>
          <cell r="J5586" t="e">
            <v>#N/A</v>
          </cell>
          <cell r="K5586" t="e">
            <v>#N/A</v>
          </cell>
          <cell r="L5586" t="e">
            <v>#N/A</v>
          </cell>
          <cell r="N5586" t="e">
            <v>#N/A</v>
          </cell>
        </row>
        <row r="5587">
          <cell r="H5587" t="e">
            <v>#N/A</v>
          </cell>
          <cell r="J5587" t="e">
            <v>#N/A</v>
          </cell>
          <cell r="K5587" t="e">
            <v>#N/A</v>
          </cell>
          <cell r="L5587" t="e">
            <v>#N/A</v>
          </cell>
          <cell r="N5587" t="e">
            <v>#N/A</v>
          </cell>
        </row>
        <row r="5588">
          <cell r="H5588" t="e">
            <v>#N/A</v>
          </cell>
          <cell r="J5588" t="e">
            <v>#N/A</v>
          </cell>
          <cell r="K5588" t="e">
            <v>#N/A</v>
          </cell>
          <cell r="L5588" t="e">
            <v>#N/A</v>
          </cell>
          <cell r="N5588" t="e">
            <v>#N/A</v>
          </cell>
        </row>
        <row r="5589">
          <cell r="H5589" t="e">
            <v>#N/A</v>
          </cell>
          <cell r="J5589" t="e">
            <v>#N/A</v>
          </cell>
          <cell r="K5589" t="e">
            <v>#N/A</v>
          </cell>
          <cell r="L5589" t="e">
            <v>#N/A</v>
          </cell>
          <cell r="N5589" t="e">
            <v>#N/A</v>
          </cell>
        </row>
        <row r="5590">
          <cell r="N5590" t="str">
            <v>Sub-Total</v>
          </cell>
          <cell r="O5590" t="e">
            <v>#N/A</v>
          </cell>
        </row>
        <row r="5592">
          <cell r="E5592">
            <v>119</v>
          </cell>
          <cell r="L5592" t="str">
            <v>Total Costo Directo</v>
          </cell>
          <cell r="O5592" t="e">
            <v>#N/A</v>
          </cell>
        </row>
        <row r="5595">
          <cell r="H5595" t="str">
            <v>ANÁLISIS DE PRECIOS UNITARIOS</v>
          </cell>
        </row>
        <row r="5597">
          <cell r="H5597" t="str">
            <v>PROPONENTE:</v>
          </cell>
          <cell r="I5597" t="str">
            <v>ABRAHAM MARIA CUELLO</v>
          </cell>
          <cell r="K5597" t="str">
            <v>PROYECTO U OBRA:</v>
          </cell>
          <cell r="L5597" t="str">
            <v>EJECUCIÓN DE LAS OBRAS CIVILES NECESARIAS PARA LA CONSTRUCCIÓN DE LOS DESPACHOS JUDICIALES DE PLATO - MAGDALENA</v>
          </cell>
        </row>
        <row r="5598">
          <cell r="F5598">
            <v>120</v>
          </cell>
          <cell r="H5598" t="str">
            <v>DESCRIPCION DEL ÍTEM:</v>
          </cell>
          <cell r="I5598" t="str">
            <v>CABLE DE COBRE THHN 4 AWG (M)</v>
          </cell>
        </row>
        <row r="5599">
          <cell r="F5599">
            <v>120</v>
          </cell>
          <cell r="K5599" t="str">
            <v>UNIDAD:</v>
          </cell>
          <cell r="L5599" t="str">
            <v>ML</v>
          </cell>
        </row>
        <row r="5600">
          <cell r="F5600">
            <v>120</v>
          </cell>
          <cell r="H5600" t="str">
            <v>ITEM:</v>
          </cell>
          <cell r="I5600">
            <v>10.1</v>
          </cell>
          <cell r="K5600" t="str">
            <v>FECHA:</v>
          </cell>
          <cell r="L5600" t="str">
            <v>II/2009</v>
          </cell>
        </row>
        <row r="5602">
          <cell r="H5602" t="str">
            <v>I. EQUIPO</v>
          </cell>
        </row>
        <row r="5603">
          <cell r="H5603" t="str">
            <v>Descripción</v>
          </cell>
          <cell r="K5603" t="str">
            <v>Tipo</v>
          </cell>
          <cell r="L5603" t="str">
            <v>Tarifa/Hora</v>
          </cell>
          <cell r="M5603" t="str">
            <v>Rendimiento</v>
          </cell>
          <cell r="N5603" t="str">
            <v>Valor Unit.</v>
          </cell>
          <cell r="O5603" t="str">
            <v>Valor Parcial</v>
          </cell>
        </row>
        <row r="5604">
          <cell r="H5604" t="str">
            <v>HERRAMIENTA MENOR</v>
          </cell>
          <cell r="L5604" t="e">
            <v>#N/A</v>
          </cell>
          <cell r="M5604">
            <v>20</v>
          </cell>
          <cell r="N5604" t="e">
            <v>#N/A</v>
          </cell>
        </row>
        <row r="5605">
          <cell r="H5605" t="e">
            <v>#N/A</v>
          </cell>
          <cell r="L5605" t="e">
            <v>#N/A</v>
          </cell>
          <cell r="N5605" t="e">
            <v>#N/A</v>
          </cell>
        </row>
        <row r="5606">
          <cell r="H5606" t="e">
            <v>#N/A</v>
          </cell>
          <cell r="L5606" t="e">
            <v>#N/A</v>
          </cell>
          <cell r="N5606" t="e">
            <v>#N/A</v>
          </cell>
        </row>
        <row r="5607">
          <cell r="H5607" t="e">
            <v>#N/A</v>
          </cell>
          <cell r="L5607" t="e">
            <v>#N/A</v>
          </cell>
          <cell r="N5607" t="e">
            <v>#N/A</v>
          </cell>
        </row>
        <row r="5608">
          <cell r="H5608" t="e">
            <v>#N/A</v>
          </cell>
          <cell r="L5608" t="e">
            <v>#N/A</v>
          </cell>
          <cell r="N5608" t="e">
            <v>#N/A</v>
          </cell>
        </row>
        <row r="5609">
          <cell r="H5609" t="e">
            <v>#N/A</v>
          </cell>
          <cell r="L5609" t="e">
            <v>#N/A</v>
          </cell>
          <cell r="N5609" t="e">
            <v>#N/A</v>
          </cell>
        </row>
        <row r="5610">
          <cell r="N5610" t="str">
            <v>Sub-Total</v>
          </cell>
          <cell r="O5610" t="e">
            <v>#N/A</v>
          </cell>
        </row>
        <row r="5611">
          <cell r="H5611" t="str">
            <v>II. MATERIALES EN OBRA</v>
          </cell>
        </row>
        <row r="5612">
          <cell r="H5612" t="str">
            <v>Descripción</v>
          </cell>
          <cell r="K5612" t="str">
            <v>Unidad</v>
          </cell>
          <cell r="L5612" t="str">
            <v>Precio Unit.</v>
          </cell>
          <cell r="M5612" t="str">
            <v>Cantidad</v>
          </cell>
          <cell r="N5612" t="str">
            <v>Valor Unit.</v>
          </cell>
          <cell r="O5612" t="str">
            <v>Valor Parcial</v>
          </cell>
        </row>
        <row r="5613">
          <cell r="H5613" t="e">
            <v>#N/A</v>
          </cell>
          <cell r="K5613" t="e">
            <v>#N/A</v>
          </cell>
          <cell r="L5613" t="e">
            <v>#N/A</v>
          </cell>
          <cell r="N5613" t="e">
            <v>#N/A</v>
          </cell>
        </row>
        <row r="5614">
          <cell r="H5614" t="e">
            <v>#N/A</v>
          </cell>
          <cell r="K5614" t="e">
            <v>#N/A</v>
          </cell>
          <cell r="L5614" t="e">
            <v>#N/A</v>
          </cell>
          <cell r="N5614" t="e">
            <v>#N/A</v>
          </cell>
        </row>
        <row r="5615">
          <cell r="H5615" t="e">
            <v>#N/A</v>
          </cell>
          <cell r="K5615" t="e">
            <v>#N/A</v>
          </cell>
          <cell r="L5615" t="e">
            <v>#N/A</v>
          </cell>
          <cell r="N5615" t="e">
            <v>#N/A</v>
          </cell>
        </row>
        <row r="5616">
          <cell r="H5616" t="e">
            <v>#N/A</v>
          </cell>
          <cell r="K5616" t="e">
            <v>#N/A</v>
          </cell>
          <cell r="L5616" t="e">
            <v>#N/A</v>
          </cell>
          <cell r="N5616" t="e">
            <v>#N/A</v>
          </cell>
        </row>
        <row r="5617">
          <cell r="H5617" t="e">
            <v>#N/A</v>
          </cell>
          <cell r="K5617" t="e">
            <v>#N/A</v>
          </cell>
          <cell r="L5617" t="e">
            <v>#N/A</v>
          </cell>
          <cell r="N5617" t="e">
            <v>#N/A</v>
          </cell>
        </row>
        <row r="5618">
          <cell r="H5618" t="e">
            <v>#N/A</v>
          </cell>
          <cell r="K5618" t="e">
            <v>#N/A</v>
          </cell>
          <cell r="L5618" t="e">
            <v>#N/A</v>
          </cell>
          <cell r="N5618" t="e">
            <v>#N/A</v>
          </cell>
        </row>
        <row r="5619">
          <cell r="H5619" t="str">
            <v>DESPERDICIO</v>
          </cell>
          <cell r="K5619" t="str">
            <v>%</v>
          </cell>
          <cell r="L5619" t="e">
            <v>#N/A</v>
          </cell>
          <cell r="M5619">
            <v>0.05</v>
          </cell>
          <cell r="N5619" t="e">
            <v>#N/A</v>
          </cell>
        </row>
        <row r="5620">
          <cell r="N5620" t="str">
            <v>Sub-Total</v>
          </cell>
          <cell r="O5620" t="e">
            <v>#N/A</v>
          </cell>
        </row>
        <row r="5621">
          <cell r="H5621" t="str">
            <v>III. TRANSPORTES</v>
          </cell>
        </row>
        <row r="5622">
          <cell r="H5622" t="str">
            <v>Material</v>
          </cell>
          <cell r="J5622" t="str">
            <v>Vol., peso o cant.</v>
          </cell>
          <cell r="K5622" t="str">
            <v>Distancia</v>
          </cell>
          <cell r="L5622" t="str">
            <v>m3-km</v>
          </cell>
          <cell r="M5622" t="str">
            <v>Tarifa</v>
          </cell>
          <cell r="N5622" t="str">
            <v>Valor Unit.</v>
          </cell>
          <cell r="O5622" t="str">
            <v>Valor Parcial</v>
          </cell>
        </row>
        <row r="5623">
          <cell r="H5623" t="str">
            <v>TRANSPORTES VARIOS</v>
          </cell>
        </row>
        <row r="5627">
          <cell r="N5627" t="str">
            <v>Sub-Total</v>
          </cell>
          <cell r="O5627">
            <v>0</v>
          </cell>
        </row>
        <row r="5628">
          <cell r="H5628" t="str">
            <v>IV. MANO DE OBRA</v>
          </cell>
        </row>
        <row r="5629">
          <cell r="H5629" t="str">
            <v>Trabajador</v>
          </cell>
          <cell r="J5629" t="str">
            <v>Jornal</v>
          </cell>
          <cell r="K5629" t="str">
            <v>Prestaciones</v>
          </cell>
          <cell r="L5629" t="str">
            <v>Jornal Total</v>
          </cell>
          <cell r="M5629" t="str">
            <v>Rendimiento</v>
          </cell>
          <cell r="N5629" t="str">
            <v>Valor Unit.</v>
          </cell>
          <cell r="O5629" t="str">
            <v>Valor Parcial</v>
          </cell>
        </row>
        <row r="5630">
          <cell r="H5630" t="e">
            <v>#N/A</v>
          </cell>
          <cell r="J5630" t="e">
            <v>#N/A</v>
          </cell>
          <cell r="K5630" t="e">
            <v>#N/A</v>
          </cell>
          <cell r="L5630" t="e">
            <v>#N/A</v>
          </cell>
          <cell r="N5630" t="e">
            <v>#N/A</v>
          </cell>
        </row>
        <row r="5631">
          <cell r="H5631" t="e">
            <v>#N/A</v>
          </cell>
          <cell r="J5631" t="e">
            <v>#N/A</v>
          </cell>
          <cell r="K5631" t="e">
            <v>#N/A</v>
          </cell>
          <cell r="L5631" t="e">
            <v>#N/A</v>
          </cell>
          <cell r="N5631" t="e">
            <v>#N/A</v>
          </cell>
        </row>
        <row r="5632">
          <cell r="H5632" t="e">
            <v>#N/A</v>
          </cell>
          <cell r="J5632" t="e">
            <v>#N/A</v>
          </cell>
          <cell r="K5632" t="e">
            <v>#N/A</v>
          </cell>
          <cell r="L5632" t="e">
            <v>#N/A</v>
          </cell>
          <cell r="N5632" t="e">
            <v>#N/A</v>
          </cell>
        </row>
        <row r="5633">
          <cell r="H5633" t="e">
            <v>#N/A</v>
          </cell>
          <cell r="J5633" t="e">
            <v>#N/A</v>
          </cell>
          <cell r="K5633" t="e">
            <v>#N/A</v>
          </cell>
          <cell r="L5633" t="e">
            <v>#N/A</v>
          </cell>
          <cell r="N5633" t="e">
            <v>#N/A</v>
          </cell>
        </row>
        <row r="5634">
          <cell r="H5634" t="e">
            <v>#N/A</v>
          </cell>
          <cell r="J5634" t="e">
            <v>#N/A</v>
          </cell>
          <cell r="K5634" t="e">
            <v>#N/A</v>
          </cell>
          <cell r="L5634" t="e">
            <v>#N/A</v>
          </cell>
          <cell r="N5634" t="e">
            <v>#N/A</v>
          </cell>
        </row>
        <row r="5635">
          <cell r="H5635" t="e">
            <v>#N/A</v>
          </cell>
          <cell r="J5635" t="e">
            <v>#N/A</v>
          </cell>
          <cell r="K5635" t="e">
            <v>#N/A</v>
          </cell>
          <cell r="L5635" t="e">
            <v>#N/A</v>
          </cell>
          <cell r="N5635" t="e">
            <v>#N/A</v>
          </cell>
        </row>
        <row r="5636">
          <cell r="H5636" t="e">
            <v>#N/A</v>
          </cell>
          <cell r="J5636" t="e">
            <v>#N/A</v>
          </cell>
          <cell r="K5636" t="e">
            <v>#N/A</v>
          </cell>
          <cell r="L5636" t="e">
            <v>#N/A</v>
          </cell>
          <cell r="N5636" t="e">
            <v>#N/A</v>
          </cell>
        </row>
        <row r="5637">
          <cell r="N5637" t="str">
            <v>Sub-Total</v>
          </cell>
          <cell r="O5637" t="e">
            <v>#N/A</v>
          </cell>
        </row>
        <row r="5639">
          <cell r="E5639">
            <v>120</v>
          </cell>
          <cell r="L5639" t="str">
            <v>Total Costo Directo</v>
          </cell>
          <cell r="O5639" t="e">
            <v>#N/A</v>
          </cell>
        </row>
        <row r="5642">
          <cell r="H5642" t="str">
            <v>ANÁLISIS DE PRECIOS UNITARIOS</v>
          </cell>
        </row>
        <row r="5644">
          <cell r="H5644" t="str">
            <v>PROPONENTE:</v>
          </cell>
          <cell r="I5644" t="str">
            <v>ABRAHAM MARIA CUELLO</v>
          </cell>
          <cell r="K5644" t="str">
            <v>PROYECTO U OBRA:</v>
          </cell>
          <cell r="L5644" t="str">
            <v>EJECUCIÓN DE LAS OBRAS CIVILES NECESARIAS PARA LA CONSTRUCCIÓN DE LOS DESPACHOS JUDICIALES DE PLATO - MAGDALENA</v>
          </cell>
        </row>
        <row r="5645">
          <cell r="F5645">
            <v>121</v>
          </cell>
          <cell r="H5645" t="str">
            <v>DESCRIPCION DEL ÍTEM:</v>
          </cell>
          <cell r="I5645" t="str">
            <v>CABLE DE COBRE THHN 6 AWG (M)</v>
          </cell>
        </row>
        <row r="5646">
          <cell r="F5646">
            <v>121</v>
          </cell>
          <cell r="K5646" t="str">
            <v>UNIDAD:</v>
          </cell>
          <cell r="L5646" t="str">
            <v>ML</v>
          </cell>
        </row>
        <row r="5647">
          <cell r="F5647">
            <v>121</v>
          </cell>
          <cell r="H5647" t="str">
            <v>ITEM:</v>
          </cell>
          <cell r="I5647">
            <v>10.199999999999999</v>
          </cell>
          <cell r="K5647" t="str">
            <v>FECHA:</v>
          </cell>
          <cell r="L5647" t="str">
            <v>II/2009</v>
          </cell>
        </row>
        <row r="5649">
          <cell r="H5649" t="str">
            <v>I. EQUIPO</v>
          </cell>
        </row>
        <row r="5650">
          <cell r="H5650" t="str">
            <v>Descripción</v>
          </cell>
          <cell r="K5650" t="str">
            <v>Tipo</v>
          </cell>
          <cell r="L5650" t="str">
            <v>Tarifa/Hora</v>
          </cell>
          <cell r="M5650" t="str">
            <v>Rendimiento</v>
          </cell>
          <cell r="N5650" t="str">
            <v>Valor Unit.</v>
          </cell>
          <cell r="O5650" t="str">
            <v>Valor Parcial</v>
          </cell>
        </row>
        <row r="5651">
          <cell r="H5651" t="str">
            <v>HERRAMIENTA MENOR</v>
          </cell>
          <cell r="L5651" t="e">
            <v>#N/A</v>
          </cell>
          <cell r="M5651">
            <v>20</v>
          </cell>
          <cell r="N5651" t="e">
            <v>#N/A</v>
          </cell>
        </row>
        <row r="5652">
          <cell r="H5652" t="e">
            <v>#N/A</v>
          </cell>
          <cell r="L5652" t="e">
            <v>#N/A</v>
          </cell>
          <cell r="N5652" t="e">
            <v>#N/A</v>
          </cell>
        </row>
        <row r="5653">
          <cell r="H5653" t="e">
            <v>#N/A</v>
          </cell>
          <cell r="L5653" t="e">
            <v>#N/A</v>
          </cell>
          <cell r="N5653" t="e">
            <v>#N/A</v>
          </cell>
        </row>
        <row r="5654">
          <cell r="H5654" t="e">
            <v>#N/A</v>
          </cell>
          <cell r="L5654" t="e">
            <v>#N/A</v>
          </cell>
          <cell r="N5654" t="e">
            <v>#N/A</v>
          </cell>
        </row>
        <row r="5655">
          <cell r="H5655" t="e">
            <v>#N/A</v>
          </cell>
          <cell r="L5655" t="e">
            <v>#N/A</v>
          </cell>
          <cell r="N5655" t="e">
            <v>#N/A</v>
          </cell>
        </row>
        <row r="5656">
          <cell r="H5656" t="e">
            <v>#N/A</v>
          </cell>
          <cell r="L5656" t="e">
            <v>#N/A</v>
          </cell>
          <cell r="N5656" t="e">
            <v>#N/A</v>
          </cell>
        </row>
        <row r="5657">
          <cell r="N5657" t="str">
            <v>Sub-Total</v>
          </cell>
          <cell r="O5657" t="e">
            <v>#N/A</v>
          </cell>
        </row>
        <row r="5658">
          <cell r="H5658" t="str">
            <v>II. MATERIALES EN OBRA</v>
          </cell>
        </row>
        <row r="5659">
          <cell r="H5659" t="str">
            <v>Descripción</v>
          </cell>
          <cell r="K5659" t="str">
            <v>Unidad</v>
          </cell>
          <cell r="L5659" t="str">
            <v>Precio Unit.</v>
          </cell>
          <cell r="M5659" t="str">
            <v>Cantidad</v>
          </cell>
          <cell r="N5659" t="str">
            <v>Valor Unit.</v>
          </cell>
          <cell r="O5659" t="str">
            <v>Valor Parcial</v>
          </cell>
        </row>
        <row r="5660">
          <cell r="H5660" t="e">
            <v>#N/A</v>
          </cell>
          <cell r="K5660" t="e">
            <v>#N/A</v>
          </cell>
          <cell r="L5660" t="e">
            <v>#N/A</v>
          </cell>
          <cell r="N5660" t="e">
            <v>#N/A</v>
          </cell>
        </row>
        <row r="5661">
          <cell r="H5661" t="e">
            <v>#N/A</v>
          </cell>
          <cell r="K5661" t="e">
            <v>#N/A</v>
          </cell>
          <cell r="L5661" t="e">
            <v>#N/A</v>
          </cell>
          <cell r="N5661" t="e">
            <v>#N/A</v>
          </cell>
        </row>
        <row r="5662">
          <cell r="H5662" t="e">
            <v>#N/A</v>
          </cell>
          <cell r="K5662" t="e">
            <v>#N/A</v>
          </cell>
          <cell r="L5662" t="e">
            <v>#N/A</v>
          </cell>
          <cell r="N5662" t="e">
            <v>#N/A</v>
          </cell>
        </row>
        <row r="5663">
          <cell r="H5663" t="e">
            <v>#N/A</v>
          </cell>
          <cell r="K5663" t="e">
            <v>#N/A</v>
          </cell>
          <cell r="L5663" t="e">
            <v>#N/A</v>
          </cell>
          <cell r="N5663" t="e">
            <v>#N/A</v>
          </cell>
        </row>
        <row r="5664">
          <cell r="H5664" t="e">
            <v>#N/A</v>
          </cell>
          <cell r="K5664" t="e">
            <v>#N/A</v>
          </cell>
          <cell r="L5664" t="e">
            <v>#N/A</v>
          </cell>
          <cell r="N5664" t="e">
            <v>#N/A</v>
          </cell>
        </row>
        <row r="5665">
          <cell r="H5665" t="e">
            <v>#N/A</v>
          </cell>
          <cell r="K5665" t="e">
            <v>#N/A</v>
          </cell>
          <cell r="L5665" t="e">
            <v>#N/A</v>
          </cell>
          <cell r="N5665" t="e">
            <v>#N/A</v>
          </cell>
        </row>
        <row r="5666">
          <cell r="H5666" t="str">
            <v>DESPERDICIO</v>
          </cell>
          <cell r="K5666" t="str">
            <v>%</v>
          </cell>
          <cell r="L5666" t="e">
            <v>#N/A</v>
          </cell>
          <cell r="M5666">
            <v>0.05</v>
          </cell>
          <cell r="N5666" t="e">
            <v>#N/A</v>
          </cell>
        </row>
        <row r="5667">
          <cell r="N5667" t="str">
            <v>Sub-Total</v>
          </cell>
          <cell r="O5667" t="e">
            <v>#N/A</v>
          </cell>
        </row>
        <row r="5668">
          <cell r="H5668" t="str">
            <v>III. TRANSPORTES</v>
          </cell>
        </row>
        <row r="5669">
          <cell r="H5669" t="str">
            <v>Material</v>
          </cell>
          <cell r="J5669" t="str">
            <v>Vol., peso o cant.</v>
          </cell>
          <cell r="K5669" t="str">
            <v>Distancia</v>
          </cell>
          <cell r="L5669" t="str">
            <v>m3-km</v>
          </cell>
          <cell r="M5669" t="str">
            <v>Tarifa</v>
          </cell>
          <cell r="N5669" t="str">
            <v>Valor Unit.</v>
          </cell>
          <cell r="O5669" t="str">
            <v>Valor Parcial</v>
          </cell>
        </row>
        <row r="5670">
          <cell r="H5670" t="str">
            <v>TRANSPORTES VARIOS</v>
          </cell>
        </row>
        <row r="5674">
          <cell r="N5674" t="str">
            <v>Sub-Total</v>
          </cell>
          <cell r="O5674">
            <v>0</v>
          </cell>
        </row>
        <row r="5675">
          <cell r="H5675" t="str">
            <v>IV. MANO DE OBRA</v>
          </cell>
        </row>
        <row r="5676">
          <cell r="H5676" t="str">
            <v>Trabajador</v>
          </cell>
          <cell r="J5676" t="str">
            <v>Jornal</v>
          </cell>
          <cell r="K5676" t="str">
            <v>Prestaciones</v>
          </cell>
          <cell r="L5676" t="str">
            <v>Jornal Total</v>
          </cell>
          <cell r="M5676" t="str">
            <v>Rendimiento</v>
          </cell>
          <cell r="N5676" t="str">
            <v>Valor Unit.</v>
          </cell>
          <cell r="O5676" t="str">
            <v>Valor Parcial</v>
          </cell>
        </row>
        <row r="5677">
          <cell r="H5677" t="e">
            <v>#N/A</v>
          </cell>
          <cell r="J5677" t="e">
            <v>#N/A</v>
          </cell>
          <cell r="K5677" t="e">
            <v>#N/A</v>
          </cell>
          <cell r="L5677" t="e">
            <v>#N/A</v>
          </cell>
          <cell r="N5677" t="e">
            <v>#N/A</v>
          </cell>
        </row>
        <row r="5678">
          <cell r="H5678" t="e">
            <v>#N/A</v>
          </cell>
          <cell r="J5678" t="e">
            <v>#N/A</v>
          </cell>
          <cell r="K5678" t="e">
            <v>#N/A</v>
          </cell>
          <cell r="L5678" t="e">
            <v>#N/A</v>
          </cell>
          <cell r="N5678" t="e">
            <v>#N/A</v>
          </cell>
        </row>
        <row r="5679">
          <cell r="H5679" t="e">
            <v>#N/A</v>
          </cell>
          <cell r="J5679" t="e">
            <v>#N/A</v>
          </cell>
          <cell r="K5679" t="e">
            <v>#N/A</v>
          </cell>
          <cell r="L5679" t="e">
            <v>#N/A</v>
          </cell>
          <cell r="N5679" t="e">
            <v>#N/A</v>
          </cell>
        </row>
        <row r="5680">
          <cell r="H5680" t="e">
            <v>#N/A</v>
          </cell>
          <cell r="J5680" t="e">
            <v>#N/A</v>
          </cell>
          <cell r="K5680" t="e">
            <v>#N/A</v>
          </cell>
          <cell r="L5680" t="e">
            <v>#N/A</v>
          </cell>
          <cell r="N5680" t="e">
            <v>#N/A</v>
          </cell>
        </row>
        <row r="5681">
          <cell r="H5681" t="e">
            <v>#N/A</v>
          </cell>
          <cell r="J5681" t="e">
            <v>#N/A</v>
          </cell>
          <cell r="K5681" t="e">
            <v>#N/A</v>
          </cell>
          <cell r="L5681" t="e">
            <v>#N/A</v>
          </cell>
          <cell r="N5681" t="e">
            <v>#N/A</v>
          </cell>
        </row>
        <row r="5682">
          <cell r="H5682" t="e">
            <v>#N/A</v>
          </cell>
          <cell r="J5682" t="e">
            <v>#N/A</v>
          </cell>
          <cell r="K5682" t="e">
            <v>#N/A</v>
          </cell>
          <cell r="L5682" t="e">
            <v>#N/A</v>
          </cell>
          <cell r="N5682" t="e">
            <v>#N/A</v>
          </cell>
        </row>
        <row r="5683">
          <cell r="H5683" t="e">
            <v>#N/A</v>
          </cell>
          <cell r="J5683" t="e">
            <v>#N/A</v>
          </cell>
          <cell r="K5683" t="e">
            <v>#N/A</v>
          </cell>
          <cell r="L5683" t="e">
            <v>#N/A</v>
          </cell>
          <cell r="N5683" t="e">
            <v>#N/A</v>
          </cell>
        </row>
        <row r="5684">
          <cell r="N5684" t="str">
            <v>Sub-Total</v>
          </cell>
          <cell r="O5684" t="e">
            <v>#N/A</v>
          </cell>
        </row>
        <row r="5686">
          <cell r="E5686">
            <v>121</v>
          </cell>
          <cell r="L5686" t="str">
            <v>Total Costo Directo</v>
          </cell>
          <cell r="O5686" t="e">
            <v>#N/A</v>
          </cell>
        </row>
        <row r="5689">
          <cell r="H5689" t="str">
            <v>ANÁLISIS DE PRECIOS UNITARIOS</v>
          </cell>
        </row>
        <row r="5691">
          <cell r="H5691" t="str">
            <v>PROPONENTE:</v>
          </cell>
          <cell r="I5691" t="str">
            <v>ABRAHAM MARIA CUELLO</v>
          </cell>
          <cell r="K5691" t="str">
            <v>PROYECTO U OBRA:</v>
          </cell>
          <cell r="L5691" t="str">
            <v>EJECUCIÓN DE LAS OBRAS CIVILES NECESARIAS PARA LA CONSTRUCCIÓN DE LOS DESPACHOS JUDICIALES DE PLATO - MAGDALENA</v>
          </cell>
        </row>
        <row r="5692">
          <cell r="F5692">
            <v>122</v>
          </cell>
          <cell r="H5692" t="str">
            <v>DESCRIPCION DEL ÍTEM:</v>
          </cell>
          <cell r="I5692" t="str">
            <v>CABLE DE COBRE THHN 4 AWG (M)</v>
          </cell>
        </row>
        <row r="5693">
          <cell r="F5693">
            <v>122</v>
          </cell>
          <cell r="K5693" t="str">
            <v>UNIDAD:</v>
          </cell>
          <cell r="L5693" t="str">
            <v>ML</v>
          </cell>
        </row>
        <row r="5694">
          <cell r="F5694">
            <v>122</v>
          </cell>
          <cell r="H5694" t="str">
            <v>ITEM:</v>
          </cell>
          <cell r="I5694">
            <v>11.1</v>
          </cell>
          <cell r="K5694" t="str">
            <v>FECHA:</v>
          </cell>
          <cell r="L5694" t="str">
            <v>II/2009</v>
          </cell>
        </row>
        <row r="5696">
          <cell r="H5696" t="str">
            <v>I. EQUIPO</v>
          </cell>
        </row>
        <row r="5697">
          <cell r="H5697" t="str">
            <v>Descripción</v>
          </cell>
          <cell r="K5697" t="str">
            <v>Tipo</v>
          </cell>
          <cell r="L5697" t="str">
            <v>Tarifa/Hora</v>
          </cell>
          <cell r="M5697" t="str">
            <v>Rendimiento</v>
          </cell>
          <cell r="N5697" t="str">
            <v>Valor Unit.</v>
          </cell>
          <cell r="O5697" t="str">
            <v>Valor Parcial</v>
          </cell>
        </row>
        <row r="5698">
          <cell r="H5698" t="str">
            <v>HERRAMIENTA MENOR</v>
          </cell>
          <cell r="L5698" t="e">
            <v>#N/A</v>
          </cell>
          <cell r="M5698">
            <v>20</v>
          </cell>
          <cell r="N5698" t="e">
            <v>#N/A</v>
          </cell>
        </row>
        <row r="5699">
          <cell r="H5699" t="e">
            <v>#N/A</v>
          </cell>
          <cell r="L5699" t="e">
            <v>#N/A</v>
          </cell>
          <cell r="N5699" t="e">
            <v>#N/A</v>
          </cell>
        </row>
        <row r="5700">
          <cell r="H5700" t="e">
            <v>#N/A</v>
          </cell>
          <cell r="L5700" t="e">
            <v>#N/A</v>
          </cell>
          <cell r="N5700" t="e">
            <v>#N/A</v>
          </cell>
        </row>
        <row r="5701">
          <cell r="H5701" t="e">
            <v>#N/A</v>
          </cell>
          <cell r="L5701" t="e">
            <v>#N/A</v>
          </cell>
          <cell r="N5701" t="e">
            <v>#N/A</v>
          </cell>
        </row>
        <row r="5702">
          <cell r="H5702" t="e">
            <v>#N/A</v>
          </cell>
          <cell r="L5702" t="e">
            <v>#N/A</v>
          </cell>
          <cell r="N5702" t="e">
            <v>#N/A</v>
          </cell>
        </row>
        <row r="5703">
          <cell r="H5703" t="e">
            <v>#N/A</v>
          </cell>
          <cell r="L5703" t="e">
            <v>#N/A</v>
          </cell>
          <cell r="N5703" t="e">
            <v>#N/A</v>
          </cell>
        </row>
        <row r="5704">
          <cell r="N5704" t="str">
            <v>Sub-Total</v>
          </cell>
          <cell r="O5704" t="e">
            <v>#N/A</v>
          </cell>
        </row>
        <row r="5705">
          <cell r="H5705" t="str">
            <v>II. MATERIALES EN OBRA</v>
          </cell>
        </row>
        <row r="5706">
          <cell r="H5706" t="str">
            <v>Descripción</v>
          </cell>
          <cell r="K5706" t="str">
            <v>Unidad</v>
          </cell>
          <cell r="L5706" t="str">
            <v>Precio Unit.</v>
          </cell>
          <cell r="M5706" t="str">
            <v>Cantidad</v>
          </cell>
          <cell r="N5706" t="str">
            <v>Valor Unit.</v>
          </cell>
          <cell r="O5706" t="str">
            <v>Valor Parcial</v>
          </cell>
        </row>
        <row r="5707">
          <cell r="H5707" t="e">
            <v>#N/A</v>
          </cell>
          <cell r="K5707" t="e">
            <v>#N/A</v>
          </cell>
          <cell r="L5707" t="e">
            <v>#N/A</v>
          </cell>
          <cell r="N5707" t="e">
            <v>#N/A</v>
          </cell>
        </row>
        <row r="5708">
          <cell r="H5708" t="e">
            <v>#N/A</v>
          </cell>
          <cell r="K5708" t="e">
            <v>#N/A</v>
          </cell>
          <cell r="L5708" t="e">
            <v>#N/A</v>
          </cell>
          <cell r="N5708" t="e">
            <v>#N/A</v>
          </cell>
        </row>
        <row r="5709">
          <cell r="H5709" t="e">
            <v>#N/A</v>
          </cell>
          <cell r="K5709" t="e">
            <v>#N/A</v>
          </cell>
          <cell r="L5709" t="e">
            <v>#N/A</v>
          </cell>
          <cell r="N5709" t="e">
            <v>#N/A</v>
          </cell>
        </row>
        <row r="5710">
          <cell r="H5710" t="e">
            <v>#N/A</v>
          </cell>
          <cell r="K5710" t="e">
            <v>#N/A</v>
          </cell>
          <cell r="L5710" t="e">
            <v>#N/A</v>
          </cell>
          <cell r="N5710" t="e">
            <v>#N/A</v>
          </cell>
        </row>
        <row r="5711">
          <cell r="H5711" t="e">
            <v>#N/A</v>
          </cell>
          <cell r="K5711" t="e">
            <v>#N/A</v>
          </cell>
          <cell r="L5711" t="e">
            <v>#N/A</v>
          </cell>
          <cell r="N5711" t="e">
            <v>#N/A</v>
          </cell>
        </row>
        <row r="5712">
          <cell r="H5712" t="e">
            <v>#N/A</v>
          </cell>
          <cell r="K5712" t="e">
            <v>#N/A</v>
          </cell>
          <cell r="L5712" t="e">
            <v>#N/A</v>
          </cell>
          <cell r="N5712" t="e">
            <v>#N/A</v>
          </cell>
        </row>
        <row r="5713">
          <cell r="H5713" t="str">
            <v>DESPERDICIO</v>
          </cell>
          <cell r="K5713" t="str">
            <v>%</v>
          </cell>
          <cell r="L5713" t="e">
            <v>#N/A</v>
          </cell>
          <cell r="M5713">
            <v>0.05</v>
          </cell>
          <cell r="N5713" t="e">
            <v>#N/A</v>
          </cell>
        </row>
        <row r="5714">
          <cell r="N5714" t="str">
            <v>Sub-Total</v>
          </cell>
          <cell r="O5714" t="e">
            <v>#N/A</v>
          </cell>
        </row>
        <row r="5715">
          <cell r="H5715" t="str">
            <v>III. TRANSPORTES</v>
          </cell>
        </row>
        <row r="5716">
          <cell r="H5716" t="str">
            <v>Material</v>
          </cell>
          <cell r="J5716" t="str">
            <v>Vol., peso o cant.</v>
          </cell>
          <cell r="K5716" t="str">
            <v>Distancia</v>
          </cell>
          <cell r="L5716" t="str">
            <v>m3-km</v>
          </cell>
          <cell r="M5716" t="str">
            <v>Tarifa</v>
          </cell>
          <cell r="N5716" t="str">
            <v>Valor Unit.</v>
          </cell>
          <cell r="O5716" t="str">
            <v>Valor Parcial</v>
          </cell>
        </row>
        <row r="5717">
          <cell r="H5717" t="str">
            <v>TRANSPORTES VARIOS</v>
          </cell>
        </row>
        <row r="5721">
          <cell r="N5721" t="str">
            <v>Sub-Total</v>
          </cell>
          <cell r="O5721">
            <v>0</v>
          </cell>
        </row>
        <row r="5722">
          <cell r="H5722" t="str">
            <v>IV. MANO DE OBRA</v>
          </cell>
        </row>
        <row r="5723">
          <cell r="H5723" t="str">
            <v>Trabajador</v>
          </cell>
          <cell r="J5723" t="str">
            <v>Jornal</v>
          </cell>
          <cell r="K5723" t="str">
            <v>Prestaciones</v>
          </cell>
          <cell r="L5723" t="str">
            <v>Jornal Total</v>
          </cell>
          <cell r="M5723" t="str">
            <v>Rendimiento</v>
          </cell>
          <cell r="N5723" t="str">
            <v>Valor Unit.</v>
          </cell>
          <cell r="O5723" t="str">
            <v>Valor Parcial</v>
          </cell>
        </row>
        <row r="5724">
          <cell r="H5724" t="e">
            <v>#N/A</v>
          </cell>
          <cell r="J5724" t="e">
            <v>#N/A</v>
          </cell>
          <cell r="K5724" t="e">
            <v>#N/A</v>
          </cell>
          <cell r="L5724" t="e">
            <v>#N/A</v>
          </cell>
          <cell r="N5724" t="e">
            <v>#N/A</v>
          </cell>
        </row>
        <row r="5725">
          <cell r="H5725" t="e">
            <v>#N/A</v>
          </cell>
          <cell r="J5725" t="e">
            <v>#N/A</v>
          </cell>
          <cell r="K5725" t="e">
            <v>#N/A</v>
          </cell>
          <cell r="L5725" t="e">
            <v>#N/A</v>
          </cell>
          <cell r="N5725" t="e">
            <v>#N/A</v>
          </cell>
        </row>
        <row r="5726">
          <cell r="H5726" t="e">
            <v>#N/A</v>
          </cell>
          <cell r="J5726" t="e">
            <v>#N/A</v>
          </cell>
          <cell r="K5726" t="e">
            <v>#N/A</v>
          </cell>
          <cell r="L5726" t="e">
            <v>#N/A</v>
          </cell>
          <cell r="N5726" t="e">
            <v>#N/A</v>
          </cell>
        </row>
        <row r="5727">
          <cell r="H5727" t="e">
            <v>#N/A</v>
          </cell>
          <cell r="J5727" t="e">
            <v>#N/A</v>
          </cell>
          <cell r="K5727" t="e">
            <v>#N/A</v>
          </cell>
          <cell r="L5727" t="e">
            <v>#N/A</v>
          </cell>
          <cell r="N5727" t="e">
            <v>#N/A</v>
          </cell>
        </row>
        <row r="5728">
          <cell r="H5728" t="e">
            <v>#N/A</v>
          </cell>
          <cell r="J5728" t="e">
            <v>#N/A</v>
          </cell>
          <cell r="K5728" t="e">
            <v>#N/A</v>
          </cell>
          <cell r="L5728" t="e">
            <v>#N/A</v>
          </cell>
          <cell r="N5728" t="e">
            <v>#N/A</v>
          </cell>
        </row>
        <row r="5729">
          <cell r="H5729" t="e">
            <v>#N/A</v>
          </cell>
          <cell r="J5729" t="e">
            <v>#N/A</v>
          </cell>
          <cell r="K5729" t="e">
            <v>#N/A</v>
          </cell>
          <cell r="L5729" t="e">
            <v>#N/A</v>
          </cell>
          <cell r="N5729" t="e">
            <v>#N/A</v>
          </cell>
        </row>
        <row r="5730">
          <cell r="H5730" t="e">
            <v>#N/A</v>
          </cell>
          <cell r="J5730" t="e">
            <v>#N/A</v>
          </cell>
          <cell r="K5730" t="e">
            <v>#N/A</v>
          </cell>
          <cell r="L5730" t="e">
            <v>#N/A</v>
          </cell>
          <cell r="N5730" t="e">
            <v>#N/A</v>
          </cell>
        </row>
        <row r="5731">
          <cell r="N5731" t="str">
            <v>Sub-Total</v>
          </cell>
          <cell r="O5731" t="e">
            <v>#N/A</v>
          </cell>
        </row>
        <row r="5733">
          <cell r="E5733">
            <v>122</v>
          </cell>
          <cell r="L5733" t="str">
            <v>Total Costo Directo</v>
          </cell>
          <cell r="O5733" t="e">
            <v>#N/A</v>
          </cell>
        </row>
        <row r="5736">
          <cell r="H5736" t="str">
            <v>ANÁLISIS DE PRECIOS UNITARIOS</v>
          </cell>
        </row>
        <row r="5738">
          <cell r="H5738" t="str">
            <v>PROPONENTE:</v>
          </cell>
          <cell r="I5738" t="str">
            <v>ABRAHAM MARIA CUELLO</v>
          </cell>
          <cell r="K5738" t="str">
            <v>PROYECTO U OBRA:</v>
          </cell>
          <cell r="L5738" t="str">
            <v>EJECUCIÓN DE LAS OBRAS CIVILES NECESARIAS PARA LA CONSTRUCCIÓN DE LOS DESPACHOS JUDICIALES DE PLATO - MAGDALENA</v>
          </cell>
        </row>
        <row r="5739">
          <cell r="F5739">
            <v>123</v>
          </cell>
          <cell r="H5739" t="str">
            <v>DESCRIPCION DEL ÍTEM:</v>
          </cell>
          <cell r="I5739" t="str">
            <v>CABLE DE COBRE THHN 6 AWG (M)</v>
          </cell>
        </row>
        <row r="5740">
          <cell r="F5740">
            <v>123</v>
          </cell>
          <cell r="K5740" t="str">
            <v>UNIDAD:</v>
          </cell>
          <cell r="L5740" t="str">
            <v>ML</v>
          </cell>
        </row>
        <row r="5741">
          <cell r="F5741">
            <v>123</v>
          </cell>
          <cell r="H5741" t="str">
            <v>ITEM:</v>
          </cell>
          <cell r="I5741">
            <v>11.2</v>
          </cell>
          <cell r="K5741" t="str">
            <v>FECHA:</v>
          </cell>
          <cell r="L5741" t="str">
            <v>II/2009</v>
          </cell>
        </row>
        <row r="5743">
          <cell r="H5743" t="str">
            <v>I. EQUIPO</v>
          </cell>
        </row>
        <row r="5744">
          <cell r="H5744" t="str">
            <v>Descripción</v>
          </cell>
          <cell r="K5744" t="str">
            <v>Tipo</v>
          </cell>
          <cell r="L5744" t="str">
            <v>Tarifa/Hora</v>
          </cell>
          <cell r="M5744" t="str">
            <v>Rendimiento</v>
          </cell>
          <cell r="N5744" t="str">
            <v>Valor Unit.</v>
          </cell>
          <cell r="O5744" t="str">
            <v>Valor Parcial</v>
          </cell>
        </row>
        <row r="5745">
          <cell r="H5745" t="str">
            <v>HERRAMIENTA MENOR</v>
          </cell>
          <cell r="L5745" t="e">
            <v>#N/A</v>
          </cell>
          <cell r="M5745">
            <v>20</v>
          </cell>
          <cell r="N5745" t="e">
            <v>#N/A</v>
          </cell>
        </row>
        <row r="5746">
          <cell r="H5746" t="e">
            <v>#N/A</v>
          </cell>
          <cell r="L5746" t="e">
            <v>#N/A</v>
          </cell>
          <cell r="N5746" t="e">
            <v>#N/A</v>
          </cell>
        </row>
        <row r="5747">
          <cell r="H5747" t="e">
            <v>#N/A</v>
          </cell>
          <cell r="L5747" t="e">
            <v>#N/A</v>
          </cell>
          <cell r="N5747" t="e">
            <v>#N/A</v>
          </cell>
        </row>
        <row r="5748">
          <cell r="H5748" t="e">
            <v>#N/A</v>
          </cell>
          <cell r="L5748" t="e">
            <v>#N/A</v>
          </cell>
          <cell r="N5748" t="e">
            <v>#N/A</v>
          </cell>
        </row>
        <row r="5749">
          <cell r="H5749" t="e">
            <v>#N/A</v>
          </cell>
          <cell r="L5749" t="e">
            <v>#N/A</v>
          </cell>
          <cell r="N5749" t="e">
            <v>#N/A</v>
          </cell>
        </row>
        <row r="5750">
          <cell r="H5750" t="e">
            <v>#N/A</v>
          </cell>
          <cell r="L5750" t="e">
            <v>#N/A</v>
          </cell>
          <cell r="N5750" t="e">
            <v>#N/A</v>
          </cell>
        </row>
        <row r="5751">
          <cell r="N5751" t="str">
            <v>Sub-Total</v>
          </cell>
          <cell r="O5751" t="e">
            <v>#N/A</v>
          </cell>
        </row>
        <row r="5752">
          <cell r="H5752" t="str">
            <v>II. MATERIALES EN OBRA</v>
          </cell>
        </row>
        <row r="5753">
          <cell r="H5753" t="str">
            <v>Descripción</v>
          </cell>
          <cell r="K5753" t="str">
            <v>Unidad</v>
          </cell>
          <cell r="L5753" t="str">
            <v>Precio Unit.</v>
          </cell>
          <cell r="M5753" t="str">
            <v>Cantidad</v>
          </cell>
          <cell r="N5753" t="str">
            <v>Valor Unit.</v>
          </cell>
          <cell r="O5753" t="str">
            <v>Valor Parcial</v>
          </cell>
        </row>
        <row r="5754">
          <cell r="H5754" t="e">
            <v>#N/A</v>
          </cell>
          <cell r="K5754" t="e">
            <v>#N/A</v>
          </cell>
          <cell r="L5754" t="e">
            <v>#N/A</v>
          </cell>
          <cell r="N5754" t="e">
            <v>#N/A</v>
          </cell>
        </row>
        <row r="5755">
          <cell r="H5755" t="e">
            <v>#N/A</v>
          </cell>
          <cell r="K5755" t="e">
            <v>#N/A</v>
          </cell>
          <cell r="L5755" t="e">
            <v>#N/A</v>
          </cell>
          <cell r="N5755" t="e">
            <v>#N/A</v>
          </cell>
        </row>
        <row r="5756">
          <cell r="H5756" t="e">
            <v>#N/A</v>
          </cell>
          <cell r="K5756" t="e">
            <v>#N/A</v>
          </cell>
          <cell r="L5756" t="e">
            <v>#N/A</v>
          </cell>
          <cell r="N5756" t="e">
            <v>#N/A</v>
          </cell>
        </row>
        <row r="5757">
          <cell r="H5757" t="e">
            <v>#N/A</v>
          </cell>
          <cell r="K5757" t="e">
            <v>#N/A</v>
          </cell>
          <cell r="L5757" t="e">
            <v>#N/A</v>
          </cell>
          <cell r="N5757" t="e">
            <v>#N/A</v>
          </cell>
        </row>
        <row r="5758">
          <cell r="H5758" t="e">
            <v>#N/A</v>
          </cell>
          <cell r="K5758" t="e">
            <v>#N/A</v>
          </cell>
          <cell r="L5758" t="e">
            <v>#N/A</v>
          </cell>
          <cell r="N5758" t="e">
            <v>#N/A</v>
          </cell>
        </row>
        <row r="5759">
          <cell r="H5759" t="e">
            <v>#N/A</v>
          </cell>
          <cell r="K5759" t="e">
            <v>#N/A</v>
          </cell>
          <cell r="L5759" t="e">
            <v>#N/A</v>
          </cell>
          <cell r="N5759" t="e">
            <v>#N/A</v>
          </cell>
        </row>
        <row r="5760">
          <cell r="H5760" t="str">
            <v>DESPERDICIO</v>
          </cell>
          <cell r="K5760" t="str">
            <v>%</v>
          </cell>
          <cell r="L5760" t="e">
            <v>#N/A</v>
          </cell>
          <cell r="M5760">
            <v>0.05</v>
          </cell>
          <cell r="N5760" t="e">
            <v>#N/A</v>
          </cell>
        </row>
        <row r="5761">
          <cell r="N5761" t="str">
            <v>Sub-Total</v>
          </cell>
          <cell r="O5761" t="e">
            <v>#N/A</v>
          </cell>
        </row>
        <row r="5762">
          <cell r="H5762" t="str">
            <v>III. TRANSPORTES</v>
          </cell>
        </row>
        <row r="5763">
          <cell r="H5763" t="str">
            <v>Material</v>
          </cell>
          <cell r="J5763" t="str">
            <v>Vol., peso o cant.</v>
          </cell>
          <cell r="K5763" t="str">
            <v>Distancia</v>
          </cell>
          <cell r="L5763" t="str">
            <v>m3-km</v>
          </cell>
          <cell r="M5763" t="str">
            <v>Tarifa</v>
          </cell>
          <cell r="N5763" t="str">
            <v>Valor Unit.</v>
          </cell>
          <cell r="O5763" t="str">
            <v>Valor Parcial</v>
          </cell>
        </row>
        <row r="5764">
          <cell r="H5764" t="str">
            <v>TRANSPORTES VARIOS</v>
          </cell>
        </row>
        <row r="5768">
          <cell r="N5768" t="str">
            <v>Sub-Total</v>
          </cell>
          <cell r="O5768">
            <v>0</v>
          </cell>
        </row>
        <row r="5769">
          <cell r="H5769" t="str">
            <v>IV. MANO DE OBRA</v>
          </cell>
        </row>
        <row r="5770">
          <cell r="H5770" t="str">
            <v>Trabajador</v>
          </cell>
          <cell r="J5770" t="str">
            <v>Jornal</v>
          </cell>
          <cell r="K5770" t="str">
            <v>Prestaciones</v>
          </cell>
          <cell r="L5770" t="str">
            <v>Jornal Total</v>
          </cell>
          <cell r="M5770" t="str">
            <v>Rendimiento</v>
          </cell>
          <cell r="N5770" t="str">
            <v>Valor Unit.</v>
          </cell>
          <cell r="O5770" t="str">
            <v>Valor Parcial</v>
          </cell>
        </row>
        <row r="5771">
          <cell r="H5771" t="e">
            <v>#N/A</v>
          </cell>
          <cell r="J5771" t="e">
            <v>#N/A</v>
          </cell>
          <cell r="K5771" t="e">
            <v>#N/A</v>
          </cell>
          <cell r="L5771" t="e">
            <v>#N/A</v>
          </cell>
          <cell r="N5771" t="e">
            <v>#N/A</v>
          </cell>
        </row>
        <row r="5772">
          <cell r="H5772" t="e">
            <v>#N/A</v>
          </cell>
          <cell r="J5772" t="e">
            <v>#N/A</v>
          </cell>
          <cell r="K5772" t="e">
            <v>#N/A</v>
          </cell>
          <cell r="L5772" t="e">
            <v>#N/A</v>
          </cell>
          <cell r="N5772" t="e">
            <v>#N/A</v>
          </cell>
        </row>
        <row r="5773">
          <cell r="H5773" t="e">
            <v>#N/A</v>
          </cell>
          <cell r="J5773" t="e">
            <v>#N/A</v>
          </cell>
          <cell r="K5773" t="e">
            <v>#N/A</v>
          </cell>
          <cell r="L5773" t="e">
            <v>#N/A</v>
          </cell>
          <cell r="N5773" t="e">
            <v>#N/A</v>
          </cell>
        </row>
        <row r="5774">
          <cell r="H5774" t="e">
            <v>#N/A</v>
          </cell>
          <cell r="J5774" t="e">
            <v>#N/A</v>
          </cell>
          <cell r="K5774" t="e">
            <v>#N/A</v>
          </cell>
          <cell r="L5774" t="e">
            <v>#N/A</v>
          </cell>
          <cell r="N5774" t="e">
            <v>#N/A</v>
          </cell>
        </row>
        <row r="5775">
          <cell r="H5775" t="e">
            <v>#N/A</v>
          </cell>
          <cell r="J5775" t="e">
            <v>#N/A</v>
          </cell>
          <cell r="K5775" t="e">
            <v>#N/A</v>
          </cell>
          <cell r="L5775" t="e">
            <v>#N/A</v>
          </cell>
          <cell r="N5775" t="e">
            <v>#N/A</v>
          </cell>
        </row>
        <row r="5776">
          <cell r="H5776" t="e">
            <v>#N/A</v>
          </cell>
          <cell r="J5776" t="e">
            <v>#N/A</v>
          </cell>
          <cell r="K5776" t="e">
            <v>#N/A</v>
          </cell>
          <cell r="L5776" t="e">
            <v>#N/A</v>
          </cell>
          <cell r="N5776" t="e">
            <v>#N/A</v>
          </cell>
        </row>
        <row r="5777">
          <cell r="H5777" t="e">
            <v>#N/A</v>
          </cell>
          <cell r="J5777" t="e">
            <v>#N/A</v>
          </cell>
          <cell r="K5777" t="e">
            <v>#N/A</v>
          </cell>
          <cell r="L5777" t="e">
            <v>#N/A</v>
          </cell>
          <cell r="N5777" t="e">
            <v>#N/A</v>
          </cell>
        </row>
        <row r="5778">
          <cell r="N5778" t="str">
            <v>Sub-Total</v>
          </cell>
          <cell r="O5778" t="e">
            <v>#N/A</v>
          </cell>
        </row>
        <row r="5780">
          <cell r="E5780">
            <v>123</v>
          </cell>
          <cell r="L5780" t="str">
            <v>Total Costo Directo</v>
          </cell>
          <cell r="O5780" t="e">
            <v>#N/A</v>
          </cell>
        </row>
        <row r="5783">
          <cell r="H5783" t="str">
            <v>ANÁLISIS DE PRECIOS UNITARIOS</v>
          </cell>
        </row>
        <row r="5785">
          <cell r="H5785" t="str">
            <v>PROPONENTE:</v>
          </cell>
          <cell r="I5785" t="str">
            <v>ABRAHAM MARIA CUELLO</v>
          </cell>
          <cell r="K5785" t="str">
            <v>PROYECTO U OBRA:</v>
          </cell>
          <cell r="L5785" t="str">
            <v>EJECUCIÓN DE LAS OBRAS CIVILES NECESARIAS PARA LA CONSTRUCCIÓN DE LOS DESPACHOS JUDICIALES DE PLATO - MAGDALENA</v>
          </cell>
        </row>
        <row r="5786">
          <cell r="F5786">
            <v>124</v>
          </cell>
          <cell r="H5786" t="str">
            <v>DESCRIPCION DEL ÍTEM:</v>
          </cell>
          <cell r="I5786" t="str">
            <v>CABLE DE COBRE THHN 4 AWG (M)</v>
          </cell>
        </row>
        <row r="5787">
          <cell r="F5787">
            <v>124</v>
          </cell>
          <cell r="K5787" t="str">
            <v>UNIDAD:</v>
          </cell>
          <cell r="L5787" t="str">
            <v>ML</v>
          </cell>
        </row>
        <row r="5788">
          <cell r="F5788">
            <v>124</v>
          </cell>
          <cell r="H5788" t="str">
            <v>ITEM:</v>
          </cell>
          <cell r="I5788">
            <v>12.1</v>
          </cell>
          <cell r="K5788" t="str">
            <v>FECHA:</v>
          </cell>
          <cell r="L5788" t="str">
            <v>II/2009</v>
          </cell>
        </row>
        <row r="5790">
          <cell r="H5790" t="str">
            <v>I. EQUIPO</v>
          </cell>
        </row>
        <row r="5791">
          <cell r="H5791" t="str">
            <v>Descripción</v>
          </cell>
          <cell r="K5791" t="str">
            <v>Tipo</v>
          </cell>
          <cell r="L5791" t="str">
            <v>Tarifa/Hora</v>
          </cell>
          <cell r="M5791" t="str">
            <v>Rendimiento</v>
          </cell>
          <cell r="N5791" t="str">
            <v>Valor Unit.</v>
          </cell>
          <cell r="O5791" t="str">
            <v>Valor Parcial</v>
          </cell>
        </row>
        <row r="5792">
          <cell r="H5792" t="str">
            <v>HERRAMIENTA MENOR</v>
          </cell>
          <cell r="L5792" t="e">
            <v>#N/A</v>
          </cell>
          <cell r="M5792">
            <v>20</v>
          </cell>
          <cell r="N5792" t="e">
            <v>#N/A</v>
          </cell>
        </row>
        <row r="5793">
          <cell r="H5793" t="e">
            <v>#N/A</v>
          </cell>
          <cell r="L5793" t="e">
            <v>#N/A</v>
          </cell>
          <cell r="N5793" t="e">
            <v>#N/A</v>
          </cell>
        </row>
        <row r="5794">
          <cell r="H5794" t="e">
            <v>#N/A</v>
          </cell>
          <cell r="L5794" t="e">
            <v>#N/A</v>
          </cell>
          <cell r="N5794" t="e">
            <v>#N/A</v>
          </cell>
        </row>
        <row r="5795">
          <cell r="H5795" t="e">
            <v>#N/A</v>
          </cell>
          <cell r="L5795" t="e">
            <v>#N/A</v>
          </cell>
          <cell r="N5795" t="e">
            <v>#N/A</v>
          </cell>
        </row>
        <row r="5796">
          <cell r="H5796" t="e">
            <v>#N/A</v>
          </cell>
          <cell r="L5796" t="e">
            <v>#N/A</v>
          </cell>
          <cell r="N5796" t="e">
            <v>#N/A</v>
          </cell>
        </row>
        <row r="5797">
          <cell r="H5797" t="e">
            <v>#N/A</v>
          </cell>
          <cell r="L5797" t="e">
            <v>#N/A</v>
          </cell>
          <cell r="N5797" t="e">
            <v>#N/A</v>
          </cell>
        </row>
        <row r="5798">
          <cell r="N5798" t="str">
            <v>Sub-Total</v>
          </cell>
          <cell r="O5798" t="e">
            <v>#N/A</v>
          </cell>
        </row>
        <row r="5799">
          <cell r="H5799" t="str">
            <v>II. MATERIALES EN OBRA</v>
          </cell>
        </row>
        <row r="5800">
          <cell r="H5800" t="str">
            <v>Descripción</v>
          </cell>
          <cell r="K5800" t="str">
            <v>Unidad</v>
          </cell>
          <cell r="L5800" t="str">
            <v>Precio Unit.</v>
          </cell>
          <cell r="M5800" t="str">
            <v>Cantidad</v>
          </cell>
          <cell r="N5800" t="str">
            <v>Valor Unit.</v>
          </cell>
          <cell r="O5800" t="str">
            <v>Valor Parcial</v>
          </cell>
        </row>
        <row r="5801">
          <cell r="H5801" t="e">
            <v>#N/A</v>
          </cell>
          <cell r="K5801" t="e">
            <v>#N/A</v>
          </cell>
          <cell r="L5801" t="e">
            <v>#N/A</v>
          </cell>
          <cell r="N5801" t="e">
            <v>#N/A</v>
          </cell>
        </row>
        <row r="5802">
          <cell r="H5802" t="e">
            <v>#N/A</v>
          </cell>
          <cell r="K5802" t="e">
            <v>#N/A</v>
          </cell>
          <cell r="L5802" t="e">
            <v>#N/A</v>
          </cell>
          <cell r="N5802" t="e">
            <v>#N/A</v>
          </cell>
        </row>
        <row r="5803">
          <cell r="H5803" t="e">
            <v>#N/A</v>
          </cell>
          <cell r="K5803" t="e">
            <v>#N/A</v>
          </cell>
          <cell r="L5803" t="e">
            <v>#N/A</v>
          </cell>
          <cell r="N5803" t="e">
            <v>#N/A</v>
          </cell>
        </row>
        <row r="5804">
          <cell r="H5804" t="e">
            <v>#N/A</v>
          </cell>
          <cell r="K5804" t="e">
            <v>#N/A</v>
          </cell>
          <cell r="L5804" t="e">
            <v>#N/A</v>
          </cell>
          <cell r="N5804" t="e">
            <v>#N/A</v>
          </cell>
        </row>
        <row r="5805">
          <cell r="H5805" t="e">
            <v>#N/A</v>
          </cell>
          <cell r="K5805" t="e">
            <v>#N/A</v>
          </cell>
          <cell r="L5805" t="e">
            <v>#N/A</v>
          </cell>
          <cell r="N5805" t="e">
            <v>#N/A</v>
          </cell>
        </row>
        <row r="5806">
          <cell r="H5806" t="e">
            <v>#N/A</v>
          </cell>
          <cell r="K5806" t="e">
            <v>#N/A</v>
          </cell>
          <cell r="L5806" t="e">
            <v>#N/A</v>
          </cell>
          <cell r="N5806" t="e">
            <v>#N/A</v>
          </cell>
        </row>
        <row r="5807">
          <cell r="H5807" t="str">
            <v>DESPERDICIO</v>
          </cell>
          <cell r="K5807" t="str">
            <v>%</v>
          </cell>
          <cell r="L5807" t="e">
            <v>#N/A</v>
          </cell>
          <cell r="M5807">
            <v>0.05</v>
          </cell>
          <cell r="N5807" t="e">
            <v>#N/A</v>
          </cell>
        </row>
        <row r="5808">
          <cell r="N5808" t="str">
            <v>Sub-Total</v>
          </cell>
          <cell r="O5808" t="e">
            <v>#N/A</v>
          </cell>
        </row>
        <row r="5809">
          <cell r="H5809" t="str">
            <v>III. TRANSPORTES</v>
          </cell>
        </row>
        <row r="5810">
          <cell r="H5810" t="str">
            <v>Material</v>
          </cell>
          <cell r="J5810" t="str">
            <v>Vol., peso o cant.</v>
          </cell>
          <cell r="K5810" t="str">
            <v>Distancia</v>
          </cell>
          <cell r="L5810" t="str">
            <v>m3-km</v>
          </cell>
          <cell r="M5810" t="str">
            <v>Tarifa</v>
          </cell>
          <cell r="N5810" t="str">
            <v>Valor Unit.</v>
          </cell>
          <cell r="O5810" t="str">
            <v>Valor Parcial</v>
          </cell>
        </row>
        <row r="5811">
          <cell r="H5811" t="str">
            <v>TRANSPORTES VARIOS</v>
          </cell>
        </row>
        <row r="5815">
          <cell r="N5815" t="str">
            <v>Sub-Total</v>
          </cell>
          <cell r="O5815">
            <v>0</v>
          </cell>
        </row>
        <row r="5816">
          <cell r="H5816" t="str">
            <v>IV. MANO DE OBRA</v>
          </cell>
        </row>
        <row r="5817">
          <cell r="H5817" t="str">
            <v>Trabajador</v>
          </cell>
          <cell r="J5817" t="str">
            <v>Jornal</v>
          </cell>
          <cell r="K5817" t="str">
            <v>Prestaciones</v>
          </cell>
          <cell r="L5817" t="str">
            <v>Jornal Total</v>
          </cell>
          <cell r="M5817" t="str">
            <v>Rendimiento</v>
          </cell>
          <cell r="N5817" t="str">
            <v>Valor Unit.</v>
          </cell>
          <cell r="O5817" t="str">
            <v>Valor Parcial</v>
          </cell>
        </row>
        <row r="5818">
          <cell r="H5818" t="e">
            <v>#N/A</v>
          </cell>
          <cell r="J5818" t="e">
            <v>#N/A</v>
          </cell>
          <cell r="K5818" t="e">
            <v>#N/A</v>
          </cell>
          <cell r="L5818" t="e">
            <v>#N/A</v>
          </cell>
          <cell r="N5818" t="e">
            <v>#N/A</v>
          </cell>
        </row>
        <row r="5819">
          <cell r="H5819" t="e">
            <v>#N/A</v>
          </cell>
          <cell r="J5819" t="e">
            <v>#N/A</v>
          </cell>
          <cell r="K5819" t="e">
            <v>#N/A</v>
          </cell>
          <cell r="L5819" t="e">
            <v>#N/A</v>
          </cell>
          <cell r="N5819" t="e">
            <v>#N/A</v>
          </cell>
        </row>
        <row r="5820">
          <cell r="H5820" t="e">
            <v>#N/A</v>
          </cell>
          <cell r="J5820" t="e">
            <v>#N/A</v>
          </cell>
          <cell r="K5820" t="e">
            <v>#N/A</v>
          </cell>
          <cell r="L5820" t="e">
            <v>#N/A</v>
          </cell>
          <cell r="N5820" t="e">
            <v>#N/A</v>
          </cell>
        </row>
        <row r="5821">
          <cell r="H5821" t="e">
            <v>#N/A</v>
          </cell>
          <cell r="J5821" t="e">
            <v>#N/A</v>
          </cell>
          <cell r="K5821" t="e">
            <v>#N/A</v>
          </cell>
          <cell r="L5821" t="e">
            <v>#N/A</v>
          </cell>
          <cell r="N5821" t="e">
            <v>#N/A</v>
          </cell>
        </row>
        <row r="5822">
          <cell r="H5822" t="e">
            <v>#N/A</v>
          </cell>
          <cell r="J5822" t="e">
            <v>#N/A</v>
          </cell>
          <cell r="K5822" t="e">
            <v>#N/A</v>
          </cell>
          <cell r="L5822" t="e">
            <v>#N/A</v>
          </cell>
          <cell r="N5822" t="e">
            <v>#N/A</v>
          </cell>
        </row>
        <row r="5823">
          <cell r="H5823" t="e">
            <v>#N/A</v>
          </cell>
          <cell r="J5823" t="e">
            <v>#N/A</v>
          </cell>
          <cell r="K5823" t="e">
            <v>#N/A</v>
          </cell>
          <cell r="L5823" t="e">
            <v>#N/A</v>
          </cell>
          <cell r="N5823" t="e">
            <v>#N/A</v>
          </cell>
        </row>
        <row r="5824">
          <cell r="H5824" t="e">
            <v>#N/A</v>
          </cell>
          <cell r="J5824" t="e">
            <v>#N/A</v>
          </cell>
          <cell r="K5824" t="e">
            <v>#N/A</v>
          </cell>
          <cell r="L5824" t="e">
            <v>#N/A</v>
          </cell>
          <cell r="N5824" t="e">
            <v>#N/A</v>
          </cell>
        </row>
        <row r="5825">
          <cell r="N5825" t="str">
            <v>Sub-Total</v>
          </cell>
          <cell r="O5825" t="e">
            <v>#N/A</v>
          </cell>
        </row>
        <row r="5827">
          <cell r="E5827">
            <v>124</v>
          </cell>
          <cell r="L5827" t="str">
            <v>Total Costo Directo</v>
          </cell>
          <cell r="O5827" t="e">
            <v>#N/A</v>
          </cell>
        </row>
        <row r="5830">
          <cell r="H5830" t="str">
            <v>ANÁLISIS DE PRECIOS UNITARIOS</v>
          </cell>
        </row>
        <row r="5832">
          <cell r="H5832" t="str">
            <v>PROPONENTE:</v>
          </cell>
          <cell r="I5832" t="str">
            <v>ABRAHAM MARIA CUELLO</v>
          </cell>
          <cell r="K5832" t="str">
            <v>PROYECTO U OBRA:</v>
          </cell>
          <cell r="L5832" t="str">
            <v>EJECUCIÓN DE LAS OBRAS CIVILES NECESARIAS PARA LA CONSTRUCCIÓN DE LOS DESPACHOS JUDICIALES DE PLATO - MAGDALENA</v>
          </cell>
        </row>
        <row r="5833">
          <cell r="F5833">
            <v>125</v>
          </cell>
          <cell r="H5833" t="str">
            <v>DESCRIPCION DEL ÍTEM:</v>
          </cell>
          <cell r="I5833" t="str">
            <v>CABLE DE COBRE THHN 6 AWG (M)</v>
          </cell>
        </row>
        <row r="5834">
          <cell r="F5834">
            <v>125</v>
          </cell>
          <cell r="K5834" t="str">
            <v>UNIDAD:</v>
          </cell>
          <cell r="L5834" t="str">
            <v>ML</v>
          </cell>
        </row>
        <row r="5835">
          <cell r="F5835">
            <v>125</v>
          </cell>
          <cell r="H5835" t="str">
            <v>ITEM:</v>
          </cell>
          <cell r="I5835">
            <v>12.2</v>
          </cell>
          <cell r="K5835" t="str">
            <v>FECHA:</v>
          </cell>
          <cell r="L5835" t="str">
            <v>II/2009</v>
          </cell>
        </row>
        <row r="5837">
          <cell r="H5837" t="str">
            <v>I. EQUIPO</v>
          </cell>
        </row>
        <row r="5838">
          <cell r="H5838" t="str">
            <v>Descripción</v>
          </cell>
          <cell r="K5838" t="str">
            <v>Tipo</v>
          </cell>
          <cell r="L5838" t="str">
            <v>Tarifa/Hora</v>
          </cell>
          <cell r="M5838" t="str">
            <v>Rendimiento</v>
          </cell>
          <cell r="N5838" t="str">
            <v>Valor Unit.</v>
          </cell>
          <cell r="O5838" t="str">
            <v>Valor Parcial</v>
          </cell>
        </row>
        <row r="5839">
          <cell r="H5839" t="str">
            <v>HERRAMIENTA MENOR</v>
          </cell>
          <cell r="L5839" t="e">
            <v>#N/A</v>
          </cell>
          <cell r="M5839">
            <v>20</v>
          </cell>
          <cell r="N5839" t="e">
            <v>#N/A</v>
          </cell>
        </row>
        <row r="5840">
          <cell r="H5840" t="e">
            <v>#N/A</v>
          </cell>
          <cell r="L5840" t="e">
            <v>#N/A</v>
          </cell>
          <cell r="N5840" t="e">
            <v>#N/A</v>
          </cell>
        </row>
        <row r="5841">
          <cell r="H5841" t="e">
            <v>#N/A</v>
          </cell>
          <cell r="L5841" t="e">
            <v>#N/A</v>
          </cell>
          <cell r="N5841" t="e">
            <v>#N/A</v>
          </cell>
        </row>
        <row r="5842">
          <cell r="H5842" t="e">
            <v>#N/A</v>
          </cell>
          <cell r="L5842" t="e">
            <v>#N/A</v>
          </cell>
          <cell r="N5842" t="e">
            <v>#N/A</v>
          </cell>
        </row>
        <row r="5843">
          <cell r="H5843" t="e">
            <v>#N/A</v>
          </cell>
          <cell r="L5843" t="e">
            <v>#N/A</v>
          </cell>
          <cell r="N5843" t="e">
            <v>#N/A</v>
          </cell>
        </row>
        <row r="5844">
          <cell r="H5844" t="e">
            <v>#N/A</v>
          </cell>
          <cell r="L5844" t="e">
            <v>#N/A</v>
          </cell>
          <cell r="N5844" t="e">
            <v>#N/A</v>
          </cell>
        </row>
        <row r="5845">
          <cell r="N5845" t="str">
            <v>Sub-Total</v>
          </cell>
          <cell r="O5845" t="e">
            <v>#N/A</v>
          </cell>
        </row>
        <row r="5846">
          <cell r="H5846" t="str">
            <v>II. MATERIALES EN OBRA</v>
          </cell>
        </row>
        <row r="5847">
          <cell r="H5847" t="str">
            <v>Descripción</v>
          </cell>
          <cell r="K5847" t="str">
            <v>Unidad</v>
          </cell>
          <cell r="L5847" t="str">
            <v>Precio Unit.</v>
          </cell>
          <cell r="M5847" t="str">
            <v>Cantidad</v>
          </cell>
          <cell r="N5847" t="str">
            <v>Valor Unit.</v>
          </cell>
          <cell r="O5847" t="str">
            <v>Valor Parcial</v>
          </cell>
        </row>
        <row r="5848">
          <cell r="H5848" t="e">
            <v>#N/A</v>
          </cell>
          <cell r="K5848" t="e">
            <v>#N/A</v>
          </cell>
          <cell r="L5848" t="e">
            <v>#N/A</v>
          </cell>
          <cell r="N5848" t="e">
            <v>#N/A</v>
          </cell>
        </row>
        <row r="5849">
          <cell r="H5849" t="e">
            <v>#N/A</v>
          </cell>
          <cell r="K5849" t="e">
            <v>#N/A</v>
          </cell>
          <cell r="L5849" t="e">
            <v>#N/A</v>
          </cell>
          <cell r="N5849" t="e">
            <v>#N/A</v>
          </cell>
        </row>
        <row r="5850">
          <cell r="H5850" t="e">
            <v>#N/A</v>
          </cell>
          <cell r="K5850" t="e">
            <v>#N/A</v>
          </cell>
          <cell r="L5850" t="e">
            <v>#N/A</v>
          </cell>
          <cell r="N5850" t="e">
            <v>#N/A</v>
          </cell>
        </row>
        <row r="5851">
          <cell r="H5851" t="e">
            <v>#N/A</v>
          </cell>
          <cell r="K5851" t="e">
            <v>#N/A</v>
          </cell>
          <cell r="L5851" t="e">
            <v>#N/A</v>
          </cell>
          <cell r="N5851" t="e">
            <v>#N/A</v>
          </cell>
        </row>
        <row r="5852">
          <cell r="H5852" t="e">
            <v>#N/A</v>
          </cell>
          <cell r="K5852" t="e">
            <v>#N/A</v>
          </cell>
          <cell r="L5852" t="e">
            <v>#N/A</v>
          </cell>
          <cell r="N5852" t="e">
            <v>#N/A</v>
          </cell>
        </row>
        <row r="5853">
          <cell r="H5853" t="e">
            <v>#N/A</v>
          </cell>
          <cell r="K5853" t="e">
            <v>#N/A</v>
          </cell>
          <cell r="L5853" t="e">
            <v>#N/A</v>
          </cell>
          <cell r="N5853" t="e">
            <v>#N/A</v>
          </cell>
        </row>
        <row r="5854">
          <cell r="H5854" t="str">
            <v>DESPERDICIO</v>
          </cell>
          <cell r="K5854" t="str">
            <v>%</v>
          </cell>
          <cell r="L5854" t="e">
            <v>#N/A</v>
          </cell>
          <cell r="M5854">
            <v>0.05</v>
          </cell>
          <cell r="N5854" t="e">
            <v>#N/A</v>
          </cell>
        </row>
        <row r="5855">
          <cell r="N5855" t="str">
            <v>Sub-Total</v>
          </cell>
          <cell r="O5855" t="e">
            <v>#N/A</v>
          </cell>
        </row>
        <row r="5856">
          <cell r="H5856" t="str">
            <v>III. TRANSPORTES</v>
          </cell>
        </row>
        <row r="5857">
          <cell r="H5857" t="str">
            <v>Material</v>
          </cell>
          <cell r="J5857" t="str">
            <v>Vol., peso o cant.</v>
          </cell>
          <cell r="K5857" t="str">
            <v>Distancia</v>
          </cell>
          <cell r="L5857" t="str">
            <v>m3-km</v>
          </cell>
          <cell r="M5857" t="str">
            <v>Tarifa</v>
          </cell>
          <cell r="N5857" t="str">
            <v>Valor Unit.</v>
          </cell>
          <cell r="O5857" t="str">
            <v>Valor Parcial</v>
          </cell>
        </row>
        <row r="5858">
          <cell r="H5858" t="str">
            <v>TRANSPORTES VARIOS</v>
          </cell>
        </row>
        <row r="5862">
          <cell r="N5862" t="str">
            <v>Sub-Total</v>
          </cell>
          <cell r="O5862">
            <v>0</v>
          </cell>
        </row>
        <row r="5863">
          <cell r="H5863" t="str">
            <v>IV. MANO DE OBRA</v>
          </cell>
        </row>
        <row r="5864">
          <cell r="H5864" t="str">
            <v>Trabajador</v>
          </cell>
          <cell r="J5864" t="str">
            <v>Jornal</v>
          </cell>
          <cell r="K5864" t="str">
            <v>Prestaciones</v>
          </cell>
          <cell r="L5864" t="str">
            <v>Jornal Total</v>
          </cell>
          <cell r="M5864" t="str">
            <v>Rendimiento</v>
          </cell>
          <cell r="N5864" t="str">
            <v>Valor Unit.</v>
          </cell>
          <cell r="O5864" t="str">
            <v>Valor Parcial</v>
          </cell>
        </row>
        <row r="5865">
          <cell r="H5865" t="e">
            <v>#N/A</v>
          </cell>
          <cell r="J5865" t="e">
            <v>#N/A</v>
          </cell>
          <cell r="K5865" t="e">
            <v>#N/A</v>
          </cell>
          <cell r="L5865" t="e">
            <v>#N/A</v>
          </cell>
          <cell r="N5865" t="e">
            <v>#N/A</v>
          </cell>
        </row>
        <row r="5866">
          <cell r="H5866" t="e">
            <v>#N/A</v>
          </cell>
          <cell r="J5866" t="e">
            <v>#N/A</v>
          </cell>
          <cell r="K5866" t="e">
            <v>#N/A</v>
          </cell>
          <cell r="L5866" t="e">
            <v>#N/A</v>
          </cell>
          <cell r="N5866" t="e">
            <v>#N/A</v>
          </cell>
        </row>
        <row r="5867">
          <cell r="H5867" t="e">
            <v>#N/A</v>
          </cell>
          <cell r="J5867" t="e">
            <v>#N/A</v>
          </cell>
          <cell r="K5867" t="e">
            <v>#N/A</v>
          </cell>
          <cell r="L5867" t="e">
            <v>#N/A</v>
          </cell>
          <cell r="N5867" t="e">
            <v>#N/A</v>
          </cell>
        </row>
        <row r="5868">
          <cell r="H5868" t="e">
            <v>#N/A</v>
          </cell>
          <cell r="J5868" t="e">
            <v>#N/A</v>
          </cell>
          <cell r="K5868" t="e">
            <v>#N/A</v>
          </cell>
          <cell r="L5868" t="e">
            <v>#N/A</v>
          </cell>
          <cell r="N5868" t="e">
            <v>#N/A</v>
          </cell>
        </row>
        <row r="5869">
          <cell r="H5869" t="e">
            <v>#N/A</v>
          </cell>
          <cell r="J5869" t="e">
            <v>#N/A</v>
          </cell>
          <cell r="K5869" t="e">
            <v>#N/A</v>
          </cell>
          <cell r="L5869" t="e">
            <v>#N/A</v>
          </cell>
          <cell r="N5869" t="e">
            <v>#N/A</v>
          </cell>
        </row>
        <row r="5870">
          <cell r="H5870" t="e">
            <v>#N/A</v>
          </cell>
          <cell r="J5870" t="e">
            <v>#N/A</v>
          </cell>
          <cell r="K5870" t="e">
            <v>#N/A</v>
          </cell>
          <cell r="L5870" t="e">
            <v>#N/A</v>
          </cell>
          <cell r="N5870" t="e">
            <v>#N/A</v>
          </cell>
        </row>
        <row r="5871">
          <cell r="H5871" t="e">
            <v>#N/A</v>
          </cell>
          <cell r="J5871" t="e">
            <v>#N/A</v>
          </cell>
          <cell r="K5871" t="e">
            <v>#N/A</v>
          </cell>
          <cell r="L5871" t="e">
            <v>#N/A</v>
          </cell>
          <cell r="N5871" t="e">
            <v>#N/A</v>
          </cell>
        </row>
        <row r="5872">
          <cell r="N5872" t="str">
            <v>Sub-Total</v>
          </cell>
          <cell r="O5872" t="e">
            <v>#N/A</v>
          </cell>
        </row>
        <row r="5874">
          <cell r="E5874">
            <v>125</v>
          </cell>
          <cell r="L5874" t="str">
            <v>Total Costo Directo</v>
          </cell>
          <cell r="O5874" t="e">
            <v>#N/A</v>
          </cell>
        </row>
        <row r="5877">
          <cell r="H5877" t="str">
            <v>ANÁLISIS DE PRECIOS UNITARIOS</v>
          </cell>
        </row>
        <row r="5879">
          <cell r="H5879" t="str">
            <v>PROPONENTE:</v>
          </cell>
          <cell r="I5879" t="str">
            <v>ABRAHAM MARIA CUELLO</v>
          </cell>
          <cell r="K5879" t="str">
            <v>PROYECTO U OBRA:</v>
          </cell>
          <cell r="L5879" t="str">
            <v>EJECUCIÓN DE LAS OBRAS CIVILES NECESARIAS PARA LA CONSTRUCCIÓN DE LOS DESPACHOS JUDICIALES DE PLATO - MAGDALENA</v>
          </cell>
        </row>
        <row r="5880">
          <cell r="F5880">
            <v>126</v>
          </cell>
          <cell r="H5880" t="str">
            <v>DESCRIPCION DEL ÍTEM:</v>
          </cell>
          <cell r="I5880" t="str">
            <v>SUMINISTRO E INSTALACION DE TABLERO DE DISTRUBUCCION DE 12 CIRCUITOS - 2 FASES - 4 HILOS - CON PUERTA.</v>
          </cell>
        </row>
        <row r="5881">
          <cell r="F5881">
            <v>126</v>
          </cell>
          <cell r="K5881" t="str">
            <v>UNIDAD:</v>
          </cell>
          <cell r="L5881" t="str">
            <v>UN</v>
          </cell>
        </row>
        <row r="5882">
          <cell r="F5882">
            <v>126</v>
          </cell>
          <cell r="H5882" t="str">
            <v>ITEM:</v>
          </cell>
          <cell r="I5882">
            <v>13.1</v>
          </cell>
          <cell r="K5882" t="str">
            <v>FECHA:</v>
          </cell>
          <cell r="L5882" t="str">
            <v>II/2009</v>
          </cell>
        </row>
        <row r="5884">
          <cell r="H5884" t="str">
            <v>I. EQUIPO</v>
          </cell>
        </row>
        <row r="5885">
          <cell r="H5885" t="str">
            <v>Descripción</v>
          </cell>
          <cell r="K5885" t="str">
            <v>Tipo</v>
          </cell>
          <cell r="L5885" t="str">
            <v>Tarifa/Hora</v>
          </cell>
          <cell r="M5885" t="str">
            <v>Rendimiento</v>
          </cell>
          <cell r="N5885" t="str">
            <v>Valor Unit.</v>
          </cell>
          <cell r="O5885" t="str">
            <v>Valor Parcial</v>
          </cell>
        </row>
        <row r="5886">
          <cell r="H5886" t="str">
            <v>HERRAMIENTA MENOR</v>
          </cell>
          <cell r="L5886" t="e">
            <v>#N/A</v>
          </cell>
          <cell r="M5886">
            <v>20</v>
          </cell>
          <cell r="N5886" t="e">
            <v>#N/A</v>
          </cell>
        </row>
        <row r="5887">
          <cell r="H5887" t="e">
            <v>#N/A</v>
          </cell>
          <cell r="L5887" t="e">
            <v>#N/A</v>
          </cell>
          <cell r="N5887" t="e">
            <v>#N/A</v>
          </cell>
        </row>
        <row r="5888">
          <cell r="H5888" t="e">
            <v>#N/A</v>
          </cell>
          <cell r="L5888" t="e">
            <v>#N/A</v>
          </cell>
          <cell r="N5888" t="e">
            <v>#N/A</v>
          </cell>
        </row>
        <row r="5889">
          <cell r="H5889" t="e">
            <v>#N/A</v>
          </cell>
          <cell r="L5889" t="e">
            <v>#N/A</v>
          </cell>
          <cell r="N5889" t="e">
            <v>#N/A</v>
          </cell>
        </row>
        <row r="5890">
          <cell r="H5890" t="e">
            <v>#N/A</v>
          </cell>
          <cell r="L5890" t="e">
            <v>#N/A</v>
          </cell>
          <cell r="N5890" t="e">
            <v>#N/A</v>
          </cell>
        </row>
        <row r="5891">
          <cell r="H5891" t="e">
            <v>#N/A</v>
          </cell>
          <cell r="L5891" t="e">
            <v>#N/A</v>
          </cell>
          <cell r="N5891" t="e">
            <v>#N/A</v>
          </cell>
        </row>
        <row r="5892">
          <cell r="N5892" t="str">
            <v>Sub-Total</v>
          </cell>
          <cell r="O5892" t="e">
            <v>#N/A</v>
          </cell>
        </row>
        <row r="5893">
          <cell r="H5893" t="str">
            <v>II. MATERIALES EN OBRA</v>
          </cell>
        </row>
        <row r="5894">
          <cell r="H5894" t="str">
            <v>Descripción</v>
          </cell>
          <cell r="K5894" t="str">
            <v>Unidad</v>
          </cell>
          <cell r="L5894" t="str">
            <v>Precio Unit.</v>
          </cell>
          <cell r="M5894" t="str">
            <v>Cantidad</v>
          </cell>
          <cell r="N5894" t="str">
            <v>Valor Unit.</v>
          </cell>
          <cell r="O5894" t="str">
            <v>Valor Parcial</v>
          </cell>
        </row>
        <row r="5895">
          <cell r="H5895" t="e">
            <v>#N/A</v>
          </cell>
          <cell r="K5895" t="e">
            <v>#N/A</v>
          </cell>
          <cell r="L5895" t="e">
            <v>#N/A</v>
          </cell>
          <cell r="N5895" t="e">
            <v>#N/A</v>
          </cell>
        </row>
        <row r="5896">
          <cell r="H5896" t="e">
            <v>#N/A</v>
          </cell>
          <cell r="K5896" t="e">
            <v>#N/A</v>
          </cell>
          <cell r="L5896" t="e">
            <v>#N/A</v>
          </cell>
          <cell r="N5896" t="e">
            <v>#N/A</v>
          </cell>
        </row>
        <row r="5897">
          <cell r="H5897" t="e">
            <v>#N/A</v>
          </cell>
          <cell r="K5897" t="e">
            <v>#N/A</v>
          </cell>
          <cell r="L5897" t="e">
            <v>#N/A</v>
          </cell>
          <cell r="N5897" t="e">
            <v>#N/A</v>
          </cell>
        </row>
        <row r="5898">
          <cell r="H5898" t="e">
            <v>#N/A</v>
          </cell>
          <cell r="K5898" t="e">
            <v>#N/A</v>
          </cell>
          <cell r="L5898" t="e">
            <v>#N/A</v>
          </cell>
          <cell r="N5898" t="e">
            <v>#N/A</v>
          </cell>
        </row>
        <row r="5899">
          <cell r="H5899" t="e">
            <v>#N/A</v>
          </cell>
          <cell r="K5899" t="e">
            <v>#N/A</v>
          </cell>
          <cell r="L5899" t="e">
            <v>#N/A</v>
          </cell>
          <cell r="N5899" t="e">
            <v>#N/A</v>
          </cell>
        </row>
        <row r="5900">
          <cell r="H5900" t="e">
            <v>#N/A</v>
          </cell>
          <cell r="K5900" t="e">
            <v>#N/A</v>
          </cell>
          <cell r="L5900" t="e">
            <v>#N/A</v>
          </cell>
          <cell r="N5900" t="e">
            <v>#N/A</v>
          </cell>
        </row>
        <row r="5901">
          <cell r="H5901" t="str">
            <v>DESPERDICIO</v>
          </cell>
          <cell r="K5901" t="str">
            <v>%</v>
          </cell>
          <cell r="L5901" t="e">
            <v>#N/A</v>
          </cell>
          <cell r="M5901">
            <v>0.05</v>
          </cell>
          <cell r="N5901" t="e">
            <v>#N/A</v>
          </cell>
        </row>
        <row r="5902">
          <cell r="N5902" t="str">
            <v>Sub-Total</v>
          </cell>
          <cell r="O5902" t="e">
            <v>#N/A</v>
          </cell>
        </row>
        <row r="5903">
          <cell r="H5903" t="str">
            <v>III. TRANSPORTES</v>
          </cell>
        </row>
        <row r="5904">
          <cell r="H5904" t="str">
            <v>Material</v>
          </cell>
          <cell r="J5904" t="str">
            <v>Vol., peso o cant.</v>
          </cell>
          <cell r="K5904" t="str">
            <v>Distancia</v>
          </cell>
          <cell r="L5904" t="str">
            <v>m3-km</v>
          </cell>
          <cell r="M5904" t="str">
            <v>Tarifa</v>
          </cell>
          <cell r="N5904" t="str">
            <v>Valor Unit.</v>
          </cell>
          <cell r="O5904" t="str">
            <v>Valor Parcial</v>
          </cell>
        </row>
        <row r="5905">
          <cell r="H5905" t="str">
            <v>TRANSPORTES VARIOS</v>
          </cell>
        </row>
        <row r="5909">
          <cell r="N5909" t="str">
            <v>Sub-Total</v>
          </cell>
          <cell r="O5909">
            <v>0</v>
          </cell>
        </row>
        <row r="5910">
          <cell r="H5910" t="str">
            <v>IV. MANO DE OBRA</v>
          </cell>
        </row>
        <row r="5911">
          <cell r="H5911" t="str">
            <v>Trabajador</v>
          </cell>
          <cell r="J5911" t="str">
            <v>Jornal</v>
          </cell>
          <cell r="K5911" t="str">
            <v>Prestaciones</v>
          </cell>
          <cell r="L5911" t="str">
            <v>Jornal Total</v>
          </cell>
          <cell r="M5911" t="str">
            <v>Rendimiento</v>
          </cell>
          <cell r="N5911" t="str">
            <v>Valor Unit.</v>
          </cell>
          <cell r="O5911" t="str">
            <v>Valor Parcial</v>
          </cell>
        </row>
        <row r="5912">
          <cell r="H5912" t="e">
            <v>#N/A</v>
          </cell>
          <cell r="J5912" t="e">
            <v>#N/A</v>
          </cell>
          <cell r="K5912" t="e">
            <v>#N/A</v>
          </cell>
          <cell r="L5912" t="e">
            <v>#N/A</v>
          </cell>
          <cell r="N5912" t="e">
            <v>#N/A</v>
          </cell>
        </row>
        <row r="5913">
          <cell r="H5913" t="e">
            <v>#N/A</v>
          </cell>
          <cell r="J5913" t="e">
            <v>#N/A</v>
          </cell>
          <cell r="K5913" t="e">
            <v>#N/A</v>
          </cell>
          <cell r="L5913" t="e">
            <v>#N/A</v>
          </cell>
          <cell r="N5913" t="e">
            <v>#N/A</v>
          </cell>
        </row>
        <row r="5914">
          <cell r="H5914" t="e">
            <v>#N/A</v>
          </cell>
          <cell r="J5914" t="e">
            <v>#N/A</v>
          </cell>
          <cell r="K5914" t="e">
            <v>#N/A</v>
          </cell>
          <cell r="L5914" t="e">
            <v>#N/A</v>
          </cell>
          <cell r="N5914" t="e">
            <v>#N/A</v>
          </cell>
        </row>
        <row r="5915">
          <cell r="H5915" t="e">
            <v>#N/A</v>
          </cell>
          <cell r="J5915" t="e">
            <v>#N/A</v>
          </cell>
          <cell r="K5915" t="e">
            <v>#N/A</v>
          </cell>
          <cell r="L5915" t="e">
            <v>#N/A</v>
          </cell>
          <cell r="N5915" t="e">
            <v>#N/A</v>
          </cell>
        </row>
        <row r="5916">
          <cell r="H5916" t="e">
            <v>#N/A</v>
          </cell>
          <cell r="J5916" t="e">
            <v>#N/A</v>
          </cell>
          <cell r="K5916" t="e">
            <v>#N/A</v>
          </cell>
          <cell r="L5916" t="e">
            <v>#N/A</v>
          </cell>
          <cell r="N5916" t="e">
            <v>#N/A</v>
          </cell>
        </row>
        <row r="5917">
          <cell r="H5917" t="e">
            <v>#N/A</v>
          </cell>
          <cell r="J5917" t="e">
            <v>#N/A</v>
          </cell>
          <cell r="K5917" t="e">
            <v>#N/A</v>
          </cell>
          <cell r="L5917" t="e">
            <v>#N/A</v>
          </cell>
          <cell r="N5917" t="e">
            <v>#N/A</v>
          </cell>
        </row>
        <row r="5918">
          <cell r="H5918" t="e">
            <v>#N/A</v>
          </cell>
          <cell r="J5918" t="e">
            <v>#N/A</v>
          </cell>
          <cell r="K5918" t="e">
            <v>#N/A</v>
          </cell>
          <cell r="L5918" t="e">
            <v>#N/A</v>
          </cell>
          <cell r="N5918" t="e">
            <v>#N/A</v>
          </cell>
        </row>
        <row r="5919">
          <cell r="N5919" t="str">
            <v>Sub-Total</v>
          </cell>
          <cell r="O5919" t="e">
            <v>#N/A</v>
          </cell>
        </row>
        <row r="5921">
          <cell r="E5921">
            <v>126</v>
          </cell>
          <cell r="L5921" t="str">
            <v>Total Costo Directo</v>
          </cell>
          <cell r="O5921" t="e">
            <v>#N/A</v>
          </cell>
        </row>
        <row r="5924">
          <cell r="H5924" t="str">
            <v>ANÁLISIS DE PRECIOS UNITARIOS</v>
          </cell>
        </row>
        <row r="5926">
          <cell r="H5926" t="str">
            <v>PROPONENTE:</v>
          </cell>
          <cell r="I5926" t="str">
            <v>ABRAHAM MARIA CUELLO</v>
          </cell>
          <cell r="K5926" t="str">
            <v>PROYECTO U OBRA:</v>
          </cell>
          <cell r="L5926" t="str">
            <v>EJECUCIÓN DE LAS OBRAS CIVILES NECESARIAS PARA LA CONSTRUCCIÓN DE LOS DESPACHOS JUDICIALES DE PLATO - MAGDALENA</v>
          </cell>
        </row>
        <row r="5927">
          <cell r="F5927">
            <v>127</v>
          </cell>
          <cell r="H5927" t="str">
            <v>DESCRIPCION DEL ÍTEM:</v>
          </cell>
          <cell r="I5927" t="str">
            <v>SUMINISTRO E INSTALACION DE TABLERO DE DISTRUBUCCION DE 24 CIRCUITOS - 2 FASES - 4 HILOS - CON PUERTA.</v>
          </cell>
        </row>
        <row r="5928">
          <cell r="F5928">
            <v>127</v>
          </cell>
          <cell r="K5928" t="str">
            <v>UNIDAD:</v>
          </cell>
          <cell r="L5928" t="str">
            <v>UN</v>
          </cell>
        </row>
        <row r="5929">
          <cell r="F5929">
            <v>127</v>
          </cell>
          <cell r="H5929" t="str">
            <v>ITEM:</v>
          </cell>
          <cell r="I5929">
            <v>13.2</v>
          </cell>
          <cell r="K5929" t="str">
            <v>FECHA:</v>
          </cell>
          <cell r="L5929" t="str">
            <v>II/2009</v>
          </cell>
        </row>
        <row r="5931">
          <cell r="H5931" t="str">
            <v>I. EQUIPO</v>
          </cell>
        </row>
        <row r="5932">
          <cell r="H5932" t="str">
            <v>Descripción</v>
          </cell>
          <cell r="K5932" t="str">
            <v>Tipo</v>
          </cell>
          <cell r="L5932" t="str">
            <v>Tarifa/Hora</v>
          </cell>
          <cell r="M5932" t="str">
            <v>Rendimiento</v>
          </cell>
          <cell r="N5932" t="str">
            <v>Valor Unit.</v>
          </cell>
          <cell r="O5932" t="str">
            <v>Valor Parcial</v>
          </cell>
        </row>
        <row r="5933">
          <cell r="H5933" t="str">
            <v>HERRAMIENTA MENOR</v>
          </cell>
          <cell r="L5933" t="e">
            <v>#N/A</v>
          </cell>
          <cell r="M5933">
            <v>20</v>
          </cell>
          <cell r="N5933" t="e">
            <v>#N/A</v>
          </cell>
        </row>
        <row r="5934">
          <cell r="H5934" t="e">
            <v>#N/A</v>
          </cell>
          <cell r="L5934" t="e">
            <v>#N/A</v>
          </cell>
          <cell r="N5934" t="e">
            <v>#N/A</v>
          </cell>
        </row>
        <row r="5935">
          <cell r="H5935" t="e">
            <v>#N/A</v>
          </cell>
          <cell r="L5935" t="e">
            <v>#N/A</v>
          </cell>
          <cell r="N5935" t="e">
            <v>#N/A</v>
          </cell>
        </row>
        <row r="5936">
          <cell r="H5936" t="e">
            <v>#N/A</v>
          </cell>
          <cell r="L5936" t="e">
            <v>#N/A</v>
          </cell>
          <cell r="N5936" t="e">
            <v>#N/A</v>
          </cell>
        </row>
        <row r="5937">
          <cell r="H5937" t="e">
            <v>#N/A</v>
          </cell>
          <cell r="L5937" t="e">
            <v>#N/A</v>
          </cell>
          <cell r="N5937" t="e">
            <v>#N/A</v>
          </cell>
        </row>
        <row r="5938">
          <cell r="H5938" t="e">
            <v>#N/A</v>
          </cell>
          <cell r="L5938" t="e">
            <v>#N/A</v>
          </cell>
          <cell r="N5938" t="e">
            <v>#N/A</v>
          </cell>
        </row>
        <row r="5939">
          <cell r="N5939" t="str">
            <v>Sub-Total</v>
          </cell>
          <cell r="O5939" t="e">
            <v>#N/A</v>
          </cell>
        </row>
        <row r="5940">
          <cell r="H5940" t="str">
            <v>II. MATERIALES EN OBRA</v>
          </cell>
        </row>
        <row r="5941">
          <cell r="H5941" t="str">
            <v>Descripción</v>
          </cell>
          <cell r="K5941" t="str">
            <v>Unidad</v>
          </cell>
          <cell r="L5941" t="str">
            <v>Precio Unit.</v>
          </cell>
          <cell r="M5941" t="str">
            <v>Cantidad</v>
          </cell>
          <cell r="N5941" t="str">
            <v>Valor Unit.</v>
          </cell>
          <cell r="O5941" t="str">
            <v>Valor Parcial</v>
          </cell>
        </row>
        <row r="5942">
          <cell r="H5942" t="e">
            <v>#N/A</v>
          </cell>
          <cell r="K5942" t="e">
            <v>#N/A</v>
          </cell>
          <cell r="L5942" t="e">
            <v>#N/A</v>
          </cell>
          <cell r="N5942" t="e">
            <v>#N/A</v>
          </cell>
        </row>
        <row r="5943">
          <cell r="H5943" t="e">
            <v>#N/A</v>
          </cell>
          <cell r="K5943" t="e">
            <v>#N/A</v>
          </cell>
          <cell r="L5943" t="e">
            <v>#N/A</v>
          </cell>
          <cell r="N5943" t="e">
            <v>#N/A</v>
          </cell>
        </row>
        <row r="5944">
          <cell r="H5944" t="e">
            <v>#N/A</v>
          </cell>
          <cell r="K5944" t="e">
            <v>#N/A</v>
          </cell>
          <cell r="L5944" t="e">
            <v>#N/A</v>
          </cell>
          <cell r="N5944" t="e">
            <v>#N/A</v>
          </cell>
        </row>
        <row r="5945">
          <cell r="H5945" t="e">
            <v>#N/A</v>
          </cell>
          <cell r="K5945" t="e">
            <v>#N/A</v>
          </cell>
          <cell r="L5945" t="e">
            <v>#N/A</v>
          </cell>
          <cell r="N5945" t="e">
            <v>#N/A</v>
          </cell>
        </row>
        <row r="5946">
          <cell r="H5946" t="e">
            <v>#N/A</v>
          </cell>
          <cell r="K5946" t="e">
            <v>#N/A</v>
          </cell>
          <cell r="L5946" t="e">
            <v>#N/A</v>
          </cell>
          <cell r="N5946" t="e">
            <v>#N/A</v>
          </cell>
        </row>
        <row r="5947">
          <cell r="H5947" t="e">
            <v>#N/A</v>
          </cell>
          <cell r="K5947" t="e">
            <v>#N/A</v>
          </cell>
          <cell r="L5947" t="e">
            <v>#N/A</v>
          </cell>
          <cell r="N5947" t="e">
            <v>#N/A</v>
          </cell>
        </row>
        <row r="5948">
          <cell r="H5948" t="str">
            <v>DESPERDICIO</v>
          </cell>
          <cell r="K5948" t="str">
            <v>%</v>
          </cell>
          <cell r="L5948" t="e">
            <v>#N/A</v>
          </cell>
          <cell r="M5948">
            <v>0.05</v>
          </cell>
          <cell r="N5948" t="e">
            <v>#N/A</v>
          </cell>
        </row>
        <row r="5949">
          <cell r="N5949" t="str">
            <v>Sub-Total</v>
          </cell>
          <cell r="O5949" t="e">
            <v>#N/A</v>
          </cell>
        </row>
        <row r="5950">
          <cell r="H5950" t="str">
            <v>III. TRANSPORTES</v>
          </cell>
        </row>
        <row r="5951">
          <cell r="H5951" t="str">
            <v>Material</v>
          </cell>
          <cell r="J5951" t="str">
            <v>Vol., peso o cant.</v>
          </cell>
          <cell r="K5951" t="str">
            <v>Distancia</v>
          </cell>
          <cell r="L5951" t="str">
            <v>m3-km</v>
          </cell>
          <cell r="M5951" t="str">
            <v>Tarifa</v>
          </cell>
          <cell r="N5951" t="str">
            <v>Valor Unit.</v>
          </cell>
          <cell r="O5951" t="str">
            <v>Valor Parcial</v>
          </cell>
        </row>
        <row r="5952">
          <cell r="H5952" t="str">
            <v>TRANSPORTES VARIOS</v>
          </cell>
        </row>
        <row r="5956">
          <cell r="N5956" t="str">
            <v>Sub-Total</v>
          </cell>
          <cell r="O5956">
            <v>0</v>
          </cell>
        </row>
        <row r="5957">
          <cell r="H5957" t="str">
            <v>IV. MANO DE OBRA</v>
          </cell>
        </row>
        <row r="5958">
          <cell r="H5958" t="str">
            <v>Trabajador</v>
          </cell>
          <cell r="J5958" t="str">
            <v>Jornal</v>
          </cell>
          <cell r="K5958" t="str">
            <v>Prestaciones</v>
          </cell>
          <cell r="L5958" t="str">
            <v>Jornal Total</v>
          </cell>
          <cell r="M5958" t="str">
            <v>Rendimiento</v>
          </cell>
          <cell r="N5958" t="str">
            <v>Valor Unit.</v>
          </cell>
          <cell r="O5958" t="str">
            <v>Valor Parcial</v>
          </cell>
        </row>
        <row r="5959">
          <cell r="H5959" t="e">
            <v>#N/A</v>
          </cell>
          <cell r="J5959" t="e">
            <v>#N/A</v>
          </cell>
          <cell r="K5959" t="e">
            <v>#N/A</v>
          </cell>
          <cell r="L5959" t="e">
            <v>#N/A</v>
          </cell>
          <cell r="N5959" t="e">
            <v>#N/A</v>
          </cell>
        </row>
        <row r="5960">
          <cell r="H5960" t="e">
            <v>#N/A</v>
          </cell>
          <cell r="J5960" t="e">
            <v>#N/A</v>
          </cell>
          <cell r="K5960" t="e">
            <v>#N/A</v>
          </cell>
          <cell r="L5960" t="e">
            <v>#N/A</v>
          </cell>
          <cell r="N5960" t="e">
            <v>#N/A</v>
          </cell>
        </row>
        <row r="5961">
          <cell r="H5961" t="e">
            <v>#N/A</v>
          </cell>
          <cell r="J5961" t="e">
            <v>#N/A</v>
          </cell>
          <cell r="K5961" t="e">
            <v>#N/A</v>
          </cell>
          <cell r="L5961" t="e">
            <v>#N/A</v>
          </cell>
          <cell r="N5961" t="e">
            <v>#N/A</v>
          </cell>
        </row>
        <row r="5962">
          <cell r="H5962" t="e">
            <v>#N/A</v>
          </cell>
          <cell r="J5962" t="e">
            <v>#N/A</v>
          </cell>
          <cell r="K5962" t="e">
            <v>#N/A</v>
          </cell>
          <cell r="L5962" t="e">
            <v>#N/A</v>
          </cell>
          <cell r="N5962" t="e">
            <v>#N/A</v>
          </cell>
        </row>
        <row r="5963">
          <cell r="H5963" t="e">
            <v>#N/A</v>
          </cell>
          <cell r="J5963" t="e">
            <v>#N/A</v>
          </cell>
          <cell r="K5963" t="e">
            <v>#N/A</v>
          </cell>
          <cell r="L5963" t="e">
            <v>#N/A</v>
          </cell>
          <cell r="N5963" t="e">
            <v>#N/A</v>
          </cell>
        </row>
        <row r="5964">
          <cell r="H5964" t="e">
            <v>#N/A</v>
          </cell>
          <cell r="J5964" t="e">
            <v>#N/A</v>
          </cell>
          <cell r="K5964" t="e">
            <v>#N/A</v>
          </cell>
          <cell r="L5964" t="e">
            <v>#N/A</v>
          </cell>
          <cell r="N5964" t="e">
            <v>#N/A</v>
          </cell>
        </row>
        <row r="5965">
          <cell r="H5965" t="e">
            <v>#N/A</v>
          </cell>
          <cell r="J5965" t="e">
            <v>#N/A</v>
          </cell>
          <cell r="K5965" t="e">
            <v>#N/A</v>
          </cell>
          <cell r="L5965" t="e">
            <v>#N/A</v>
          </cell>
          <cell r="N5965" t="e">
            <v>#N/A</v>
          </cell>
        </row>
        <row r="5966">
          <cell r="N5966" t="str">
            <v>Sub-Total</v>
          </cell>
          <cell r="O5966" t="e">
            <v>#N/A</v>
          </cell>
        </row>
        <row r="5968">
          <cell r="E5968">
            <v>127</v>
          </cell>
          <cell r="L5968" t="str">
            <v>Total Costo Directo</v>
          </cell>
          <cell r="O5968" t="e">
            <v>#N/A</v>
          </cell>
        </row>
        <row r="5971">
          <cell r="H5971" t="str">
            <v>ANÁLISIS DE PRECIOS UNITARIOS</v>
          </cell>
        </row>
        <row r="5973">
          <cell r="H5973" t="str">
            <v>PROPONENTE:</v>
          </cell>
          <cell r="I5973" t="str">
            <v>ABRAHAM MARIA CUELLO</v>
          </cell>
          <cell r="K5973" t="str">
            <v>PROYECTO U OBRA:</v>
          </cell>
          <cell r="L5973" t="str">
            <v>EJECUCIÓN DE LAS OBRAS CIVILES NECESARIAS PARA LA CONSTRUCCIÓN DE LOS DESPACHOS JUDICIALES DE PLATO - MAGDALENA</v>
          </cell>
        </row>
        <row r="5974">
          <cell r="F5974">
            <v>128</v>
          </cell>
          <cell r="H5974" t="str">
            <v>DESCRIPCION DEL ÍTEM:</v>
          </cell>
          <cell r="I5974" t="str">
            <v>SUMINISTRO E INSTALACION DE INTERRUPTOR ENCHUFABLE DE 15 - 30A - MONOPOLAR .</v>
          </cell>
        </row>
        <row r="5975">
          <cell r="F5975">
            <v>128</v>
          </cell>
          <cell r="K5975" t="str">
            <v>UNIDAD:</v>
          </cell>
          <cell r="L5975" t="str">
            <v>UN</v>
          </cell>
        </row>
        <row r="5976">
          <cell r="F5976">
            <v>128</v>
          </cell>
          <cell r="H5976" t="str">
            <v>ITEM:</v>
          </cell>
          <cell r="I5976">
            <v>13.299999999999999</v>
          </cell>
          <cell r="K5976" t="str">
            <v>FECHA:</v>
          </cell>
          <cell r="L5976" t="str">
            <v>II/2009</v>
          </cell>
        </row>
        <row r="5978">
          <cell r="H5978" t="str">
            <v>I. EQUIPO</v>
          </cell>
        </row>
        <row r="5979">
          <cell r="H5979" t="str">
            <v>Descripción</v>
          </cell>
          <cell r="K5979" t="str">
            <v>Tipo</v>
          </cell>
          <cell r="L5979" t="str">
            <v>Tarifa/Hora</v>
          </cell>
          <cell r="M5979" t="str">
            <v>Rendimiento</v>
          </cell>
          <cell r="N5979" t="str">
            <v>Valor Unit.</v>
          </cell>
          <cell r="O5979" t="str">
            <v>Valor Parcial</v>
          </cell>
        </row>
        <row r="5980">
          <cell r="H5980" t="str">
            <v>HERRAMIENTA MENOR</v>
          </cell>
          <cell r="L5980" t="e">
            <v>#N/A</v>
          </cell>
          <cell r="M5980">
            <v>20</v>
          </cell>
          <cell r="N5980" t="e">
            <v>#N/A</v>
          </cell>
        </row>
        <row r="5981">
          <cell r="H5981" t="e">
            <v>#N/A</v>
          </cell>
          <cell r="L5981" t="e">
            <v>#N/A</v>
          </cell>
          <cell r="N5981" t="e">
            <v>#N/A</v>
          </cell>
        </row>
        <row r="5982">
          <cell r="H5982" t="e">
            <v>#N/A</v>
          </cell>
          <cell r="L5982" t="e">
            <v>#N/A</v>
          </cell>
          <cell r="N5982" t="e">
            <v>#N/A</v>
          </cell>
        </row>
        <row r="5983">
          <cell r="H5983" t="e">
            <v>#N/A</v>
          </cell>
          <cell r="L5983" t="e">
            <v>#N/A</v>
          </cell>
          <cell r="N5983" t="e">
            <v>#N/A</v>
          </cell>
        </row>
        <row r="5984">
          <cell r="H5984" t="e">
            <v>#N/A</v>
          </cell>
          <cell r="L5984" t="e">
            <v>#N/A</v>
          </cell>
          <cell r="N5984" t="e">
            <v>#N/A</v>
          </cell>
        </row>
        <row r="5985">
          <cell r="H5985" t="e">
            <v>#N/A</v>
          </cell>
          <cell r="L5985" t="e">
            <v>#N/A</v>
          </cell>
          <cell r="N5985" t="e">
            <v>#N/A</v>
          </cell>
        </row>
        <row r="5986">
          <cell r="N5986" t="str">
            <v>Sub-Total</v>
          </cell>
          <cell r="O5986" t="e">
            <v>#N/A</v>
          </cell>
        </row>
        <row r="5987">
          <cell r="H5987" t="str">
            <v>II. MATERIALES EN OBRA</v>
          </cell>
        </row>
        <row r="5988">
          <cell r="H5988" t="str">
            <v>Descripción</v>
          </cell>
          <cell r="K5988" t="str">
            <v>Unidad</v>
          </cell>
          <cell r="L5988" t="str">
            <v>Precio Unit.</v>
          </cell>
          <cell r="M5988" t="str">
            <v>Cantidad</v>
          </cell>
          <cell r="N5988" t="str">
            <v>Valor Unit.</v>
          </cell>
          <cell r="O5988" t="str">
            <v>Valor Parcial</v>
          </cell>
        </row>
        <row r="5989">
          <cell r="H5989" t="e">
            <v>#N/A</v>
          </cell>
          <cell r="K5989" t="e">
            <v>#N/A</v>
          </cell>
          <cell r="L5989" t="e">
            <v>#N/A</v>
          </cell>
          <cell r="N5989" t="e">
            <v>#N/A</v>
          </cell>
        </row>
        <row r="5990">
          <cell r="H5990" t="e">
            <v>#N/A</v>
          </cell>
          <cell r="K5990" t="e">
            <v>#N/A</v>
          </cell>
          <cell r="L5990" t="e">
            <v>#N/A</v>
          </cell>
          <cell r="N5990" t="e">
            <v>#N/A</v>
          </cell>
        </row>
        <row r="5991">
          <cell r="H5991" t="e">
            <v>#N/A</v>
          </cell>
          <cell r="K5991" t="e">
            <v>#N/A</v>
          </cell>
          <cell r="L5991" t="e">
            <v>#N/A</v>
          </cell>
          <cell r="N5991" t="e">
            <v>#N/A</v>
          </cell>
        </row>
        <row r="5992">
          <cell r="H5992" t="e">
            <v>#N/A</v>
          </cell>
          <cell r="K5992" t="e">
            <v>#N/A</v>
          </cell>
          <cell r="L5992" t="e">
            <v>#N/A</v>
          </cell>
          <cell r="N5992" t="e">
            <v>#N/A</v>
          </cell>
        </row>
        <row r="5993">
          <cell r="H5993" t="e">
            <v>#N/A</v>
          </cell>
          <cell r="K5993" t="e">
            <v>#N/A</v>
          </cell>
          <cell r="L5993" t="e">
            <v>#N/A</v>
          </cell>
          <cell r="N5993" t="e">
            <v>#N/A</v>
          </cell>
        </row>
        <row r="5994">
          <cell r="H5994" t="e">
            <v>#N/A</v>
          </cell>
          <cell r="K5994" t="e">
            <v>#N/A</v>
          </cell>
          <cell r="L5994" t="e">
            <v>#N/A</v>
          </cell>
          <cell r="N5994" t="e">
            <v>#N/A</v>
          </cell>
        </row>
        <row r="5995">
          <cell r="H5995" t="str">
            <v>DESPERDICIO</v>
          </cell>
          <cell r="K5995" t="str">
            <v>%</v>
          </cell>
          <cell r="L5995" t="e">
            <v>#N/A</v>
          </cell>
          <cell r="M5995">
            <v>0.05</v>
          </cell>
          <cell r="N5995" t="e">
            <v>#N/A</v>
          </cell>
        </row>
        <row r="5996">
          <cell r="N5996" t="str">
            <v>Sub-Total</v>
          </cell>
          <cell r="O5996" t="e">
            <v>#N/A</v>
          </cell>
        </row>
        <row r="5997">
          <cell r="H5997" t="str">
            <v>III. TRANSPORTES</v>
          </cell>
        </row>
        <row r="5998">
          <cell r="H5998" t="str">
            <v>Material</v>
          </cell>
          <cell r="J5998" t="str">
            <v>Vol., peso o cant.</v>
          </cell>
          <cell r="K5998" t="str">
            <v>Distancia</v>
          </cell>
          <cell r="L5998" t="str">
            <v>m3-km</v>
          </cell>
          <cell r="M5998" t="str">
            <v>Tarifa</v>
          </cell>
          <cell r="N5998" t="str">
            <v>Valor Unit.</v>
          </cell>
          <cell r="O5998" t="str">
            <v>Valor Parcial</v>
          </cell>
        </row>
        <row r="5999">
          <cell r="H5999" t="str">
            <v>TRANSPORTES VARIOS</v>
          </cell>
        </row>
        <row r="6003">
          <cell r="N6003" t="str">
            <v>Sub-Total</v>
          </cell>
          <cell r="O6003">
            <v>0</v>
          </cell>
        </row>
        <row r="6004">
          <cell r="H6004" t="str">
            <v>IV. MANO DE OBRA</v>
          </cell>
        </row>
        <row r="6005">
          <cell r="H6005" t="str">
            <v>Trabajador</v>
          </cell>
          <cell r="J6005" t="str">
            <v>Jornal</v>
          </cell>
          <cell r="K6005" t="str">
            <v>Prestaciones</v>
          </cell>
          <cell r="L6005" t="str">
            <v>Jornal Total</v>
          </cell>
          <cell r="M6005" t="str">
            <v>Rendimiento</v>
          </cell>
          <cell r="N6005" t="str">
            <v>Valor Unit.</v>
          </cell>
          <cell r="O6005" t="str">
            <v>Valor Parcial</v>
          </cell>
        </row>
        <row r="6006">
          <cell r="H6006" t="e">
            <v>#N/A</v>
          </cell>
          <cell r="J6006" t="e">
            <v>#N/A</v>
          </cell>
          <cell r="K6006" t="e">
            <v>#N/A</v>
          </cell>
          <cell r="L6006" t="e">
            <v>#N/A</v>
          </cell>
          <cell r="N6006" t="e">
            <v>#N/A</v>
          </cell>
        </row>
        <row r="6007">
          <cell r="H6007" t="e">
            <v>#N/A</v>
          </cell>
          <cell r="J6007" t="e">
            <v>#N/A</v>
          </cell>
          <cell r="K6007" t="e">
            <v>#N/A</v>
          </cell>
          <cell r="L6007" t="e">
            <v>#N/A</v>
          </cell>
          <cell r="N6007" t="e">
            <v>#N/A</v>
          </cell>
        </row>
        <row r="6008">
          <cell r="H6008" t="e">
            <v>#N/A</v>
          </cell>
          <cell r="J6008" t="e">
            <v>#N/A</v>
          </cell>
          <cell r="K6008" t="e">
            <v>#N/A</v>
          </cell>
          <cell r="L6008" t="e">
            <v>#N/A</v>
          </cell>
          <cell r="N6008" t="e">
            <v>#N/A</v>
          </cell>
        </row>
        <row r="6009">
          <cell r="H6009" t="e">
            <v>#N/A</v>
          </cell>
          <cell r="J6009" t="e">
            <v>#N/A</v>
          </cell>
          <cell r="K6009" t="e">
            <v>#N/A</v>
          </cell>
          <cell r="L6009" t="e">
            <v>#N/A</v>
          </cell>
          <cell r="N6009" t="e">
            <v>#N/A</v>
          </cell>
        </row>
        <row r="6010">
          <cell r="H6010" t="e">
            <v>#N/A</v>
          </cell>
          <cell r="J6010" t="e">
            <v>#N/A</v>
          </cell>
          <cell r="K6010" t="e">
            <v>#N/A</v>
          </cell>
          <cell r="L6010" t="e">
            <v>#N/A</v>
          </cell>
          <cell r="N6010" t="e">
            <v>#N/A</v>
          </cell>
        </row>
        <row r="6011">
          <cell r="H6011" t="e">
            <v>#N/A</v>
          </cell>
          <cell r="J6011" t="e">
            <v>#N/A</v>
          </cell>
          <cell r="K6011" t="e">
            <v>#N/A</v>
          </cell>
          <cell r="L6011" t="e">
            <v>#N/A</v>
          </cell>
          <cell r="N6011" t="e">
            <v>#N/A</v>
          </cell>
        </row>
        <row r="6012">
          <cell r="H6012" t="e">
            <v>#N/A</v>
          </cell>
          <cell r="J6012" t="e">
            <v>#N/A</v>
          </cell>
          <cell r="K6012" t="e">
            <v>#N/A</v>
          </cell>
          <cell r="L6012" t="e">
            <v>#N/A</v>
          </cell>
          <cell r="N6012" t="e">
            <v>#N/A</v>
          </cell>
        </row>
        <row r="6013">
          <cell r="N6013" t="str">
            <v>Sub-Total</v>
          </cell>
          <cell r="O6013" t="e">
            <v>#N/A</v>
          </cell>
        </row>
        <row r="6015">
          <cell r="E6015">
            <v>128</v>
          </cell>
          <cell r="L6015" t="str">
            <v>Total Costo Directo</v>
          </cell>
          <cell r="O6015" t="e">
            <v>#N/A</v>
          </cell>
        </row>
        <row r="6018">
          <cell r="H6018" t="str">
            <v>ANÁLISIS DE PRECIOS UNITARIOS</v>
          </cell>
        </row>
        <row r="6020">
          <cell r="H6020" t="str">
            <v>PROPONENTE:</v>
          </cell>
          <cell r="I6020" t="str">
            <v>ABRAHAM MARIA CUELLO</v>
          </cell>
          <cell r="K6020" t="str">
            <v>PROYECTO U OBRA:</v>
          </cell>
          <cell r="L6020" t="str">
            <v>EJECUCIÓN DE LAS OBRAS CIVILES NECESARIAS PARA LA CONSTRUCCIÓN DE LOS DESPACHOS JUDICIALES DE PLATO - MAGDALENA</v>
          </cell>
        </row>
        <row r="6021">
          <cell r="F6021">
            <v>129</v>
          </cell>
          <cell r="H6021" t="str">
            <v>DESCRIPCION DEL ÍTEM:</v>
          </cell>
          <cell r="I6021" t="str">
            <v>SUMINISTRO E INSTALACION DE INTERRUPTOR (BREAKER) ENCHUFABLE DE 15 - 30A - BIPOLAR.</v>
          </cell>
        </row>
        <row r="6022">
          <cell r="F6022">
            <v>129</v>
          </cell>
          <cell r="K6022" t="str">
            <v>UNIDAD:</v>
          </cell>
          <cell r="L6022" t="str">
            <v>UN</v>
          </cell>
        </row>
        <row r="6023">
          <cell r="F6023">
            <v>129</v>
          </cell>
          <cell r="H6023" t="str">
            <v>ITEM:</v>
          </cell>
          <cell r="I6023">
            <v>13.399999999999999</v>
          </cell>
          <cell r="K6023" t="str">
            <v>FECHA:</v>
          </cell>
          <cell r="L6023" t="str">
            <v>II/2009</v>
          </cell>
        </row>
        <row r="6025">
          <cell r="H6025" t="str">
            <v>I. EQUIPO</v>
          </cell>
        </row>
        <row r="6026">
          <cell r="H6026" t="str">
            <v>Descripción</v>
          </cell>
          <cell r="K6026" t="str">
            <v>Tipo</v>
          </cell>
          <cell r="L6026" t="str">
            <v>Tarifa/Hora</v>
          </cell>
          <cell r="M6026" t="str">
            <v>Rendimiento</v>
          </cell>
          <cell r="N6026" t="str">
            <v>Valor Unit.</v>
          </cell>
          <cell r="O6026" t="str">
            <v>Valor Parcial</v>
          </cell>
        </row>
        <row r="6027">
          <cell r="H6027" t="str">
            <v>HERRAMIENTA MENOR</v>
          </cell>
          <cell r="L6027" t="e">
            <v>#N/A</v>
          </cell>
          <cell r="M6027">
            <v>20</v>
          </cell>
          <cell r="N6027" t="e">
            <v>#N/A</v>
          </cell>
        </row>
        <row r="6028">
          <cell r="H6028" t="e">
            <v>#N/A</v>
          </cell>
          <cell r="L6028" t="e">
            <v>#N/A</v>
          </cell>
          <cell r="N6028" t="e">
            <v>#N/A</v>
          </cell>
        </row>
        <row r="6029">
          <cell r="H6029" t="e">
            <v>#N/A</v>
          </cell>
          <cell r="L6029" t="e">
            <v>#N/A</v>
          </cell>
          <cell r="N6029" t="e">
            <v>#N/A</v>
          </cell>
        </row>
        <row r="6030">
          <cell r="H6030" t="e">
            <v>#N/A</v>
          </cell>
          <cell r="L6030" t="e">
            <v>#N/A</v>
          </cell>
          <cell r="N6030" t="e">
            <v>#N/A</v>
          </cell>
        </row>
        <row r="6031">
          <cell r="H6031" t="e">
            <v>#N/A</v>
          </cell>
          <cell r="L6031" t="e">
            <v>#N/A</v>
          </cell>
          <cell r="N6031" t="e">
            <v>#N/A</v>
          </cell>
        </row>
        <row r="6032">
          <cell r="H6032" t="e">
            <v>#N/A</v>
          </cell>
          <cell r="L6032" t="e">
            <v>#N/A</v>
          </cell>
          <cell r="N6032" t="e">
            <v>#N/A</v>
          </cell>
        </row>
        <row r="6033">
          <cell r="N6033" t="str">
            <v>Sub-Total</v>
          </cell>
          <cell r="O6033" t="e">
            <v>#N/A</v>
          </cell>
        </row>
        <row r="6034">
          <cell r="H6034" t="str">
            <v>II. MATERIALES EN OBRA</v>
          </cell>
        </row>
        <row r="6035">
          <cell r="H6035" t="str">
            <v>Descripción</v>
          </cell>
          <cell r="K6035" t="str">
            <v>Unidad</v>
          </cell>
          <cell r="L6035" t="str">
            <v>Precio Unit.</v>
          </cell>
          <cell r="M6035" t="str">
            <v>Cantidad</v>
          </cell>
          <cell r="N6035" t="str">
            <v>Valor Unit.</v>
          </cell>
          <cell r="O6035" t="str">
            <v>Valor Parcial</v>
          </cell>
        </row>
        <row r="6036">
          <cell r="H6036" t="e">
            <v>#N/A</v>
          </cell>
          <cell r="K6036" t="e">
            <v>#N/A</v>
          </cell>
          <cell r="L6036" t="e">
            <v>#N/A</v>
          </cell>
          <cell r="N6036" t="e">
            <v>#N/A</v>
          </cell>
        </row>
        <row r="6037">
          <cell r="H6037" t="e">
            <v>#N/A</v>
          </cell>
          <cell r="K6037" t="e">
            <v>#N/A</v>
          </cell>
          <cell r="L6037" t="e">
            <v>#N/A</v>
          </cell>
          <cell r="N6037" t="e">
            <v>#N/A</v>
          </cell>
        </row>
        <row r="6038">
          <cell r="H6038" t="e">
            <v>#N/A</v>
          </cell>
          <cell r="K6038" t="e">
            <v>#N/A</v>
          </cell>
          <cell r="L6038" t="e">
            <v>#N/A</v>
          </cell>
          <cell r="N6038" t="e">
            <v>#N/A</v>
          </cell>
        </row>
        <row r="6039">
          <cell r="H6039" t="e">
            <v>#N/A</v>
          </cell>
          <cell r="K6039" t="e">
            <v>#N/A</v>
          </cell>
          <cell r="L6039" t="e">
            <v>#N/A</v>
          </cell>
          <cell r="N6039" t="e">
            <v>#N/A</v>
          </cell>
        </row>
        <row r="6040">
          <cell r="H6040" t="e">
            <v>#N/A</v>
          </cell>
          <cell r="K6040" t="e">
            <v>#N/A</v>
          </cell>
          <cell r="L6040" t="e">
            <v>#N/A</v>
          </cell>
          <cell r="N6040" t="e">
            <v>#N/A</v>
          </cell>
        </row>
        <row r="6041">
          <cell r="H6041" t="e">
            <v>#N/A</v>
          </cell>
          <cell r="K6041" t="e">
            <v>#N/A</v>
          </cell>
          <cell r="L6041" t="e">
            <v>#N/A</v>
          </cell>
          <cell r="N6041" t="e">
            <v>#N/A</v>
          </cell>
        </row>
        <row r="6042">
          <cell r="H6042" t="str">
            <v>DESPERDICIO</v>
          </cell>
          <cell r="K6042" t="str">
            <v>%</v>
          </cell>
          <cell r="L6042" t="e">
            <v>#N/A</v>
          </cell>
          <cell r="M6042">
            <v>0.05</v>
          </cell>
          <cell r="N6042" t="e">
            <v>#N/A</v>
          </cell>
        </row>
        <row r="6043">
          <cell r="N6043" t="str">
            <v>Sub-Total</v>
          </cell>
          <cell r="O6043" t="e">
            <v>#N/A</v>
          </cell>
        </row>
        <row r="6044">
          <cell r="H6044" t="str">
            <v>III. TRANSPORTES</v>
          </cell>
        </row>
        <row r="6045">
          <cell r="H6045" t="str">
            <v>Material</v>
          </cell>
          <cell r="J6045" t="str">
            <v>Vol., peso o cant.</v>
          </cell>
          <cell r="K6045" t="str">
            <v>Distancia</v>
          </cell>
          <cell r="L6045" t="str">
            <v>m3-km</v>
          </cell>
          <cell r="M6045" t="str">
            <v>Tarifa</v>
          </cell>
          <cell r="N6045" t="str">
            <v>Valor Unit.</v>
          </cell>
          <cell r="O6045" t="str">
            <v>Valor Parcial</v>
          </cell>
        </row>
        <row r="6046">
          <cell r="H6046" t="str">
            <v>TRANSPORTES VARIOS</v>
          </cell>
        </row>
        <row r="6050">
          <cell r="N6050" t="str">
            <v>Sub-Total</v>
          </cell>
          <cell r="O6050">
            <v>0</v>
          </cell>
        </row>
        <row r="6051">
          <cell r="H6051" t="str">
            <v>IV. MANO DE OBRA</v>
          </cell>
        </row>
        <row r="6052">
          <cell r="H6052" t="str">
            <v>Trabajador</v>
          </cell>
          <cell r="J6052" t="str">
            <v>Jornal</v>
          </cell>
          <cell r="K6052" t="str">
            <v>Prestaciones</v>
          </cell>
          <cell r="L6052" t="str">
            <v>Jornal Total</v>
          </cell>
          <cell r="M6052" t="str">
            <v>Rendimiento</v>
          </cell>
          <cell r="N6052" t="str">
            <v>Valor Unit.</v>
          </cell>
          <cell r="O6052" t="str">
            <v>Valor Parcial</v>
          </cell>
        </row>
        <row r="6053">
          <cell r="H6053" t="e">
            <v>#N/A</v>
          </cell>
          <cell r="J6053" t="e">
            <v>#N/A</v>
          </cell>
          <cell r="K6053" t="e">
            <v>#N/A</v>
          </cell>
          <cell r="L6053" t="e">
            <v>#N/A</v>
          </cell>
          <cell r="N6053" t="e">
            <v>#N/A</v>
          </cell>
        </row>
        <row r="6054">
          <cell r="H6054" t="e">
            <v>#N/A</v>
          </cell>
          <cell r="J6054" t="e">
            <v>#N/A</v>
          </cell>
          <cell r="K6054" t="e">
            <v>#N/A</v>
          </cell>
          <cell r="L6054" t="e">
            <v>#N/A</v>
          </cell>
          <cell r="N6054" t="e">
            <v>#N/A</v>
          </cell>
        </row>
        <row r="6055">
          <cell r="H6055" t="e">
            <v>#N/A</v>
          </cell>
          <cell r="J6055" t="e">
            <v>#N/A</v>
          </cell>
          <cell r="K6055" t="e">
            <v>#N/A</v>
          </cell>
          <cell r="L6055" t="e">
            <v>#N/A</v>
          </cell>
          <cell r="N6055" t="e">
            <v>#N/A</v>
          </cell>
        </row>
        <row r="6056">
          <cell r="H6056" t="e">
            <v>#N/A</v>
          </cell>
          <cell r="J6056" t="e">
            <v>#N/A</v>
          </cell>
          <cell r="K6056" t="e">
            <v>#N/A</v>
          </cell>
          <cell r="L6056" t="e">
            <v>#N/A</v>
          </cell>
          <cell r="N6056" t="e">
            <v>#N/A</v>
          </cell>
        </row>
        <row r="6057">
          <cell r="H6057" t="e">
            <v>#N/A</v>
          </cell>
          <cell r="J6057" t="e">
            <v>#N/A</v>
          </cell>
          <cell r="K6057" t="e">
            <v>#N/A</v>
          </cell>
          <cell r="L6057" t="e">
            <v>#N/A</v>
          </cell>
          <cell r="N6057" t="e">
            <v>#N/A</v>
          </cell>
        </row>
        <row r="6058">
          <cell r="H6058" t="e">
            <v>#N/A</v>
          </cell>
          <cell r="J6058" t="e">
            <v>#N/A</v>
          </cell>
          <cell r="K6058" t="e">
            <v>#N/A</v>
          </cell>
          <cell r="L6058" t="e">
            <v>#N/A</v>
          </cell>
          <cell r="N6058" t="e">
            <v>#N/A</v>
          </cell>
        </row>
        <row r="6059">
          <cell r="H6059" t="e">
            <v>#N/A</v>
          </cell>
          <cell r="J6059" t="e">
            <v>#N/A</v>
          </cell>
          <cell r="K6059" t="e">
            <v>#N/A</v>
          </cell>
          <cell r="L6059" t="e">
            <v>#N/A</v>
          </cell>
          <cell r="N6059" t="e">
            <v>#N/A</v>
          </cell>
        </row>
        <row r="6060">
          <cell r="N6060" t="str">
            <v>Sub-Total</v>
          </cell>
          <cell r="O6060" t="e">
            <v>#N/A</v>
          </cell>
        </row>
        <row r="6062">
          <cell r="E6062">
            <v>129</v>
          </cell>
          <cell r="L6062" t="str">
            <v>Total Costo Directo</v>
          </cell>
          <cell r="O6062" t="e">
            <v>#N/A</v>
          </cell>
        </row>
        <row r="6065">
          <cell r="H6065" t="str">
            <v>ANÁLISIS DE PRECIOS UNITARIOS</v>
          </cell>
        </row>
        <row r="6067">
          <cell r="H6067" t="str">
            <v>PROPONENTE:</v>
          </cell>
          <cell r="I6067" t="str">
            <v>ABRAHAM MARIA CUELLO</v>
          </cell>
          <cell r="K6067" t="str">
            <v>PROYECTO U OBRA:</v>
          </cell>
          <cell r="L6067" t="str">
            <v>EJECUCIÓN DE LAS OBRAS CIVILES NECESARIAS PARA LA CONSTRUCCIÓN DE LOS DESPACHOS JUDICIALES DE PLATO - MAGDALENA</v>
          </cell>
        </row>
        <row r="6068">
          <cell r="F6068">
            <v>130</v>
          </cell>
          <cell r="H6068" t="str">
            <v>DESCRIPCION DEL ÍTEM:</v>
          </cell>
          <cell r="I6068" t="str">
            <v>SUMINISTRO E INSTALACION DE LUMINARIAS FLUORESCENTES DE 4 X 17 W - T8 - 110 V.</v>
          </cell>
        </row>
        <row r="6069">
          <cell r="F6069">
            <v>130</v>
          </cell>
          <cell r="K6069" t="str">
            <v>UNIDAD:</v>
          </cell>
          <cell r="L6069" t="str">
            <v>UN</v>
          </cell>
        </row>
        <row r="6070">
          <cell r="F6070">
            <v>130</v>
          </cell>
          <cell r="H6070" t="str">
            <v>ITEM:</v>
          </cell>
          <cell r="I6070">
            <v>14.1</v>
          </cell>
          <cell r="K6070" t="str">
            <v>FECHA:</v>
          </cell>
          <cell r="L6070" t="str">
            <v>II/2009</v>
          </cell>
        </row>
        <row r="6072">
          <cell r="H6072" t="str">
            <v>I. EQUIPO</v>
          </cell>
        </row>
        <row r="6073">
          <cell r="H6073" t="str">
            <v>Descripción</v>
          </cell>
          <cell r="K6073" t="str">
            <v>Tipo</v>
          </cell>
          <cell r="L6073" t="str">
            <v>Tarifa/Hora</v>
          </cell>
          <cell r="M6073" t="str">
            <v>Rendimiento</v>
          </cell>
          <cell r="N6073" t="str">
            <v>Valor Unit.</v>
          </cell>
          <cell r="O6073" t="str">
            <v>Valor Parcial</v>
          </cell>
        </row>
        <row r="6074">
          <cell r="H6074" t="str">
            <v>HERRAMIENTA MENOR</v>
          </cell>
          <cell r="L6074" t="e">
            <v>#N/A</v>
          </cell>
          <cell r="M6074">
            <v>20</v>
          </cell>
          <cell r="N6074" t="e">
            <v>#N/A</v>
          </cell>
        </row>
        <row r="6075">
          <cell r="H6075" t="e">
            <v>#N/A</v>
          </cell>
          <cell r="L6075" t="e">
            <v>#N/A</v>
          </cell>
          <cell r="N6075" t="e">
            <v>#N/A</v>
          </cell>
        </row>
        <row r="6076">
          <cell r="H6076" t="e">
            <v>#N/A</v>
          </cell>
          <cell r="L6076" t="e">
            <v>#N/A</v>
          </cell>
          <cell r="N6076" t="e">
            <v>#N/A</v>
          </cell>
        </row>
        <row r="6077">
          <cell r="H6077" t="e">
            <v>#N/A</v>
          </cell>
          <cell r="L6077" t="e">
            <v>#N/A</v>
          </cell>
          <cell r="N6077" t="e">
            <v>#N/A</v>
          </cell>
        </row>
        <row r="6078">
          <cell r="H6078" t="e">
            <v>#N/A</v>
          </cell>
          <cell r="L6078" t="e">
            <v>#N/A</v>
          </cell>
          <cell r="N6078" t="e">
            <v>#N/A</v>
          </cell>
        </row>
        <row r="6079">
          <cell r="H6079" t="e">
            <v>#N/A</v>
          </cell>
          <cell r="L6079" t="e">
            <v>#N/A</v>
          </cell>
          <cell r="N6079" t="e">
            <v>#N/A</v>
          </cell>
        </row>
        <row r="6080">
          <cell r="N6080" t="str">
            <v>Sub-Total</v>
          </cell>
          <cell r="O6080" t="e">
            <v>#N/A</v>
          </cell>
        </row>
        <row r="6081">
          <cell r="H6081" t="str">
            <v>II. MATERIALES EN OBRA</v>
          </cell>
        </row>
        <row r="6082">
          <cell r="H6082" t="str">
            <v>Descripción</v>
          </cell>
          <cell r="K6082" t="str">
            <v>Unidad</v>
          </cell>
          <cell r="L6082" t="str">
            <v>Precio Unit.</v>
          </cell>
          <cell r="M6082" t="str">
            <v>Cantidad</v>
          </cell>
          <cell r="N6082" t="str">
            <v>Valor Unit.</v>
          </cell>
          <cell r="O6082" t="str">
            <v>Valor Parcial</v>
          </cell>
        </row>
        <row r="6083">
          <cell r="H6083" t="e">
            <v>#N/A</v>
          </cell>
          <cell r="K6083" t="e">
            <v>#N/A</v>
          </cell>
          <cell r="L6083" t="e">
            <v>#N/A</v>
          </cell>
          <cell r="N6083" t="e">
            <v>#N/A</v>
          </cell>
        </row>
        <row r="6084">
          <cell r="H6084" t="e">
            <v>#N/A</v>
          </cell>
          <cell r="K6084" t="e">
            <v>#N/A</v>
          </cell>
          <cell r="L6084" t="e">
            <v>#N/A</v>
          </cell>
          <cell r="N6084" t="e">
            <v>#N/A</v>
          </cell>
        </row>
        <row r="6085">
          <cell r="H6085" t="e">
            <v>#N/A</v>
          </cell>
          <cell r="K6085" t="e">
            <v>#N/A</v>
          </cell>
          <cell r="L6085" t="e">
            <v>#N/A</v>
          </cell>
          <cell r="N6085" t="e">
            <v>#N/A</v>
          </cell>
        </row>
        <row r="6086">
          <cell r="H6086" t="e">
            <v>#N/A</v>
          </cell>
          <cell r="K6086" t="e">
            <v>#N/A</v>
          </cell>
          <cell r="L6086" t="e">
            <v>#N/A</v>
          </cell>
          <cell r="N6086" t="e">
            <v>#N/A</v>
          </cell>
        </row>
        <row r="6087">
          <cell r="H6087" t="e">
            <v>#N/A</v>
          </cell>
          <cell r="K6087" t="e">
            <v>#N/A</v>
          </cell>
          <cell r="L6087" t="e">
            <v>#N/A</v>
          </cell>
          <cell r="N6087" t="e">
            <v>#N/A</v>
          </cell>
        </row>
        <row r="6088">
          <cell r="H6088" t="e">
            <v>#N/A</v>
          </cell>
          <cell r="K6088" t="e">
            <v>#N/A</v>
          </cell>
          <cell r="L6088" t="e">
            <v>#N/A</v>
          </cell>
          <cell r="N6088" t="e">
            <v>#N/A</v>
          </cell>
        </row>
        <row r="6089">
          <cell r="H6089" t="str">
            <v>DESPERDICIO</v>
          </cell>
          <cell r="K6089" t="str">
            <v>%</v>
          </cell>
          <cell r="L6089" t="e">
            <v>#N/A</v>
          </cell>
          <cell r="M6089">
            <v>0.05</v>
          </cell>
          <cell r="N6089" t="e">
            <v>#N/A</v>
          </cell>
        </row>
        <row r="6090">
          <cell r="N6090" t="str">
            <v>Sub-Total</v>
          </cell>
          <cell r="O6090" t="e">
            <v>#N/A</v>
          </cell>
        </row>
        <row r="6091">
          <cell r="H6091" t="str">
            <v>III. TRANSPORTES</v>
          </cell>
        </row>
        <row r="6092">
          <cell r="H6092" t="str">
            <v>Material</v>
          </cell>
          <cell r="J6092" t="str">
            <v>Vol., peso o cant.</v>
          </cell>
          <cell r="K6092" t="str">
            <v>Distancia</v>
          </cell>
          <cell r="L6092" t="str">
            <v>m3-km</v>
          </cell>
          <cell r="M6092" t="str">
            <v>Tarifa</v>
          </cell>
          <cell r="N6092" t="str">
            <v>Valor Unit.</v>
          </cell>
          <cell r="O6092" t="str">
            <v>Valor Parcial</v>
          </cell>
        </row>
        <row r="6093">
          <cell r="H6093" t="str">
            <v>TRANSPORTES VARIOS</v>
          </cell>
        </row>
        <row r="6097">
          <cell r="N6097" t="str">
            <v>Sub-Total</v>
          </cell>
          <cell r="O6097">
            <v>0</v>
          </cell>
        </row>
        <row r="6098">
          <cell r="H6098" t="str">
            <v>IV. MANO DE OBRA</v>
          </cell>
        </row>
        <row r="6099">
          <cell r="H6099" t="str">
            <v>Trabajador</v>
          </cell>
          <cell r="J6099" t="str">
            <v>Jornal</v>
          </cell>
          <cell r="K6099" t="str">
            <v>Prestaciones</v>
          </cell>
          <cell r="L6099" t="str">
            <v>Jornal Total</v>
          </cell>
          <cell r="M6099" t="str">
            <v>Rendimiento</v>
          </cell>
          <cell r="N6099" t="str">
            <v>Valor Unit.</v>
          </cell>
          <cell r="O6099" t="str">
            <v>Valor Parcial</v>
          </cell>
        </row>
        <row r="6100">
          <cell r="H6100" t="e">
            <v>#N/A</v>
          </cell>
          <cell r="J6100" t="e">
            <v>#N/A</v>
          </cell>
          <cell r="K6100" t="e">
            <v>#N/A</v>
          </cell>
          <cell r="L6100" t="e">
            <v>#N/A</v>
          </cell>
          <cell r="N6100" t="e">
            <v>#N/A</v>
          </cell>
        </row>
        <row r="6101">
          <cell r="H6101" t="e">
            <v>#N/A</v>
          </cell>
          <cell r="J6101" t="e">
            <v>#N/A</v>
          </cell>
          <cell r="K6101" t="e">
            <v>#N/A</v>
          </cell>
          <cell r="L6101" t="e">
            <v>#N/A</v>
          </cell>
          <cell r="N6101" t="e">
            <v>#N/A</v>
          </cell>
        </row>
        <row r="6102">
          <cell r="H6102" t="e">
            <v>#N/A</v>
          </cell>
          <cell r="J6102" t="e">
            <v>#N/A</v>
          </cell>
          <cell r="K6102" t="e">
            <v>#N/A</v>
          </cell>
          <cell r="L6102" t="e">
            <v>#N/A</v>
          </cell>
          <cell r="N6102" t="e">
            <v>#N/A</v>
          </cell>
        </row>
        <row r="6103">
          <cell r="H6103" t="e">
            <v>#N/A</v>
          </cell>
          <cell r="J6103" t="e">
            <v>#N/A</v>
          </cell>
          <cell r="K6103" t="e">
            <v>#N/A</v>
          </cell>
          <cell r="L6103" t="e">
            <v>#N/A</v>
          </cell>
          <cell r="N6103" t="e">
            <v>#N/A</v>
          </cell>
        </row>
        <row r="6104">
          <cell r="H6104" t="e">
            <v>#N/A</v>
          </cell>
          <cell r="J6104" t="e">
            <v>#N/A</v>
          </cell>
          <cell r="K6104" t="e">
            <v>#N/A</v>
          </cell>
          <cell r="L6104" t="e">
            <v>#N/A</v>
          </cell>
          <cell r="N6104" t="e">
            <v>#N/A</v>
          </cell>
        </row>
        <row r="6105">
          <cell r="H6105" t="e">
            <v>#N/A</v>
          </cell>
          <cell r="J6105" t="e">
            <v>#N/A</v>
          </cell>
          <cell r="K6105" t="e">
            <v>#N/A</v>
          </cell>
          <cell r="L6105" t="e">
            <v>#N/A</v>
          </cell>
          <cell r="N6105" t="e">
            <v>#N/A</v>
          </cell>
        </row>
        <row r="6106">
          <cell r="H6106" t="e">
            <v>#N/A</v>
          </cell>
          <cell r="J6106" t="e">
            <v>#N/A</v>
          </cell>
          <cell r="K6106" t="e">
            <v>#N/A</v>
          </cell>
          <cell r="L6106" t="e">
            <v>#N/A</v>
          </cell>
          <cell r="N6106" t="e">
            <v>#N/A</v>
          </cell>
        </row>
        <row r="6107">
          <cell r="N6107" t="str">
            <v>Sub-Total</v>
          </cell>
          <cell r="O6107" t="e">
            <v>#N/A</v>
          </cell>
        </row>
        <row r="6109">
          <cell r="E6109">
            <v>130</v>
          </cell>
          <cell r="L6109" t="str">
            <v>Total Costo Directo</v>
          </cell>
          <cell r="O6109" t="e">
            <v>#N/A</v>
          </cell>
        </row>
        <row r="6112">
          <cell r="H6112" t="str">
            <v>ANÁLISIS DE PRECIOS UNITARIOS</v>
          </cell>
        </row>
        <row r="6114">
          <cell r="H6114" t="str">
            <v>PROPONENTE:</v>
          </cell>
          <cell r="I6114" t="str">
            <v>ABRAHAM MARIA CUELLO</v>
          </cell>
          <cell r="K6114" t="str">
            <v>PROYECTO U OBRA:</v>
          </cell>
          <cell r="L6114" t="str">
            <v>EJECUCIÓN DE LAS OBRAS CIVILES NECESARIAS PARA LA CONSTRUCCIÓN DE LOS DESPACHOS JUDICIALES DE PLATO - MAGDALENA</v>
          </cell>
        </row>
        <row r="6115">
          <cell r="F6115">
            <v>131</v>
          </cell>
          <cell r="H6115" t="str">
            <v>DESCRIPCION DEL ÍTEM:</v>
          </cell>
          <cell r="I6115" t="str">
            <v>SUMINISTRO E INSTALACION DE LUMINARIAS FLUORESCENTES AHORRO DE ENERGÍA DE 18W - 110 V.</v>
          </cell>
        </row>
        <row r="6116">
          <cell r="F6116">
            <v>131</v>
          </cell>
          <cell r="K6116" t="str">
            <v>UNIDAD:</v>
          </cell>
          <cell r="L6116" t="str">
            <v>UN</v>
          </cell>
        </row>
        <row r="6117">
          <cell r="F6117">
            <v>131</v>
          </cell>
          <cell r="H6117" t="str">
            <v>ITEM:</v>
          </cell>
          <cell r="I6117">
            <v>14.2</v>
          </cell>
          <cell r="K6117" t="str">
            <v>FECHA:</v>
          </cell>
          <cell r="L6117" t="str">
            <v>II/2009</v>
          </cell>
        </row>
        <row r="6119">
          <cell r="H6119" t="str">
            <v>I. EQUIPO</v>
          </cell>
        </row>
        <row r="6120">
          <cell r="H6120" t="str">
            <v>Descripción</v>
          </cell>
          <cell r="K6120" t="str">
            <v>Tipo</v>
          </cell>
          <cell r="L6120" t="str">
            <v>Tarifa/Hora</v>
          </cell>
          <cell r="M6120" t="str">
            <v>Rendimiento</v>
          </cell>
          <cell r="N6120" t="str">
            <v>Valor Unit.</v>
          </cell>
          <cell r="O6120" t="str">
            <v>Valor Parcial</v>
          </cell>
        </row>
        <row r="6121">
          <cell r="H6121" t="str">
            <v>HERRAMIENTA MENOR</v>
          </cell>
          <cell r="L6121" t="e">
            <v>#N/A</v>
          </cell>
          <cell r="M6121">
            <v>20</v>
          </cell>
          <cell r="N6121" t="e">
            <v>#N/A</v>
          </cell>
        </row>
        <row r="6122">
          <cell r="H6122" t="e">
            <v>#N/A</v>
          </cell>
          <cell r="L6122" t="e">
            <v>#N/A</v>
          </cell>
          <cell r="N6122" t="e">
            <v>#N/A</v>
          </cell>
        </row>
        <row r="6123">
          <cell r="H6123" t="e">
            <v>#N/A</v>
          </cell>
          <cell r="L6123" t="e">
            <v>#N/A</v>
          </cell>
          <cell r="N6123" t="e">
            <v>#N/A</v>
          </cell>
        </row>
        <row r="6124">
          <cell r="H6124" t="e">
            <v>#N/A</v>
          </cell>
          <cell r="L6124" t="e">
            <v>#N/A</v>
          </cell>
          <cell r="N6124" t="e">
            <v>#N/A</v>
          </cell>
        </row>
        <row r="6125">
          <cell r="H6125" t="e">
            <v>#N/A</v>
          </cell>
          <cell r="L6125" t="e">
            <v>#N/A</v>
          </cell>
          <cell r="N6125" t="e">
            <v>#N/A</v>
          </cell>
        </row>
        <row r="6126">
          <cell r="H6126" t="e">
            <v>#N/A</v>
          </cell>
          <cell r="L6126" t="e">
            <v>#N/A</v>
          </cell>
          <cell r="N6126" t="e">
            <v>#N/A</v>
          </cell>
        </row>
        <row r="6127">
          <cell r="N6127" t="str">
            <v>Sub-Total</v>
          </cell>
          <cell r="O6127" t="e">
            <v>#N/A</v>
          </cell>
        </row>
        <row r="6128">
          <cell r="H6128" t="str">
            <v>II. MATERIALES EN OBRA</v>
          </cell>
        </row>
        <row r="6129">
          <cell r="H6129" t="str">
            <v>Descripción</v>
          </cell>
          <cell r="K6129" t="str">
            <v>Unidad</v>
          </cell>
          <cell r="L6129" t="str">
            <v>Precio Unit.</v>
          </cell>
          <cell r="M6129" t="str">
            <v>Cantidad</v>
          </cell>
          <cell r="N6129" t="str">
            <v>Valor Unit.</v>
          </cell>
          <cell r="O6129" t="str">
            <v>Valor Parcial</v>
          </cell>
        </row>
        <row r="6130">
          <cell r="H6130" t="e">
            <v>#N/A</v>
          </cell>
          <cell r="K6130" t="e">
            <v>#N/A</v>
          </cell>
          <cell r="L6130" t="e">
            <v>#N/A</v>
          </cell>
          <cell r="N6130" t="e">
            <v>#N/A</v>
          </cell>
        </row>
        <row r="6131">
          <cell r="H6131" t="e">
            <v>#N/A</v>
          </cell>
          <cell r="K6131" t="e">
            <v>#N/A</v>
          </cell>
          <cell r="L6131" t="e">
            <v>#N/A</v>
          </cell>
          <cell r="N6131" t="e">
            <v>#N/A</v>
          </cell>
        </row>
        <row r="6132">
          <cell r="H6132" t="e">
            <v>#N/A</v>
          </cell>
          <cell r="K6132" t="e">
            <v>#N/A</v>
          </cell>
          <cell r="L6132" t="e">
            <v>#N/A</v>
          </cell>
          <cell r="N6132" t="e">
            <v>#N/A</v>
          </cell>
        </row>
        <row r="6133">
          <cell r="H6133" t="e">
            <v>#N/A</v>
          </cell>
          <cell r="K6133" t="e">
            <v>#N/A</v>
          </cell>
          <cell r="L6133" t="e">
            <v>#N/A</v>
          </cell>
          <cell r="N6133" t="e">
            <v>#N/A</v>
          </cell>
        </row>
        <row r="6134">
          <cell r="H6134" t="e">
            <v>#N/A</v>
          </cell>
          <cell r="K6134" t="e">
            <v>#N/A</v>
          </cell>
          <cell r="L6134" t="e">
            <v>#N/A</v>
          </cell>
          <cell r="N6134" t="e">
            <v>#N/A</v>
          </cell>
        </row>
        <row r="6135">
          <cell r="H6135" t="e">
            <v>#N/A</v>
          </cell>
          <cell r="K6135" t="e">
            <v>#N/A</v>
          </cell>
          <cell r="L6135" t="e">
            <v>#N/A</v>
          </cell>
          <cell r="N6135" t="e">
            <v>#N/A</v>
          </cell>
        </row>
        <row r="6136">
          <cell r="H6136" t="str">
            <v>DESPERDICIO</v>
          </cell>
          <cell r="K6136" t="str">
            <v>%</v>
          </cell>
          <cell r="L6136" t="e">
            <v>#N/A</v>
          </cell>
          <cell r="M6136">
            <v>0.05</v>
          </cell>
          <cell r="N6136" t="e">
            <v>#N/A</v>
          </cell>
        </row>
        <row r="6137">
          <cell r="N6137" t="str">
            <v>Sub-Total</v>
          </cell>
          <cell r="O6137" t="e">
            <v>#N/A</v>
          </cell>
        </row>
        <row r="6138">
          <cell r="H6138" t="str">
            <v>III. TRANSPORTES</v>
          </cell>
        </row>
        <row r="6139">
          <cell r="H6139" t="str">
            <v>Material</v>
          </cell>
          <cell r="J6139" t="str">
            <v>Vol., peso o cant.</v>
          </cell>
          <cell r="K6139" t="str">
            <v>Distancia</v>
          </cell>
          <cell r="L6139" t="str">
            <v>m3-km</v>
          </cell>
          <cell r="M6139" t="str">
            <v>Tarifa</v>
          </cell>
          <cell r="N6139" t="str">
            <v>Valor Unit.</v>
          </cell>
          <cell r="O6139" t="str">
            <v>Valor Parcial</v>
          </cell>
        </row>
        <row r="6140">
          <cell r="H6140" t="str">
            <v>TRANSPORTES VARIOS</v>
          </cell>
        </row>
        <row r="6144">
          <cell r="N6144" t="str">
            <v>Sub-Total</v>
          </cell>
          <cell r="O6144">
            <v>0</v>
          </cell>
        </row>
        <row r="6145">
          <cell r="H6145" t="str">
            <v>IV. MANO DE OBRA</v>
          </cell>
        </row>
        <row r="6146">
          <cell r="H6146" t="str">
            <v>Trabajador</v>
          </cell>
          <cell r="J6146" t="str">
            <v>Jornal</v>
          </cell>
          <cell r="K6146" t="str">
            <v>Prestaciones</v>
          </cell>
          <cell r="L6146" t="str">
            <v>Jornal Total</v>
          </cell>
          <cell r="M6146" t="str">
            <v>Rendimiento</v>
          </cell>
          <cell r="N6146" t="str">
            <v>Valor Unit.</v>
          </cell>
          <cell r="O6146" t="str">
            <v>Valor Parcial</v>
          </cell>
        </row>
        <row r="6147">
          <cell r="H6147" t="e">
            <v>#N/A</v>
          </cell>
          <cell r="J6147" t="e">
            <v>#N/A</v>
          </cell>
          <cell r="K6147" t="e">
            <v>#N/A</v>
          </cell>
          <cell r="L6147" t="e">
            <v>#N/A</v>
          </cell>
          <cell r="N6147" t="e">
            <v>#N/A</v>
          </cell>
        </row>
        <row r="6148">
          <cell r="H6148" t="e">
            <v>#N/A</v>
          </cell>
          <cell r="J6148" t="e">
            <v>#N/A</v>
          </cell>
          <cell r="K6148" t="e">
            <v>#N/A</v>
          </cell>
          <cell r="L6148" t="e">
            <v>#N/A</v>
          </cell>
          <cell r="N6148" t="e">
            <v>#N/A</v>
          </cell>
        </row>
        <row r="6149">
          <cell r="H6149" t="e">
            <v>#N/A</v>
          </cell>
          <cell r="J6149" t="e">
            <v>#N/A</v>
          </cell>
          <cell r="K6149" t="e">
            <v>#N/A</v>
          </cell>
          <cell r="L6149" t="e">
            <v>#N/A</v>
          </cell>
          <cell r="N6149" t="e">
            <v>#N/A</v>
          </cell>
        </row>
        <row r="6150">
          <cell r="H6150" t="e">
            <v>#N/A</v>
          </cell>
          <cell r="J6150" t="e">
            <v>#N/A</v>
          </cell>
          <cell r="K6150" t="e">
            <v>#N/A</v>
          </cell>
          <cell r="L6150" t="e">
            <v>#N/A</v>
          </cell>
          <cell r="N6150" t="e">
            <v>#N/A</v>
          </cell>
        </row>
        <row r="6151">
          <cell r="H6151" t="e">
            <v>#N/A</v>
          </cell>
          <cell r="J6151" t="e">
            <v>#N/A</v>
          </cell>
          <cell r="K6151" t="e">
            <v>#N/A</v>
          </cell>
          <cell r="L6151" t="e">
            <v>#N/A</v>
          </cell>
          <cell r="N6151" t="e">
            <v>#N/A</v>
          </cell>
        </row>
        <row r="6152">
          <cell r="H6152" t="e">
            <v>#N/A</v>
          </cell>
          <cell r="J6152" t="e">
            <v>#N/A</v>
          </cell>
          <cell r="K6152" t="e">
            <v>#N/A</v>
          </cell>
          <cell r="L6152" t="e">
            <v>#N/A</v>
          </cell>
          <cell r="N6152" t="e">
            <v>#N/A</v>
          </cell>
        </row>
        <row r="6153">
          <cell r="H6153" t="e">
            <v>#N/A</v>
          </cell>
          <cell r="J6153" t="e">
            <v>#N/A</v>
          </cell>
          <cell r="K6153" t="e">
            <v>#N/A</v>
          </cell>
          <cell r="L6153" t="e">
            <v>#N/A</v>
          </cell>
          <cell r="N6153" t="e">
            <v>#N/A</v>
          </cell>
        </row>
        <row r="6154">
          <cell r="N6154" t="str">
            <v>Sub-Total</v>
          </cell>
          <cell r="O6154" t="e">
            <v>#N/A</v>
          </cell>
        </row>
        <row r="6156">
          <cell r="E6156">
            <v>131</v>
          </cell>
          <cell r="L6156" t="str">
            <v>Total Costo Directo</v>
          </cell>
          <cell r="O6156" t="e">
            <v>#N/A</v>
          </cell>
        </row>
        <row r="6159">
          <cell r="H6159" t="str">
            <v>ANÁLISIS DE PRECIOS UNITARIOS</v>
          </cell>
        </row>
        <row r="6161">
          <cell r="H6161" t="str">
            <v>PROPONENTE:</v>
          </cell>
          <cell r="I6161" t="str">
            <v>ABRAHAM MARIA CUELLO</v>
          </cell>
          <cell r="K6161" t="str">
            <v>PROYECTO U OBRA:</v>
          </cell>
          <cell r="L6161" t="str">
            <v>EJECUCIÓN DE LAS OBRAS CIVILES NECESARIAS PARA LA CONSTRUCCIÓN DE LOS DESPACHOS JUDICIALES DE PLATO - MAGDALENA</v>
          </cell>
        </row>
        <row r="6162">
          <cell r="F6162">
            <v>132</v>
          </cell>
          <cell r="H6162" t="str">
            <v>DESCRIPCION DEL ÍTEM:</v>
          </cell>
          <cell r="I6162" t="str">
            <v>SUMINISTRO E INSTALACION DE LUMINARIAS FLUORESCENTES AHORRO DE ENERGÍA DE 18W - 110 V TIPO INTEMPERIE.</v>
          </cell>
        </row>
        <row r="6163">
          <cell r="F6163">
            <v>132</v>
          </cell>
          <cell r="K6163" t="str">
            <v>UNIDAD:</v>
          </cell>
          <cell r="L6163" t="str">
            <v>UN</v>
          </cell>
        </row>
        <row r="6164">
          <cell r="F6164">
            <v>132</v>
          </cell>
          <cell r="H6164" t="str">
            <v>ITEM:</v>
          </cell>
          <cell r="I6164">
            <v>14.299999999999999</v>
          </cell>
          <cell r="K6164" t="str">
            <v>FECHA:</v>
          </cell>
          <cell r="L6164" t="str">
            <v>II/2009</v>
          </cell>
        </row>
        <row r="6166">
          <cell r="H6166" t="str">
            <v>I. EQUIPO</v>
          </cell>
        </row>
        <row r="6167">
          <cell r="H6167" t="str">
            <v>Descripción</v>
          </cell>
          <cell r="K6167" t="str">
            <v>Tipo</v>
          </cell>
          <cell r="L6167" t="str">
            <v>Tarifa/Hora</v>
          </cell>
          <cell r="M6167" t="str">
            <v>Rendimiento</v>
          </cell>
          <cell r="N6167" t="str">
            <v>Valor Unit.</v>
          </cell>
          <cell r="O6167" t="str">
            <v>Valor Parcial</v>
          </cell>
        </row>
        <row r="6168">
          <cell r="H6168" t="str">
            <v>HERRAMIENTA MENOR</v>
          </cell>
          <cell r="L6168" t="e">
            <v>#N/A</v>
          </cell>
          <cell r="M6168">
            <v>20</v>
          </cell>
          <cell r="N6168" t="e">
            <v>#N/A</v>
          </cell>
        </row>
        <row r="6169">
          <cell r="H6169" t="e">
            <v>#N/A</v>
          </cell>
          <cell r="L6169" t="e">
            <v>#N/A</v>
          </cell>
          <cell r="N6169" t="e">
            <v>#N/A</v>
          </cell>
        </row>
        <row r="6170">
          <cell r="H6170" t="e">
            <v>#N/A</v>
          </cell>
          <cell r="L6170" t="e">
            <v>#N/A</v>
          </cell>
          <cell r="N6170" t="e">
            <v>#N/A</v>
          </cell>
        </row>
        <row r="6171">
          <cell r="H6171" t="e">
            <v>#N/A</v>
          </cell>
          <cell r="L6171" t="e">
            <v>#N/A</v>
          </cell>
          <cell r="N6171" t="e">
            <v>#N/A</v>
          </cell>
        </row>
        <row r="6172">
          <cell r="H6172" t="e">
            <v>#N/A</v>
          </cell>
          <cell r="L6172" t="e">
            <v>#N/A</v>
          </cell>
          <cell r="N6172" t="e">
            <v>#N/A</v>
          </cell>
        </row>
        <row r="6173">
          <cell r="H6173" t="e">
            <v>#N/A</v>
          </cell>
          <cell r="L6173" t="e">
            <v>#N/A</v>
          </cell>
          <cell r="N6173" t="e">
            <v>#N/A</v>
          </cell>
        </row>
        <row r="6174">
          <cell r="N6174" t="str">
            <v>Sub-Total</v>
          </cell>
          <cell r="O6174" t="e">
            <v>#N/A</v>
          </cell>
        </row>
        <row r="6175">
          <cell r="H6175" t="str">
            <v>II. MATERIALES EN OBRA</v>
          </cell>
        </row>
        <row r="6176">
          <cell r="H6176" t="str">
            <v>Descripción</v>
          </cell>
          <cell r="K6176" t="str">
            <v>Unidad</v>
          </cell>
          <cell r="L6176" t="str">
            <v>Precio Unit.</v>
          </cell>
          <cell r="M6176" t="str">
            <v>Cantidad</v>
          </cell>
          <cell r="N6176" t="str">
            <v>Valor Unit.</v>
          </cell>
          <cell r="O6176" t="str">
            <v>Valor Parcial</v>
          </cell>
        </row>
        <row r="6177">
          <cell r="H6177" t="e">
            <v>#N/A</v>
          </cell>
          <cell r="K6177" t="e">
            <v>#N/A</v>
          </cell>
          <cell r="L6177" t="e">
            <v>#N/A</v>
          </cell>
          <cell r="N6177" t="e">
            <v>#N/A</v>
          </cell>
        </row>
        <row r="6178">
          <cell r="H6178" t="e">
            <v>#N/A</v>
          </cell>
          <cell r="K6178" t="e">
            <v>#N/A</v>
          </cell>
          <cell r="L6178" t="e">
            <v>#N/A</v>
          </cell>
          <cell r="N6178" t="e">
            <v>#N/A</v>
          </cell>
        </row>
        <row r="6179">
          <cell r="H6179" t="e">
            <v>#N/A</v>
          </cell>
          <cell r="K6179" t="e">
            <v>#N/A</v>
          </cell>
          <cell r="L6179" t="e">
            <v>#N/A</v>
          </cell>
          <cell r="N6179" t="e">
            <v>#N/A</v>
          </cell>
        </row>
        <row r="6180">
          <cell r="H6180" t="e">
            <v>#N/A</v>
          </cell>
          <cell r="K6180" t="e">
            <v>#N/A</v>
          </cell>
          <cell r="L6180" t="e">
            <v>#N/A</v>
          </cell>
          <cell r="N6180" t="e">
            <v>#N/A</v>
          </cell>
        </row>
        <row r="6181">
          <cell r="H6181" t="e">
            <v>#N/A</v>
          </cell>
          <cell r="K6181" t="e">
            <v>#N/A</v>
          </cell>
          <cell r="L6181" t="e">
            <v>#N/A</v>
          </cell>
          <cell r="N6181" t="e">
            <v>#N/A</v>
          </cell>
        </row>
        <row r="6182">
          <cell r="H6182" t="e">
            <v>#N/A</v>
          </cell>
          <cell r="K6182" t="e">
            <v>#N/A</v>
          </cell>
          <cell r="L6182" t="e">
            <v>#N/A</v>
          </cell>
          <cell r="N6182" t="e">
            <v>#N/A</v>
          </cell>
        </row>
        <row r="6183">
          <cell r="H6183" t="str">
            <v>DESPERDICIO</v>
          </cell>
          <cell r="K6183" t="str">
            <v>%</v>
          </cell>
          <cell r="L6183" t="e">
            <v>#N/A</v>
          </cell>
          <cell r="M6183">
            <v>0.05</v>
          </cell>
          <cell r="N6183" t="e">
            <v>#N/A</v>
          </cell>
        </row>
        <row r="6184">
          <cell r="N6184" t="str">
            <v>Sub-Total</v>
          </cell>
          <cell r="O6184" t="e">
            <v>#N/A</v>
          </cell>
        </row>
        <row r="6185">
          <cell r="H6185" t="str">
            <v>III. TRANSPORTES</v>
          </cell>
        </row>
        <row r="6186">
          <cell r="H6186" t="str">
            <v>Material</v>
          </cell>
          <cell r="J6186" t="str">
            <v>Vol., peso o cant.</v>
          </cell>
          <cell r="K6186" t="str">
            <v>Distancia</v>
          </cell>
          <cell r="L6186" t="str">
            <v>m3-km</v>
          </cell>
          <cell r="M6186" t="str">
            <v>Tarifa</v>
          </cell>
          <cell r="N6186" t="str">
            <v>Valor Unit.</v>
          </cell>
          <cell r="O6186" t="str">
            <v>Valor Parcial</v>
          </cell>
        </row>
        <row r="6187">
          <cell r="H6187" t="str">
            <v>TRANSPORTES VARIOS</v>
          </cell>
        </row>
        <row r="6191">
          <cell r="N6191" t="str">
            <v>Sub-Total</v>
          </cell>
          <cell r="O6191">
            <v>0</v>
          </cell>
        </row>
        <row r="6192">
          <cell r="H6192" t="str">
            <v>IV. MANO DE OBRA</v>
          </cell>
        </row>
        <row r="6193">
          <cell r="H6193" t="str">
            <v>Trabajador</v>
          </cell>
          <cell r="J6193" t="str">
            <v>Jornal</v>
          </cell>
          <cell r="K6193" t="str">
            <v>Prestaciones</v>
          </cell>
          <cell r="L6193" t="str">
            <v>Jornal Total</v>
          </cell>
          <cell r="M6193" t="str">
            <v>Rendimiento</v>
          </cell>
          <cell r="N6193" t="str">
            <v>Valor Unit.</v>
          </cell>
          <cell r="O6193" t="str">
            <v>Valor Parcial</v>
          </cell>
        </row>
        <row r="6194">
          <cell r="H6194" t="e">
            <v>#N/A</v>
          </cell>
          <cell r="J6194" t="e">
            <v>#N/A</v>
          </cell>
          <cell r="K6194" t="e">
            <v>#N/A</v>
          </cell>
          <cell r="L6194" t="e">
            <v>#N/A</v>
          </cell>
          <cell r="N6194" t="e">
            <v>#N/A</v>
          </cell>
        </row>
        <row r="6195">
          <cell r="H6195" t="e">
            <v>#N/A</v>
          </cell>
          <cell r="J6195" t="e">
            <v>#N/A</v>
          </cell>
          <cell r="K6195" t="e">
            <v>#N/A</v>
          </cell>
          <cell r="L6195" t="e">
            <v>#N/A</v>
          </cell>
          <cell r="N6195" t="e">
            <v>#N/A</v>
          </cell>
        </row>
        <row r="6196">
          <cell r="H6196" t="e">
            <v>#N/A</v>
          </cell>
          <cell r="J6196" t="e">
            <v>#N/A</v>
          </cell>
          <cell r="K6196" t="e">
            <v>#N/A</v>
          </cell>
          <cell r="L6196" t="e">
            <v>#N/A</v>
          </cell>
          <cell r="N6196" t="e">
            <v>#N/A</v>
          </cell>
        </row>
        <row r="6197">
          <cell r="H6197" t="e">
            <v>#N/A</v>
          </cell>
          <cell r="J6197" t="e">
            <v>#N/A</v>
          </cell>
          <cell r="K6197" t="e">
            <v>#N/A</v>
          </cell>
          <cell r="L6197" t="e">
            <v>#N/A</v>
          </cell>
          <cell r="N6197" t="e">
            <v>#N/A</v>
          </cell>
        </row>
        <row r="6198">
          <cell r="H6198" t="e">
            <v>#N/A</v>
          </cell>
          <cell r="J6198" t="e">
            <v>#N/A</v>
          </cell>
          <cell r="K6198" t="e">
            <v>#N/A</v>
          </cell>
          <cell r="L6198" t="e">
            <v>#N/A</v>
          </cell>
          <cell r="N6198" t="e">
            <v>#N/A</v>
          </cell>
        </row>
        <row r="6199">
          <cell r="H6199" t="e">
            <v>#N/A</v>
          </cell>
          <cell r="J6199" t="e">
            <v>#N/A</v>
          </cell>
          <cell r="K6199" t="e">
            <v>#N/A</v>
          </cell>
          <cell r="L6199" t="e">
            <v>#N/A</v>
          </cell>
          <cell r="N6199" t="e">
            <v>#N/A</v>
          </cell>
        </row>
        <row r="6200">
          <cell r="H6200" t="e">
            <v>#N/A</v>
          </cell>
          <cell r="J6200" t="e">
            <v>#N/A</v>
          </cell>
          <cell r="K6200" t="e">
            <v>#N/A</v>
          </cell>
          <cell r="L6200" t="e">
            <v>#N/A</v>
          </cell>
          <cell r="N6200" t="e">
            <v>#N/A</v>
          </cell>
        </row>
        <row r="6201">
          <cell r="N6201" t="str">
            <v>Sub-Total</v>
          </cell>
          <cell r="O6201" t="e">
            <v>#N/A</v>
          </cell>
        </row>
        <row r="6203">
          <cell r="E6203">
            <v>132</v>
          </cell>
          <cell r="L6203" t="str">
            <v>Total Costo Directo</v>
          </cell>
          <cell r="O6203" t="e">
            <v>#N/A</v>
          </cell>
        </row>
        <row r="6206">
          <cell r="H6206" t="str">
            <v>ANÁLISIS DE PRECIOS UNITARIOS</v>
          </cell>
        </row>
        <row r="6208">
          <cell r="H6208" t="str">
            <v>PROPONENTE:</v>
          </cell>
          <cell r="I6208" t="str">
            <v>ABRAHAM MARIA CUELLO</v>
          </cell>
          <cell r="K6208" t="str">
            <v>PROYECTO U OBRA:</v>
          </cell>
          <cell r="L6208" t="str">
            <v>EJECUCIÓN DE LAS OBRAS CIVILES NECESARIAS PARA LA CONSTRUCCIÓN DE LOS DESPACHOS JUDICIALES DE PLATO - MAGDALENA</v>
          </cell>
        </row>
        <row r="6209">
          <cell r="F6209">
            <v>133</v>
          </cell>
          <cell r="H6209" t="str">
            <v>DESCRIPCION DEL ÍTEM:</v>
          </cell>
          <cell r="I6209" t="str">
            <v>SUMINISTRO E INSTALACION DE CANALETAS METALICAS DE 100 X 40 MM.CON DIVISION Y TAPA CALIBRE 20 (M).</v>
          </cell>
        </row>
        <row r="6210">
          <cell r="F6210">
            <v>133</v>
          </cell>
          <cell r="K6210" t="str">
            <v>UNIDAD:</v>
          </cell>
          <cell r="L6210" t="str">
            <v>ML</v>
          </cell>
        </row>
        <row r="6211">
          <cell r="F6211">
            <v>133</v>
          </cell>
          <cell r="H6211" t="str">
            <v>ITEM:</v>
          </cell>
          <cell r="I6211">
            <v>15.1</v>
          </cell>
          <cell r="K6211" t="str">
            <v>FECHA:</v>
          </cell>
          <cell r="L6211" t="str">
            <v>II/2009</v>
          </cell>
        </row>
        <row r="6213">
          <cell r="H6213" t="str">
            <v>I. EQUIPO</v>
          </cell>
        </row>
        <row r="6214">
          <cell r="H6214" t="str">
            <v>Descripción</v>
          </cell>
          <cell r="K6214" t="str">
            <v>Tipo</v>
          </cell>
          <cell r="L6214" t="str">
            <v>Tarifa/Hora</v>
          </cell>
          <cell r="M6214" t="str">
            <v>Rendimiento</v>
          </cell>
          <cell r="N6214" t="str">
            <v>Valor Unit.</v>
          </cell>
          <cell r="O6214" t="str">
            <v>Valor Parcial</v>
          </cell>
        </row>
        <row r="6215">
          <cell r="H6215" t="str">
            <v>HERRAMIENTA MENOR</v>
          </cell>
          <cell r="L6215" t="e">
            <v>#N/A</v>
          </cell>
          <cell r="M6215">
            <v>20</v>
          </cell>
          <cell r="N6215" t="e">
            <v>#N/A</v>
          </cell>
        </row>
        <row r="6216">
          <cell r="H6216" t="e">
            <v>#N/A</v>
          </cell>
          <cell r="L6216" t="e">
            <v>#N/A</v>
          </cell>
          <cell r="N6216" t="e">
            <v>#N/A</v>
          </cell>
        </row>
        <row r="6217">
          <cell r="H6217" t="e">
            <v>#N/A</v>
          </cell>
          <cell r="L6217" t="e">
            <v>#N/A</v>
          </cell>
          <cell r="N6217" t="e">
            <v>#N/A</v>
          </cell>
        </row>
        <row r="6218">
          <cell r="H6218" t="e">
            <v>#N/A</v>
          </cell>
          <cell r="L6218" t="e">
            <v>#N/A</v>
          </cell>
          <cell r="N6218" t="e">
            <v>#N/A</v>
          </cell>
        </row>
        <row r="6219">
          <cell r="H6219" t="e">
            <v>#N/A</v>
          </cell>
          <cell r="L6219" t="e">
            <v>#N/A</v>
          </cell>
          <cell r="N6219" t="e">
            <v>#N/A</v>
          </cell>
        </row>
        <row r="6220">
          <cell r="H6220" t="e">
            <v>#N/A</v>
          </cell>
          <cell r="L6220" t="e">
            <v>#N/A</v>
          </cell>
          <cell r="N6220" t="e">
            <v>#N/A</v>
          </cell>
        </row>
        <row r="6221">
          <cell r="N6221" t="str">
            <v>Sub-Total</v>
          </cell>
          <cell r="O6221" t="e">
            <v>#N/A</v>
          </cell>
        </row>
        <row r="6222">
          <cell r="H6222" t="str">
            <v>II. MATERIALES EN OBRA</v>
          </cell>
        </row>
        <row r="6223">
          <cell r="H6223" t="str">
            <v>Descripción</v>
          </cell>
          <cell r="K6223" t="str">
            <v>Unidad</v>
          </cell>
          <cell r="L6223" t="str">
            <v>Precio Unit.</v>
          </cell>
          <cell r="M6223" t="str">
            <v>Cantidad</v>
          </cell>
          <cell r="N6223" t="str">
            <v>Valor Unit.</v>
          </cell>
          <cell r="O6223" t="str">
            <v>Valor Parcial</v>
          </cell>
        </row>
        <row r="6224">
          <cell r="H6224" t="e">
            <v>#N/A</v>
          </cell>
          <cell r="K6224" t="e">
            <v>#N/A</v>
          </cell>
          <cell r="L6224" t="e">
            <v>#N/A</v>
          </cell>
          <cell r="N6224" t="e">
            <v>#N/A</v>
          </cell>
        </row>
        <row r="6225">
          <cell r="H6225" t="e">
            <v>#N/A</v>
          </cell>
          <cell r="K6225" t="e">
            <v>#N/A</v>
          </cell>
          <cell r="L6225" t="e">
            <v>#N/A</v>
          </cell>
          <cell r="N6225" t="e">
            <v>#N/A</v>
          </cell>
        </row>
        <row r="6226">
          <cell r="H6226" t="e">
            <v>#N/A</v>
          </cell>
          <cell r="K6226" t="e">
            <v>#N/A</v>
          </cell>
          <cell r="L6226" t="e">
            <v>#N/A</v>
          </cell>
          <cell r="N6226" t="e">
            <v>#N/A</v>
          </cell>
        </row>
        <row r="6227">
          <cell r="H6227" t="e">
            <v>#N/A</v>
          </cell>
          <cell r="K6227" t="e">
            <v>#N/A</v>
          </cell>
          <cell r="L6227" t="e">
            <v>#N/A</v>
          </cell>
          <cell r="N6227" t="e">
            <v>#N/A</v>
          </cell>
        </row>
        <row r="6228">
          <cell r="H6228" t="e">
            <v>#N/A</v>
          </cell>
          <cell r="K6228" t="e">
            <v>#N/A</v>
          </cell>
          <cell r="L6228" t="e">
            <v>#N/A</v>
          </cell>
          <cell r="N6228" t="e">
            <v>#N/A</v>
          </cell>
        </row>
        <row r="6229">
          <cell r="H6229" t="e">
            <v>#N/A</v>
          </cell>
          <cell r="K6229" t="e">
            <v>#N/A</v>
          </cell>
          <cell r="L6229" t="e">
            <v>#N/A</v>
          </cell>
          <cell r="N6229" t="e">
            <v>#N/A</v>
          </cell>
        </row>
        <row r="6230">
          <cell r="H6230" t="str">
            <v>DESPERDICIO</v>
          </cell>
          <cell r="K6230" t="str">
            <v>%</v>
          </cell>
          <cell r="L6230" t="e">
            <v>#N/A</v>
          </cell>
          <cell r="M6230">
            <v>0.05</v>
          </cell>
          <cell r="N6230" t="e">
            <v>#N/A</v>
          </cell>
        </row>
        <row r="6231">
          <cell r="N6231" t="str">
            <v>Sub-Total</v>
          </cell>
          <cell r="O6231" t="e">
            <v>#N/A</v>
          </cell>
        </row>
        <row r="6232">
          <cell r="H6232" t="str">
            <v>III. TRANSPORTES</v>
          </cell>
        </row>
        <row r="6233">
          <cell r="H6233" t="str">
            <v>Material</v>
          </cell>
          <cell r="J6233" t="str">
            <v>Vol., peso o cant.</v>
          </cell>
          <cell r="K6233" t="str">
            <v>Distancia</v>
          </cell>
          <cell r="L6233" t="str">
            <v>m3-km</v>
          </cell>
          <cell r="M6233" t="str">
            <v>Tarifa</v>
          </cell>
          <cell r="N6233" t="str">
            <v>Valor Unit.</v>
          </cell>
          <cell r="O6233" t="str">
            <v>Valor Parcial</v>
          </cell>
        </row>
        <row r="6234">
          <cell r="H6234" t="str">
            <v>TRANSPORTES VARIOS</v>
          </cell>
        </row>
        <row r="6238">
          <cell r="N6238" t="str">
            <v>Sub-Total</v>
          </cell>
          <cell r="O6238">
            <v>0</v>
          </cell>
        </row>
        <row r="6239">
          <cell r="H6239" t="str">
            <v>IV. MANO DE OBRA</v>
          </cell>
        </row>
        <row r="6240">
          <cell r="H6240" t="str">
            <v>Trabajador</v>
          </cell>
          <cell r="J6240" t="str">
            <v>Jornal</v>
          </cell>
          <cell r="K6240" t="str">
            <v>Prestaciones</v>
          </cell>
          <cell r="L6240" t="str">
            <v>Jornal Total</v>
          </cell>
          <cell r="M6240" t="str">
            <v>Rendimiento</v>
          </cell>
          <cell r="N6240" t="str">
            <v>Valor Unit.</v>
          </cell>
          <cell r="O6240" t="str">
            <v>Valor Parcial</v>
          </cell>
        </row>
        <row r="6241">
          <cell r="H6241" t="e">
            <v>#N/A</v>
          </cell>
          <cell r="J6241" t="e">
            <v>#N/A</v>
          </cell>
          <cell r="K6241" t="e">
            <v>#N/A</v>
          </cell>
          <cell r="L6241" t="e">
            <v>#N/A</v>
          </cell>
          <cell r="N6241" t="e">
            <v>#N/A</v>
          </cell>
        </row>
        <row r="6242">
          <cell r="H6242" t="e">
            <v>#N/A</v>
          </cell>
          <cell r="J6242" t="e">
            <v>#N/A</v>
          </cell>
          <cell r="K6242" t="e">
            <v>#N/A</v>
          </cell>
          <cell r="L6242" t="e">
            <v>#N/A</v>
          </cell>
          <cell r="N6242" t="e">
            <v>#N/A</v>
          </cell>
        </row>
        <row r="6243">
          <cell r="H6243" t="e">
            <v>#N/A</v>
          </cell>
          <cell r="J6243" t="e">
            <v>#N/A</v>
          </cell>
          <cell r="K6243" t="e">
            <v>#N/A</v>
          </cell>
          <cell r="L6243" t="e">
            <v>#N/A</v>
          </cell>
          <cell r="N6243" t="e">
            <v>#N/A</v>
          </cell>
        </row>
        <row r="6244">
          <cell r="H6244" t="e">
            <v>#N/A</v>
          </cell>
          <cell r="J6244" t="e">
            <v>#N/A</v>
          </cell>
          <cell r="K6244" t="e">
            <v>#N/A</v>
          </cell>
          <cell r="L6244" t="e">
            <v>#N/A</v>
          </cell>
          <cell r="N6244" t="e">
            <v>#N/A</v>
          </cell>
        </row>
        <row r="6245">
          <cell r="H6245" t="e">
            <v>#N/A</v>
          </cell>
          <cell r="J6245" t="e">
            <v>#N/A</v>
          </cell>
          <cell r="K6245" t="e">
            <v>#N/A</v>
          </cell>
          <cell r="L6245" t="e">
            <v>#N/A</v>
          </cell>
          <cell r="N6245" t="e">
            <v>#N/A</v>
          </cell>
        </row>
        <row r="6246">
          <cell r="H6246" t="e">
            <v>#N/A</v>
          </cell>
          <cell r="J6246" t="e">
            <v>#N/A</v>
          </cell>
          <cell r="K6246" t="e">
            <v>#N/A</v>
          </cell>
          <cell r="L6246" t="e">
            <v>#N/A</v>
          </cell>
          <cell r="N6246" t="e">
            <v>#N/A</v>
          </cell>
        </row>
        <row r="6247">
          <cell r="H6247" t="e">
            <v>#N/A</v>
          </cell>
          <cell r="J6247" t="e">
            <v>#N/A</v>
          </cell>
          <cell r="K6247" t="e">
            <v>#N/A</v>
          </cell>
          <cell r="L6247" t="e">
            <v>#N/A</v>
          </cell>
          <cell r="N6247" t="e">
            <v>#N/A</v>
          </cell>
        </row>
        <row r="6248">
          <cell r="N6248" t="str">
            <v>Sub-Total</v>
          </cell>
          <cell r="O6248" t="e">
            <v>#N/A</v>
          </cell>
        </row>
        <row r="6250">
          <cell r="E6250">
            <v>133</v>
          </cell>
          <cell r="L6250" t="str">
            <v>Total Costo Directo</v>
          </cell>
          <cell r="O6250" t="e">
            <v>#N/A</v>
          </cell>
        </row>
        <row r="6253">
          <cell r="H6253" t="str">
            <v>ANÁLISIS DE PRECIOS UNITARIOS</v>
          </cell>
        </row>
        <row r="6255">
          <cell r="H6255" t="str">
            <v>PROPONENTE:</v>
          </cell>
          <cell r="I6255" t="str">
            <v>ABRAHAM MARIA CUELLO</v>
          </cell>
          <cell r="K6255" t="str">
            <v>PROYECTO U OBRA:</v>
          </cell>
          <cell r="L6255" t="str">
            <v>EJECUCIÓN DE LAS OBRAS CIVILES NECESARIAS PARA LA CONSTRUCCIÓN DE LOS DESPACHOS JUDICIALES DE PLATO - MAGDALENA</v>
          </cell>
        </row>
        <row r="6256">
          <cell r="F6256">
            <v>134</v>
          </cell>
          <cell r="H6256" t="str">
            <v>DESCRIPCION DEL ÍTEM:</v>
          </cell>
          <cell r="I6256" t="str">
            <v>EQUIPO MINISPLIT DE 24.000 BTU MARCA YORK O SIMILAR INCLUYE SUMINISTRO, INSTALACION, TUBERIA HASTA 3.0 MTS, AISLAMIENTO Y PUESTA EN OPERACIÓN.</v>
          </cell>
        </row>
        <row r="6257">
          <cell r="F6257">
            <v>134</v>
          </cell>
          <cell r="K6257" t="str">
            <v>UNIDAD:</v>
          </cell>
          <cell r="L6257" t="str">
            <v>UN</v>
          </cell>
        </row>
        <row r="6258">
          <cell r="F6258">
            <v>134</v>
          </cell>
          <cell r="H6258" t="str">
            <v>ITEM:</v>
          </cell>
          <cell r="I6258">
            <v>16.100000000000001</v>
          </cell>
          <cell r="K6258" t="str">
            <v>FECHA:</v>
          </cell>
          <cell r="L6258" t="str">
            <v>II/2009</v>
          </cell>
        </row>
        <row r="6260">
          <cell r="H6260" t="str">
            <v>I. EQUIPO</v>
          </cell>
        </row>
        <row r="6261">
          <cell r="H6261" t="str">
            <v>Descripción</v>
          </cell>
          <cell r="K6261" t="str">
            <v>Tipo</v>
          </cell>
          <cell r="L6261" t="str">
            <v>Tarifa/Hora</v>
          </cell>
          <cell r="M6261" t="str">
            <v>Rendimiento</v>
          </cell>
          <cell r="N6261" t="str">
            <v>Valor Unit.</v>
          </cell>
          <cell r="O6261" t="str">
            <v>Valor Parcial</v>
          </cell>
        </row>
        <row r="6262">
          <cell r="H6262" t="str">
            <v>HERRAMIENTA MENOR</v>
          </cell>
          <cell r="L6262" t="e">
            <v>#N/A</v>
          </cell>
          <cell r="M6262">
            <v>20</v>
          </cell>
          <cell r="N6262" t="e">
            <v>#N/A</v>
          </cell>
        </row>
        <row r="6263">
          <cell r="H6263" t="e">
            <v>#N/A</v>
          </cell>
          <cell r="L6263" t="e">
            <v>#N/A</v>
          </cell>
          <cell r="N6263" t="e">
            <v>#N/A</v>
          </cell>
        </row>
        <row r="6264">
          <cell r="H6264" t="e">
            <v>#N/A</v>
          </cell>
          <cell r="L6264" t="e">
            <v>#N/A</v>
          </cell>
          <cell r="N6264" t="e">
            <v>#N/A</v>
          </cell>
        </row>
        <row r="6265">
          <cell r="H6265" t="e">
            <v>#N/A</v>
          </cell>
          <cell r="L6265" t="e">
            <v>#N/A</v>
          </cell>
          <cell r="N6265" t="e">
            <v>#N/A</v>
          </cell>
        </row>
        <row r="6266">
          <cell r="H6266" t="e">
            <v>#N/A</v>
          </cell>
          <cell r="L6266" t="e">
            <v>#N/A</v>
          </cell>
          <cell r="N6266" t="e">
            <v>#N/A</v>
          </cell>
        </row>
        <row r="6267">
          <cell r="H6267" t="e">
            <v>#N/A</v>
          </cell>
          <cell r="L6267" t="e">
            <v>#N/A</v>
          </cell>
          <cell r="N6267" t="e">
            <v>#N/A</v>
          </cell>
        </row>
        <row r="6268">
          <cell r="N6268" t="str">
            <v>Sub-Total</v>
          </cell>
          <cell r="O6268" t="e">
            <v>#N/A</v>
          </cell>
        </row>
        <row r="6269">
          <cell r="H6269" t="str">
            <v>II. MATERIALES EN OBRA</v>
          </cell>
        </row>
        <row r="6270">
          <cell r="H6270" t="str">
            <v>Descripción</v>
          </cell>
          <cell r="K6270" t="str">
            <v>Unidad</v>
          </cell>
          <cell r="L6270" t="str">
            <v>Precio Unit.</v>
          </cell>
          <cell r="M6270" t="str">
            <v>Cantidad</v>
          </cell>
          <cell r="N6270" t="str">
            <v>Valor Unit.</v>
          </cell>
          <cell r="O6270" t="str">
            <v>Valor Parcial</v>
          </cell>
        </row>
        <row r="6271">
          <cell r="H6271" t="e">
            <v>#N/A</v>
          </cell>
          <cell r="K6271" t="e">
            <v>#N/A</v>
          </cell>
          <cell r="L6271" t="e">
            <v>#N/A</v>
          </cell>
          <cell r="N6271" t="e">
            <v>#N/A</v>
          </cell>
        </row>
        <row r="6272">
          <cell r="H6272" t="e">
            <v>#N/A</v>
          </cell>
          <cell r="K6272" t="e">
            <v>#N/A</v>
          </cell>
          <cell r="L6272" t="e">
            <v>#N/A</v>
          </cell>
          <cell r="N6272" t="e">
            <v>#N/A</v>
          </cell>
        </row>
        <row r="6273">
          <cell r="H6273" t="e">
            <v>#N/A</v>
          </cell>
          <cell r="K6273" t="e">
            <v>#N/A</v>
          </cell>
          <cell r="L6273" t="e">
            <v>#N/A</v>
          </cell>
          <cell r="N6273" t="e">
            <v>#N/A</v>
          </cell>
        </row>
        <row r="6274">
          <cell r="H6274" t="e">
            <v>#N/A</v>
          </cell>
          <cell r="K6274" t="e">
            <v>#N/A</v>
          </cell>
          <cell r="L6274" t="e">
            <v>#N/A</v>
          </cell>
          <cell r="N6274" t="e">
            <v>#N/A</v>
          </cell>
        </row>
        <row r="6275">
          <cell r="H6275" t="e">
            <v>#N/A</v>
          </cell>
          <cell r="K6275" t="e">
            <v>#N/A</v>
          </cell>
          <cell r="L6275" t="e">
            <v>#N/A</v>
          </cell>
          <cell r="N6275" t="e">
            <v>#N/A</v>
          </cell>
        </row>
        <row r="6276">
          <cell r="H6276" t="e">
            <v>#N/A</v>
          </cell>
          <cell r="K6276" t="e">
            <v>#N/A</v>
          </cell>
          <cell r="L6276" t="e">
            <v>#N/A</v>
          </cell>
          <cell r="N6276" t="e">
            <v>#N/A</v>
          </cell>
        </row>
        <row r="6277">
          <cell r="H6277" t="str">
            <v>DESPERDICIO</v>
          </cell>
          <cell r="K6277" t="str">
            <v>%</v>
          </cell>
          <cell r="L6277" t="e">
            <v>#N/A</v>
          </cell>
          <cell r="M6277">
            <v>0.05</v>
          </cell>
          <cell r="N6277" t="e">
            <v>#N/A</v>
          </cell>
        </row>
        <row r="6278">
          <cell r="N6278" t="str">
            <v>Sub-Total</v>
          </cell>
          <cell r="O6278" t="e">
            <v>#N/A</v>
          </cell>
        </row>
        <row r="6279">
          <cell r="H6279" t="str">
            <v>III. TRANSPORTES</v>
          </cell>
        </row>
        <row r="6280">
          <cell r="H6280" t="str">
            <v>Material</v>
          </cell>
          <cell r="J6280" t="str">
            <v>Vol., peso o cant.</v>
          </cell>
          <cell r="K6280" t="str">
            <v>Distancia</v>
          </cell>
          <cell r="L6280" t="str">
            <v>m3-km</v>
          </cell>
          <cell r="M6280" t="str">
            <v>Tarifa</v>
          </cell>
          <cell r="N6280" t="str">
            <v>Valor Unit.</v>
          </cell>
          <cell r="O6280" t="str">
            <v>Valor Parcial</v>
          </cell>
        </row>
        <row r="6281">
          <cell r="H6281" t="str">
            <v>TRANSPORTES VARIOS</v>
          </cell>
        </row>
        <row r="6285">
          <cell r="N6285" t="str">
            <v>Sub-Total</v>
          </cell>
          <cell r="O6285">
            <v>0</v>
          </cell>
        </row>
        <row r="6286">
          <cell r="H6286" t="str">
            <v>IV. MANO DE OBRA</v>
          </cell>
        </row>
        <row r="6287">
          <cell r="H6287" t="str">
            <v>Trabajador</v>
          </cell>
          <cell r="J6287" t="str">
            <v>Jornal</v>
          </cell>
          <cell r="K6287" t="str">
            <v>Prestaciones</v>
          </cell>
          <cell r="L6287" t="str">
            <v>Jornal Total</v>
          </cell>
          <cell r="M6287" t="str">
            <v>Rendimiento</v>
          </cell>
          <cell r="N6287" t="str">
            <v>Valor Unit.</v>
          </cell>
          <cell r="O6287" t="str">
            <v>Valor Parcial</v>
          </cell>
        </row>
        <row r="6288">
          <cell r="H6288" t="e">
            <v>#N/A</v>
          </cell>
          <cell r="J6288" t="e">
            <v>#N/A</v>
          </cell>
          <cell r="K6288" t="e">
            <v>#N/A</v>
          </cell>
          <cell r="L6288" t="e">
            <v>#N/A</v>
          </cell>
          <cell r="N6288" t="e">
            <v>#N/A</v>
          </cell>
        </row>
        <row r="6289">
          <cell r="H6289" t="e">
            <v>#N/A</v>
          </cell>
          <cell r="J6289" t="e">
            <v>#N/A</v>
          </cell>
          <cell r="K6289" t="e">
            <v>#N/A</v>
          </cell>
          <cell r="L6289" t="e">
            <v>#N/A</v>
          </cell>
          <cell r="N6289" t="e">
            <v>#N/A</v>
          </cell>
        </row>
        <row r="6290">
          <cell r="H6290" t="e">
            <v>#N/A</v>
          </cell>
          <cell r="J6290" t="e">
            <v>#N/A</v>
          </cell>
          <cell r="K6290" t="e">
            <v>#N/A</v>
          </cell>
          <cell r="L6290" t="e">
            <v>#N/A</v>
          </cell>
          <cell r="N6290" t="e">
            <v>#N/A</v>
          </cell>
        </row>
        <row r="6291">
          <cell r="H6291" t="e">
            <v>#N/A</v>
          </cell>
          <cell r="J6291" t="e">
            <v>#N/A</v>
          </cell>
          <cell r="K6291" t="e">
            <v>#N/A</v>
          </cell>
          <cell r="L6291" t="e">
            <v>#N/A</v>
          </cell>
          <cell r="N6291" t="e">
            <v>#N/A</v>
          </cell>
        </row>
        <row r="6292">
          <cell r="H6292" t="e">
            <v>#N/A</v>
          </cell>
          <cell r="J6292" t="e">
            <v>#N/A</v>
          </cell>
          <cell r="K6292" t="e">
            <v>#N/A</v>
          </cell>
          <cell r="L6292" t="e">
            <v>#N/A</v>
          </cell>
          <cell r="N6292" t="e">
            <v>#N/A</v>
          </cell>
        </row>
        <row r="6293">
          <cell r="H6293" t="e">
            <v>#N/A</v>
          </cell>
          <cell r="J6293" t="e">
            <v>#N/A</v>
          </cell>
          <cell r="K6293" t="e">
            <v>#N/A</v>
          </cell>
          <cell r="L6293" t="e">
            <v>#N/A</v>
          </cell>
          <cell r="N6293" t="e">
            <v>#N/A</v>
          </cell>
        </row>
        <row r="6294">
          <cell r="H6294" t="e">
            <v>#N/A</v>
          </cell>
          <cell r="J6294" t="e">
            <v>#N/A</v>
          </cell>
          <cell r="K6294" t="e">
            <v>#N/A</v>
          </cell>
          <cell r="L6294" t="e">
            <v>#N/A</v>
          </cell>
          <cell r="N6294" t="e">
            <v>#N/A</v>
          </cell>
        </row>
        <row r="6295">
          <cell r="N6295" t="str">
            <v>Sub-Total</v>
          </cell>
          <cell r="O6295" t="e">
            <v>#N/A</v>
          </cell>
        </row>
        <row r="6297">
          <cell r="E6297">
            <v>134</v>
          </cell>
          <cell r="L6297" t="str">
            <v>Total Costo Directo</v>
          </cell>
          <cell r="O6297" t="e">
            <v>#N/A</v>
          </cell>
        </row>
        <row r="6300">
          <cell r="H6300" t="str">
            <v>ANÁLISIS DE PRECIOS UNITARIOS</v>
          </cell>
        </row>
        <row r="6302">
          <cell r="H6302" t="str">
            <v>PROPONENTE:</v>
          </cell>
          <cell r="I6302" t="str">
            <v>ABRAHAM MARIA CUELLO</v>
          </cell>
          <cell r="K6302" t="str">
            <v>PROYECTO U OBRA:</v>
          </cell>
          <cell r="L6302" t="str">
            <v>EJECUCIÓN DE LAS OBRAS CIVILES NECESARIAS PARA LA CONSTRUCCIÓN DE LOS DESPACHOS JUDICIALES DE PLATO - MAGDALENA</v>
          </cell>
        </row>
        <row r="6303">
          <cell r="F6303">
            <v>135</v>
          </cell>
          <cell r="H6303" t="str">
            <v>DESCRIPCION DEL ÍTEM:</v>
          </cell>
          <cell r="I6303" t="str">
            <v>EQUIPO MINISPLIT DE 18.000 BTU MARCA YORK O SIMILAR INCLUYE SUMINISTRO, INSTALACION, TUBERIA HASTA 3.0 MTS, AISLAMIENTO Y PUESTA EN OPERACIÓN.</v>
          </cell>
        </row>
        <row r="6304">
          <cell r="F6304">
            <v>135</v>
          </cell>
          <cell r="K6304" t="str">
            <v>UNIDAD:</v>
          </cell>
          <cell r="L6304" t="str">
            <v>UN</v>
          </cell>
        </row>
        <row r="6305">
          <cell r="F6305">
            <v>135</v>
          </cell>
          <cell r="H6305" t="str">
            <v>ITEM:</v>
          </cell>
          <cell r="I6305">
            <v>16.200000000000003</v>
          </cell>
          <cell r="K6305" t="str">
            <v>FECHA:</v>
          </cell>
          <cell r="L6305" t="str">
            <v>II/2009</v>
          </cell>
        </row>
        <row r="6307">
          <cell r="H6307" t="str">
            <v>I. EQUIPO</v>
          </cell>
        </row>
        <row r="6308">
          <cell r="H6308" t="str">
            <v>Descripción</v>
          </cell>
          <cell r="K6308" t="str">
            <v>Tipo</v>
          </cell>
          <cell r="L6308" t="str">
            <v>Tarifa/Hora</v>
          </cell>
          <cell r="M6308" t="str">
            <v>Rendimiento</v>
          </cell>
          <cell r="N6308" t="str">
            <v>Valor Unit.</v>
          </cell>
          <cell r="O6308" t="str">
            <v>Valor Parcial</v>
          </cell>
        </row>
        <row r="6309">
          <cell r="H6309" t="str">
            <v>HERRAMIENTA MENOR</v>
          </cell>
          <cell r="L6309" t="e">
            <v>#N/A</v>
          </cell>
          <cell r="M6309">
            <v>20</v>
          </cell>
          <cell r="N6309" t="e">
            <v>#N/A</v>
          </cell>
        </row>
        <row r="6310">
          <cell r="H6310" t="e">
            <v>#N/A</v>
          </cell>
          <cell r="L6310" t="e">
            <v>#N/A</v>
          </cell>
          <cell r="N6310" t="e">
            <v>#N/A</v>
          </cell>
        </row>
        <row r="6311">
          <cell r="H6311" t="e">
            <v>#N/A</v>
          </cell>
          <cell r="L6311" t="e">
            <v>#N/A</v>
          </cell>
          <cell r="N6311" t="e">
            <v>#N/A</v>
          </cell>
        </row>
        <row r="6312">
          <cell r="H6312" t="e">
            <v>#N/A</v>
          </cell>
          <cell r="L6312" t="e">
            <v>#N/A</v>
          </cell>
          <cell r="N6312" t="e">
            <v>#N/A</v>
          </cell>
        </row>
        <row r="6313">
          <cell r="H6313" t="e">
            <v>#N/A</v>
          </cell>
          <cell r="L6313" t="e">
            <v>#N/A</v>
          </cell>
          <cell r="N6313" t="e">
            <v>#N/A</v>
          </cell>
        </row>
        <row r="6314">
          <cell r="H6314" t="e">
            <v>#N/A</v>
          </cell>
          <cell r="L6314" t="e">
            <v>#N/A</v>
          </cell>
          <cell r="N6314" t="e">
            <v>#N/A</v>
          </cell>
        </row>
        <row r="6315">
          <cell r="N6315" t="str">
            <v>Sub-Total</v>
          </cell>
          <cell r="O6315" t="e">
            <v>#N/A</v>
          </cell>
        </row>
        <row r="6316">
          <cell r="H6316" t="str">
            <v>II. MATERIALES EN OBRA</v>
          </cell>
        </row>
        <row r="6317">
          <cell r="H6317" t="str">
            <v>Descripción</v>
          </cell>
          <cell r="K6317" t="str">
            <v>Unidad</v>
          </cell>
          <cell r="L6317" t="str">
            <v>Precio Unit.</v>
          </cell>
          <cell r="M6317" t="str">
            <v>Cantidad</v>
          </cell>
          <cell r="N6317" t="str">
            <v>Valor Unit.</v>
          </cell>
          <cell r="O6317" t="str">
            <v>Valor Parcial</v>
          </cell>
        </row>
        <row r="6318">
          <cell r="H6318" t="e">
            <v>#N/A</v>
          </cell>
          <cell r="K6318" t="e">
            <v>#N/A</v>
          </cell>
          <cell r="L6318" t="e">
            <v>#N/A</v>
          </cell>
          <cell r="N6318" t="e">
            <v>#N/A</v>
          </cell>
        </row>
        <row r="6319">
          <cell r="H6319" t="e">
            <v>#N/A</v>
          </cell>
          <cell r="K6319" t="e">
            <v>#N/A</v>
          </cell>
          <cell r="L6319" t="e">
            <v>#N/A</v>
          </cell>
          <cell r="N6319" t="e">
            <v>#N/A</v>
          </cell>
        </row>
        <row r="6320">
          <cell r="H6320" t="e">
            <v>#N/A</v>
          </cell>
          <cell r="K6320" t="e">
            <v>#N/A</v>
          </cell>
          <cell r="L6320" t="e">
            <v>#N/A</v>
          </cell>
          <cell r="N6320" t="e">
            <v>#N/A</v>
          </cell>
        </row>
        <row r="6321">
          <cell r="H6321" t="e">
            <v>#N/A</v>
          </cell>
          <cell r="K6321" t="e">
            <v>#N/A</v>
          </cell>
          <cell r="L6321" t="e">
            <v>#N/A</v>
          </cell>
          <cell r="N6321" t="e">
            <v>#N/A</v>
          </cell>
        </row>
        <row r="6322">
          <cell r="H6322" t="e">
            <v>#N/A</v>
          </cell>
          <cell r="K6322" t="e">
            <v>#N/A</v>
          </cell>
          <cell r="L6322" t="e">
            <v>#N/A</v>
          </cell>
          <cell r="N6322" t="e">
            <v>#N/A</v>
          </cell>
        </row>
        <row r="6323">
          <cell r="H6323" t="e">
            <v>#N/A</v>
          </cell>
          <cell r="K6323" t="e">
            <v>#N/A</v>
          </cell>
          <cell r="L6323" t="e">
            <v>#N/A</v>
          </cell>
          <cell r="N6323" t="e">
            <v>#N/A</v>
          </cell>
        </row>
        <row r="6324">
          <cell r="H6324" t="str">
            <v>DESPERDICIO</v>
          </cell>
          <cell r="K6324" t="str">
            <v>%</v>
          </cell>
          <cell r="L6324" t="e">
            <v>#N/A</v>
          </cell>
          <cell r="M6324">
            <v>0.05</v>
          </cell>
          <cell r="N6324" t="e">
            <v>#N/A</v>
          </cell>
        </row>
        <row r="6325">
          <cell r="N6325" t="str">
            <v>Sub-Total</v>
          </cell>
          <cell r="O6325" t="e">
            <v>#N/A</v>
          </cell>
        </row>
        <row r="6326">
          <cell r="H6326" t="str">
            <v>III. TRANSPORTES</v>
          </cell>
        </row>
        <row r="6327">
          <cell r="H6327" t="str">
            <v>Material</v>
          </cell>
          <cell r="J6327" t="str">
            <v>Vol., peso o cant.</v>
          </cell>
          <cell r="K6327" t="str">
            <v>Distancia</v>
          </cell>
          <cell r="L6327" t="str">
            <v>m3-km</v>
          </cell>
          <cell r="M6327" t="str">
            <v>Tarifa</v>
          </cell>
          <cell r="N6327" t="str">
            <v>Valor Unit.</v>
          </cell>
          <cell r="O6327" t="str">
            <v>Valor Parcial</v>
          </cell>
        </row>
        <row r="6328">
          <cell r="H6328" t="str">
            <v>TRANSPORTES VARIOS</v>
          </cell>
        </row>
        <row r="6332">
          <cell r="N6332" t="str">
            <v>Sub-Total</v>
          </cell>
          <cell r="O6332">
            <v>0</v>
          </cell>
        </row>
        <row r="6333">
          <cell r="H6333" t="str">
            <v>IV. MANO DE OBRA</v>
          </cell>
        </row>
        <row r="6334">
          <cell r="H6334" t="str">
            <v>Trabajador</v>
          </cell>
          <cell r="J6334" t="str">
            <v>Jornal</v>
          </cell>
          <cell r="K6334" t="str">
            <v>Prestaciones</v>
          </cell>
          <cell r="L6334" t="str">
            <v>Jornal Total</v>
          </cell>
          <cell r="M6334" t="str">
            <v>Rendimiento</v>
          </cell>
          <cell r="N6334" t="str">
            <v>Valor Unit.</v>
          </cell>
          <cell r="O6334" t="str">
            <v>Valor Parcial</v>
          </cell>
        </row>
        <row r="6335">
          <cell r="H6335" t="e">
            <v>#N/A</v>
          </cell>
          <cell r="J6335" t="e">
            <v>#N/A</v>
          </cell>
          <cell r="K6335" t="e">
            <v>#N/A</v>
          </cell>
          <cell r="L6335" t="e">
            <v>#N/A</v>
          </cell>
          <cell r="N6335" t="e">
            <v>#N/A</v>
          </cell>
        </row>
        <row r="6336">
          <cell r="H6336" t="e">
            <v>#N/A</v>
          </cell>
          <cell r="J6336" t="e">
            <v>#N/A</v>
          </cell>
          <cell r="K6336" t="e">
            <v>#N/A</v>
          </cell>
          <cell r="L6336" t="e">
            <v>#N/A</v>
          </cell>
          <cell r="N6336" t="e">
            <v>#N/A</v>
          </cell>
        </row>
        <row r="6337">
          <cell r="H6337" t="e">
            <v>#N/A</v>
          </cell>
          <cell r="J6337" t="e">
            <v>#N/A</v>
          </cell>
          <cell r="K6337" t="e">
            <v>#N/A</v>
          </cell>
          <cell r="L6337" t="e">
            <v>#N/A</v>
          </cell>
          <cell r="N6337" t="e">
            <v>#N/A</v>
          </cell>
        </row>
        <row r="6338">
          <cell r="H6338" t="e">
            <v>#N/A</v>
          </cell>
          <cell r="J6338" t="e">
            <v>#N/A</v>
          </cell>
          <cell r="K6338" t="e">
            <v>#N/A</v>
          </cell>
          <cell r="L6338" t="e">
            <v>#N/A</v>
          </cell>
          <cell r="N6338" t="e">
            <v>#N/A</v>
          </cell>
        </row>
        <row r="6339">
          <cell r="H6339" t="e">
            <v>#N/A</v>
          </cell>
          <cell r="J6339" t="e">
            <v>#N/A</v>
          </cell>
          <cell r="K6339" t="e">
            <v>#N/A</v>
          </cell>
          <cell r="L6339" t="e">
            <v>#N/A</v>
          </cell>
          <cell r="N6339" t="e">
            <v>#N/A</v>
          </cell>
        </row>
        <row r="6340">
          <cell r="H6340" t="e">
            <v>#N/A</v>
          </cell>
          <cell r="J6340" t="e">
            <v>#N/A</v>
          </cell>
          <cell r="K6340" t="e">
            <v>#N/A</v>
          </cell>
          <cell r="L6340" t="e">
            <v>#N/A</v>
          </cell>
          <cell r="N6340" t="e">
            <v>#N/A</v>
          </cell>
        </row>
        <row r="6341">
          <cell r="H6341" t="e">
            <v>#N/A</v>
          </cell>
          <cell r="J6341" t="e">
            <v>#N/A</v>
          </cell>
          <cell r="K6341" t="e">
            <v>#N/A</v>
          </cell>
          <cell r="L6341" t="e">
            <v>#N/A</v>
          </cell>
          <cell r="N6341" t="e">
            <v>#N/A</v>
          </cell>
        </row>
        <row r="6342">
          <cell r="N6342" t="str">
            <v>Sub-Total</v>
          </cell>
          <cell r="O6342" t="e">
            <v>#N/A</v>
          </cell>
        </row>
        <row r="6344">
          <cell r="E6344">
            <v>135</v>
          </cell>
          <cell r="L6344" t="str">
            <v>Total Costo Directo</v>
          </cell>
          <cell r="O6344" t="e">
            <v>#N/A</v>
          </cell>
        </row>
        <row r="6347">
          <cell r="H6347" t="str">
            <v>ANÁLISIS DE PRECIOS UNITARIOS</v>
          </cell>
        </row>
        <row r="6349">
          <cell r="H6349" t="str">
            <v>PROPONENTE:</v>
          </cell>
          <cell r="I6349" t="str">
            <v>ABRAHAM MARIA CUELLO</v>
          </cell>
          <cell r="K6349" t="str">
            <v>PROYECTO U OBRA:</v>
          </cell>
          <cell r="L6349" t="str">
            <v>EJECUCIÓN DE LAS OBRAS CIVILES NECESARIAS PARA LA CONSTRUCCIÓN DE LOS DESPACHOS JUDICIALES DE PLATO - MAGDALENA</v>
          </cell>
        </row>
        <row r="6350">
          <cell r="F6350">
            <v>136</v>
          </cell>
          <cell r="H6350" t="str">
            <v>DESCRIPCION DEL ÍTEM:</v>
          </cell>
          <cell r="I6350" t="str">
            <v>EQUIPO MINISPLIT DE 12.000 BTU MARCA YORK O SIMILAR INCLUYE SUMINISTRO, INSTALACION, TUBERIA HASTA 3.0 MTS, AISLAMIENTO Y PUESTA EN OPERACIÓN.</v>
          </cell>
        </row>
        <row r="6351">
          <cell r="F6351">
            <v>136</v>
          </cell>
          <cell r="K6351" t="str">
            <v>UNIDAD:</v>
          </cell>
          <cell r="L6351" t="str">
            <v>UN</v>
          </cell>
        </row>
        <row r="6352">
          <cell r="F6352">
            <v>136</v>
          </cell>
          <cell r="H6352" t="str">
            <v>ITEM:</v>
          </cell>
          <cell r="I6352">
            <v>16.300000000000004</v>
          </cell>
          <cell r="K6352" t="str">
            <v>FECHA:</v>
          </cell>
          <cell r="L6352" t="str">
            <v>II/2009</v>
          </cell>
        </row>
        <row r="6354">
          <cell r="H6354" t="str">
            <v>I. EQUIPO</v>
          </cell>
        </row>
        <row r="6355">
          <cell r="H6355" t="str">
            <v>Descripción</v>
          </cell>
          <cell r="K6355" t="str">
            <v>Tipo</v>
          </cell>
          <cell r="L6355" t="str">
            <v>Tarifa/Hora</v>
          </cell>
          <cell r="M6355" t="str">
            <v>Rendimiento</v>
          </cell>
          <cell r="N6355" t="str">
            <v>Valor Unit.</v>
          </cell>
          <cell r="O6355" t="str">
            <v>Valor Parcial</v>
          </cell>
        </row>
        <row r="6356">
          <cell r="H6356" t="str">
            <v>HERRAMIENTA MENOR</v>
          </cell>
          <cell r="L6356" t="e">
            <v>#N/A</v>
          </cell>
          <cell r="M6356">
            <v>20</v>
          </cell>
          <cell r="N6356" t="e">
            <v>#N/A</v>
          </cell>
        </row>
        <row r="6357">
          <cell r="H6357" t="e">
            <v>#N/A</v>
          </cell>
          <cell r="L6357" t="e">
            <v>#N/A</v>
          </cell>
          <cell r="N6357" t="e">
            <v>#N/A</v>
          </cell>
        </row>
        <row r="6358">
          <cell r="H6358" t="e">
            <v>#N/A</v>
          </cell>
          <cell r="L6358" t="e">
            <v>#N/A</v>
          </cell>
          <cell r="N6358" t="e">
            <v>#N/A</v>
          </cell>
        </row>
        <row r="6359">
          <cell r="H6359" t="e">
            <v>#N/A</v>
          </cell>
          <cell r="L6359" t="e">
            <v>#N/A</v>
          </cell>
          <cell r="N6359" t="e">
            <v>#N/A</v>
          </cell>
        </row>
        <row r="6360">
          <cell r="H6360" t="e">
            <v>#N/A</v>
          </cell>
          <cell r="L6360" t="e">
            <v>#N/A</v>
          </cell>
          <cell r="N6360" t="e">
            <v>#N/A</v>
          </cell>
        </row>
        <row r="6361">
          <cell r="H6361" t="e">
            <v>#N/A</v>
          </cell>
          <cell r="L6361" t="e">
            <v>#N/A</v>
          </cell>
          <cell r="N6361" t="e">
            <v>#N/A</v>
          </cell>
        </row>
        <row r="6362">
          <cell r="N6362" t="str">
            <v>Sub-Total</v>
          </cell>
          <cell r="O6362" t="e">
            <v>#N/A</v>
          </cell>
        </row>
        <row r="6363">
          <cell r="H6363" t="str">
            <v>II. MATERIALES EN OBRA</v>
          </cell>
        </row>
        <row r="6364">
          <cell r="H6364" t="str">
            <v>Descripción</v>
          </cell>
          <cell r="K6364" t="str">
            <v>Unidad</v>
          </cell>
          <cell r="L6364" t="str">
            <v>Precio Unit.</v>
          </cell>
          <cell r="M6364" t="str">
            <v>Cantidad</v>
          </cell>
          <cell r="N6364" t="str">
            <v>Valor Unit.</v>
          </cell>
          <cell r="O6364" t="str">
            <v>Valor Parcial</v>
          </cell>
        </row>
        <row r="6365">
          <cell r="H6365" t="e">
            <v>#N/A</v>
          </cell>
          <cell r="K6365" t="e">
            <v>#N/A</v>
          </cell>
          <cell r="L6365" t="e">
            <v>#N/A</v>
          </cell>
          <cell r="N6365" t="e">
            <v>#N/A</v>
          </cell>
        </row>
        <row r="6366">
          <cell r="H6366" t="e">
            <v>#N/A</v>
          </cell>
          <cell r="K6366" t="e">
            <v>#N/A</v>
          </cell>
          <cell r="L6366" t="e">
            <v>#N/A</v>
          </cell>
          <cell r="N6366" t="e">
            <v>#N/A</v>
          </cell>
        </row>
        <row r="6367">
          <cell r="H6367" t="e">
            <v>#N/A</v>
          </cell>
          <cell r="K6367" t="e">
            <v>#N/A</v>
          </cell>
          <cell r="L6367" t="e">
            <v>#N/A</v>
          </cell>
          <cell r="N6367" t="e">
            <v>#N/A</v>
          </cell>
        </row>
        <row r="6368">
          <cell r="H6368" t="e">
            <v>#N/A</v>
          </cell>
          <cell r="K6368" t="e">
            <v>#N/A</v>
          </cell>
          <cell r="L6368" t="e">
            <v>#N/A</v>
          </cell>
          <cell r="N6368" t="e">
            <v>#N/A</v>
          </cell>
        </row>
        <row r="6369">
          <cell r="H6369" t="e">
            <v>#N/A</v>
          </cell>
          <cell r="K6369" t="e">
            <v>#N/A</v>
          </cell>
          <cell r="L6369" t="e">
            <v>#N/A</v>
          </cell>
          <cell r="N6369" t="e">
            <v>#N/A</v>
          </cell>
        </row>
        <row r="6370">
          <cell r="H6370" t="e">
            <v>#N/A</v>
          </cell>
          <cell r="K6370" t="e">
            <v>#N/A</v>
          </cell>
          <cell r="L6370" t="e">
            <v>#N/A</v>
          </cell>
          <cell r="N6370" t="e">
            <v>#N/A</v>
          </cell>
        </row>
        <row r="6371">
          <cell r="H6371" t="str">
            <v>DESPERDICIO</v>
          </cell>
          <cell r="K6371" t="str">
            <v>%</v>
          </cell>
          <cell r="L6371" t="e">
            <v>#N/A</v>
          </cell>
          <cell r="M6371">
            <v>0.05</v>
          </cell>
          <cell r="N6371" t="e">
            <v>#N/A</v>
          </cell>
        </row>
        <row r="6372">
          <cell r="N6372" t="str">
            <v>Sub-Total</v>
          </cell>
          <cell r="O6372" t="e">
            <v>#N/A</v>
          </cell>
        </row>
        <row r="6373">
          <cell r="H6373" t="str">
            <v>III. TRANSPORTES</v>
          </cell>
        </row>
        <row r="6374">
          <cell r="H6374" t="str">
            <v>Material</v>
          </cell>
          <cell r="J6374" t="str">
            <v>Vol., peso o cant.</v>
          </cell>
          <cell r="K6374" t="str">
            <v>Distancia</v>
          </cell>
          <cell r="L6374" t="str">
            <v>m3-km</v>
          </cell>
          <cell r="M6374" t="str">
            <v>Tarifa</v>
          </cell>
          <cell r="N6374" t="str">
            <v>Valor Unit.</v>
          </cell>
          <cell r="O6374" t="str">
            <v>Valor Parcial</v>
          </cell>
        </row>
        <row r="6375">
          <cell r="H6375" t="str">
            <v>TRANSPORTES VARIOS</v>
          </cell>
        </row>
        <row r="6379">
          <cell r="N6379" t="str">
            <v>Sub-Total</v>
          </cell>
          <cell r="O6379">
            <v>0</v>
          </cell>
        </row>
        <row r="6380">
          <cell r="H6380" t="str">
            <v>IV. MANO DE OBRA</v>
          </cell>
        </row>
        <row r="6381">
          <cell r="H6381" t="str">
            <v>Trabajador</v>
          </cell>
          <cell r="J6381" t="str">
            <v>Jornal</v>
          </cell>
          <cell r="K6381" t="str">
            <v>Prestaciones</v>
          </cell>
          <cell r="L6381" t="str">
            <v>Jornal Total</v>
          </cell>
          <cell r="M6381" t="str">
            <v>Rendimiento</v>
          </cell>
          <cell r="N6381" t="str">
            <v>Valor Unit.</v>
          </cell>
          <cell r="O6381" t="str">
            <v>Valor Parcial</v>
          </cell>
        </row>
        <row r="6382">
          <cell r="H6382" t="e">
            <v>#N/A</v>
          </cell>
          <cell r="J6382" t="e">
            <v>#N/A</v>
          </cell>
          <cell r="K6382" t="e">
            <v>#N/A</v>
          </cell>
          <cell r="L6382" t="e">
            <v>#N/A</v>
          </cell>
          <cell r="N6382" t="e">
            <v>#N/A</v>
          </cell>
        </row>
        <row r="6383">
          <cell r="H6383" t="e">
            <v>#N/A</v>
          </cell>
          <cell r="J6383" t="e">
            <v>#N/A</v>
          </cell>
          <cell r="K6383" t="e">
            <v>#N/A</v>
          </cell>
          <cell r="L6383" t="e">
            <v>#N/A</v>
          </cell>
          <cell r="N6383" t="e">
            <v>#N/A</v>
          </cell>
        </row>
        <row r="6384">
          <cell r="H6384" t="e">
            <v>#N/A</v>
          </cell>
          <cell r="J6384" t="e">
            <v>#N/A</v>
          </cell>
          <cell r="K6384" t="e">
            <v>#N/A</v>
          </cell>
          <cell r="L6384" t="e">
            <v>#N/A</v>
          </cell>
          <cell r="N6384" t="e">
            <v>#N/A</v>
          </cell>
        </row>
        <row r="6385">
          <cell r="H6385" t="e">
            <v>#N/A</v>
          </cell>
          <cell r="J6385" t="e">
            <v>#N/A</v>
          </cell>
          <cell r="K6385" t="e">
            <v>#N/A</v>
          </cell>
          <cell r="L6385" t="e">
            <v>#N/A</v>
          </cell>
          <cell r="N6385" t="e">
            <v>#N/A</v>
          </cell>
        </row>
        <row r="6386">
          <cell r="H6386" t="e">
            <v>#N/A</v>
          </cell>
          <cell r="J6386" t="e">
            <v>#N/A</v>
          </cell>
          <cell r="K6386" t="e">
            <v>#N/A</v>
          </cell>
          <cell r="L6386" t="e">
            <v>#N/A</v>
          </cell>
          <cell r="N6386" t="e">
            <v>#N/A</v>
          </cell>
        </row>
        <row r="6387">
          <cell r="H6387" t="e">
            <v>#N/A</v>
          </cell>
          <cell r="J6387" t="e">
            <v>#N/A</v>
          </cell>
          <cell r="K6387" t="e">
            <v>#N/A</v>
          </cell>
          <cell r="L6387" t="e">
            <v>#N/A</v>
          </cell>
          <cell r="N6387" t="e">
            <v>#N/A</v>
          </cell>
        </row>
        <row r="6388">
          <cell r="H6388" t="e">
            <v>#N/A</v>
          </cell>
          <cell r="J6388" t="e">
            <v>#N/A</v>
          </cell>
          <cell r="K6388" t="e">
            <v>#N/A</v>
          </cell>
          <cell r="L6388" t="e">
            <v>#N/A</v>
          </cell>
          <cell r="N6388" t="e">
            <v>#N/A</v>
          </cell>
        </row>
        <row r="6389">
          <cell r="N6389" t="str">
            <v>Sub-Total</v>
          </cell>
          <cell r="O6389" t="e">
            <v>#N/A</v>
          </cell>
        </row>
        <row r="6391">
          <cell r="E6391">
            <v>136</v>
          </cell>
          <cell r="L6391" t="str">
            <v>Total Costo Directo</v>
          </cell>
          <cell r="O6391" t="e">
            <v>#N/A</v>
          </cell>
        </row>
        <row r="6394">
          <cell r="H6394" t="str">
            <v>ANÁLISIS DE PRECIOS UNITARIOS</v>
          </cell>
        </row>
        <row r="6396">
          <cell r="H6396" t="str">
            <v>PROPONENTE:</v>
          </cell>
          <cell r="I6396" t="str">
            <v>ABRAHAM MARIA CUELLO</v>
          </cell>
          <cell r="K6396" t="str">
            <v>PROYECTO U OBRA:</v>
          </cell>
          <cell r="L6396" t="str">
            <v>EJECUCIÓN DE LAS OBRAS CIVILES NECESARIAS PARA LA CONSTRUCCIÓN DE LOS DESPACHOS JUDICIALES DE PLATO - MAGDALENA</v>
          </cell>
        </row>
        <row r="6397">
          <cell r="F6397">
            <v>137</v>
          </cell>
          <cell r="H6397" t="str">
            <v>DESCRIPCION DEL ÍTEM:</v>
          </cell>
          <cell r="I6397" t="str">
            <v>TUBERIA ADICIONAL DE COBRE PARA AIRE ACONDICIONADO DE 1/2"X1/4"</v>
          </cell>
        </row>
        <row r="6398">
          <cell r="F6398">
            <v>137</v>
          </cell>
          <cell r="K6398" t="str">
            <v>UNIDAD:</v>
          </cell>
          <cell r="L6398" t="str">
            <v>ML</v>
          </cell>
        </row>
        <row r="6399">
          <cell r="F6399">
            <v>137</v>
          </cell>
          <cell r="H6399" t="str">
            <v>ITEM:</v>
          </cell>
          <cell r="I6399">
            <v>16.400000000000006</v>
          </cell>
          <cell r="K6399" t="str">
            <v>FECHA:</v>
          </cell>
          <cell r="L6399" t="str">
            <v>II/2009</v>
          </cell>
        </row>
        <row r="6401">
          <cell r="H6401" t="str">
            <v>I. EQUIPO</v>
          </cell>
        </row>
        <row r="6402">
          <cell r="H6402" t="str">
            <v>Descripción</v>
          </cell>
          <cell r="K6402" t="str">
            <v>Tipo</v>
          </cell>
          <cell r="L6402" t="str">
            <v>Tarifa/Hora</v>
          </cell>
          <cell r="M6402" t="str">
            <v>Rendimiento</v>
          </cell>
          <cell r="N6402" t="str">
            <v>Valor Unit.</v>
          </cell>
          <cell r="O6402" t="str">
            <v>Valor Parcial</v>
          </cell>
        </row>
        <row r="6403">
          <cell r="H6403" t="str">
            <v>HERRAMIENTA MENOR</v>
          </cell>
          <cell r="L6403" t="e">
            <v>#N/A</v>
          </cell>
          <cell r="M6403">
            <v>20</v>
          </cell>
          <cell r="N6403" t="e">
            <v>#N/A</v>
          </cell>
        </row>
        <row r="6404">
          <cell r="H6404" t="e">
            <v>#N/A</v>
          </cell>
          <cell r="L6404" t="e">
            <v>#N/A</v>
          </cell>
          <cell r="N6404" t="e">
            <v>#N/A</v>
          </cell>
        </row>
        <row r="6405">
          <cell r="H6405" t="e">
            <v>#N/A</v>
          </cell>
          <cell r="L6405" t="e">
            <v>#N/A</v>
          </cell>
          <cell r="N6405" t="e">
            <v>#N/A</v>
          </cell>
        </row>
        <row r="6406">
          <cell r="H6406" t="e">
            <v>#N/A</v>
          </cell>
          <cell r="L6406" t="e">
            <v>#N/A</v>
          </cell>
          <cell r="N6406" t="e">
            <v>#N/A</v>
          </cell>
        </row>
        <row r="6407">
          <cell r="H6407" t="e">
            <v>#N/A</v>
          </cell>
          <cell r="L6407" t="e">
            <v>#N/A</v>
          </cell>
          <cell r="N6407" t="e">
            <v>#N/A</v>
          </cell>
        </row>
        <row r="6408">
          <cell r="H6408" t="e">
            <v>#N/A</v>
          </cell>
          <cell r="L6408" t="e">
            <v>#N/A</v>
          </cell>
          <cell r="N6408" t="e">
            <v>#N/A</v>
          </cell>
        </row>
        <row r="6409">
          <cell r="N6409" t="str">
            <v>Sub-Total</v>
          </cell>
          <cell r="O6409" t="e">
            <v>#N/A</v>
          </cell>
        </row>
        <row r="6410">
          <cell r="H6410" t="str">
            <v>II. MATERIALES EN OBRA</v>
          </cell>
        </row>
        <row r="6411">
          <cell r="H6411" t="str">
            <v>Descripción</v>
          </cell>
          <cell r="K6411" t="str">
            <v>Unidad</v>
          </cell>
          <cell r="L6411" t="str">
            <v>Precio Unit.</v>
          </cell>
          <cell r="M6411" t="str">
            <v>Cantidad</v>
          </cell>
          <cell r="N6411" t="str">
            <v>Valor Unit.</v>
          </cell>
          <cell r="O6411" t="str">
            <v>Valor Parcial</v>
          </cell>
        </row>
        <row r="6412">
          <cell r="H6412" t="e">
            <v>#N/A</v>
          </cell>
          <cell r="K6412" t="e">
            <v>#N/A</v>
          </cell>
          <cell r="L6412" t="e">
            <v>#N/A</v>
          </cell>
          <cell r="N6412" t="e">
            <v>#N/A</v>
          </cell>
        </row>
        <row r="6413">
          <cell r="H6413" t="e">
            <v>#N/A</v>
          </cell>
          <cell r="K6413" t="e">
            <v>#N/A</v>
          </cell>
          <cell r="L6413" t="e">
            <v>#N/A</v>
          </cell>
          <cell r="N6413" t="e">
            <v>#N/A</v>
          </cell>
        </row>
        <row r="6414">
          <cell r="H6414" t="e">
            <v>#N/A</v>
          </cell>
          <cell r="K6414" t="e">
            <v>#N/A</v>
          </cell>
          <cell r="L6414" t="e">
            <v>#N/A</v>
          </cell>
          <cell r="N6414" t="e">
            <v>#N/A</v>
          </cell>
        </row>
        <row r="6415">
          <cell r="H6415" t="e">
            <v>#N/A</v>
          </cell>
          <cell r="K6415" t="e">
            <v>#N/A</v>
          </cell>
          <cell r="L6415" t="e">
            <v>#N/A</v>
          </cell>
          <cell r="N6415" t="e">
            <v>#N/A</v>
          </cell>
        </row>
        <row r="6416">
          <cell r="H6416" t="e">
            <v>#N/A</v>
          </cell>
          <cell r="K6416" t="e">
            <v>#N/A</v>
          </cell>
          <cell r="L6416" t="e">
            <v>#N/A</v>
          </cell>
          <cell r="N6416" t="e">
            <v>#N/A</v>
          </cell>
        </row>
        <row r="6417">
          <cell r="H6417" t="e">
            <v>#N/A</v>
          </cell>
          <cell r="K6417" t="e">
            <v>#N/A</v>
          </cell>
          <cell r="L6417" t="e">
            <v>#N/A</v>
          </cell>
          <cell r="N6417" t="e">
            <v>#N/A</v>
          </cell>
        </row>
        <row r="6418">
          <cell r="H6418" t="str">
            <v>DESPERDICIO</v>
          </cell>
          <cell r="K6418" t="str">
            <v>%</v>
          </cell>
          <cell r="L6418" t="e">
            <v>#N/A</v>
          </cell>
          <cell r="M6418">
            <v>0.05</v>
          </cell>
          <cell r="N6418" t="e">
            <v>#N/A</v>
          </cell>
        </row>
        <row r="6419">
          <cell r="N6419" t="str">
            <v>Sub-Total</v>
          </cell>
          <cell r="O6419" t="e">
            <v>#N/A</v>
          </cell>
        </row>
        <row r="6420">
          <cell r="H6420" t="str">
            <v>III. TRANSPORTES</v>
          </cell>
        </row>
        <row r="6421">
          <cell r="H6421" t="str">
            <v>Material</v>
          </cell>
          <cell r="J6421" t="str">
            <v>Vol., peso o cant.</v>
          </cell>
          <cell r="K6421" t="str">
            <v>Distancia</v>
          </cell>
          <cell r="L6421" t="str">
            <v>m3-km</v>
          </cell>
          <cell r="M6421" t="str">
            <v>Tarifa</v>
          </cell>
          <cell r="N6421" t="str">
            <v>Valor Unit.</v>
          </cell>
          <cell r="O6421" t="str">
            <v>Valor Parcial</v>
          </cell>
        </row>
        <row r="6422">
          <cell r="H6422" t="str">
            <v>TRANSPORTES VARIOS</v>
          </cell>
        </row>
        <row r="6426">
          <cell r="N6426" t="str">
            <v>Sub-Total</v>
          </cell>
          <cell r="O6426">
            <v>0</v>
          </cell>
        </row>
        <row r="6427">
          <cell r="H6427" t="str">
            <v>IV. MANO DE OBRA</v>
          </cell>
        </row>
        <row r="6428">
          <cell r="H6428" t="str">
            <v>Trabajador</v>
          </cell>
          <cell r="J6428" t="str">
            <v>Jornal</v>
          </cell>
          <cell r="K6428" t="str">
            <v>Prestaciones</v>
          </cell>
          <cell r="L6428" t="str">
            <v>Jornal Total</v>
          </cell>
          <cell r="M6428" t="str">
            <v>Rendimiento</v>
          </cell>
          <cell r="N6428" t="str">
            <v>Valor Unit.</v>
          </cell>
          <cell r="O6428" t="str">
            <v>Valor Parcial</v>
          </cell>
        </row>
        <row r="6429">
          <cell r="H6429" t="e">
            <v>#N/A</v>
          </cell>
          <cell r="J6429" t="e">
            <v>#N/A</v>
          </cell>
          <cell r="K6429" t="e">
            <v>#N/A</v>
          </cell>
          <cell r="L6429" t="e">
            <v>#N/A</v>
          </cell>
          <cell r="N6429" t="e">
            <v>#N/A</v>
          </cell>
        </row>
        <row r="6430">
          <cell r="H6430" t="e">
            <v>#N/A</v>
          </cell>
          <cell r="J6430" t="e">
            <v>#N/A</v>
          </cell>
          <cell r="K6430" t="e">
            <v>#N/A</v>
          </cell>
          <cell r="L6430" t="e">
            <v>#N/A</v>
          </cell>
          <cell r="N6430" t="e">
            <v>#N/A</v>
          </cell>
        </row>
        <row r="6431">
          <cell r="H6431" t="e">
            <v>#N/A</v>
          </cell>
          <cell r="J6431" t="e">
            <v>#N/A</v>
          </cell>
          <cell r="K6431" t="e">
            <v>#N/A</v>
          </cell>
          <cell r="L6431" t="e">
            <v>#N/A</v>
          </cell>
          <cell r="N6431" t="e">
            <v>#N/A</v>
          </cell>
        </row>
        <row r="6432">
          <cell r="H6432" t="e">
            <v>#N/A</v>
          </cell>
          <cell r="J6432" t="e">
            <v>#N/A</v>
          </cell>
          <cell r="K6432" t="e">
            <v>#N/A</v>
          </cell>
          <cell r="L6432" t="e">
            <v>#N/A</v>
          </cell>
          <cell r="N6432" t="e">
            <v>#N/A</v>
          </cell>
        </row>
        <row r="6433">
          <cell r="H6433" t="e">
            <v>#N/A</v>
          </cell>
          <cell r="J6433" t="e">
            <v>#N/A</v>
          </cell>
          <cell r="K6433" t="e">
            <v>#N/A</v>
          </cell>
          <cell r="L6433" t="e">
            <v>#N/A</v>
          </cell>
          <cell r="N6433" t="e">
            <v>#N/A</v>
          </cell>
        </row>
        <row r="6434">
          <cell r="H6434" t="e">
            <v>#N/A</v>
          </cell>
          <cell r="J6434" t="e">
            <v>#N/A</v>
          </cell>
          <cell r="K6434" t="e">
            <v>#N/A</v>
          </cell>
          <cell r="L6434" t="e">
            <v>#N/A</v>
          </cell>
          <cell r="N6434" t="e">
            <v>#N/A</v>
          </cell>
        </row>
        <row r="6435">
          <cell r="H6435" t="e">
            <v>#N/A</v>
          </cell>
          <cell r="J6435" t="e">
            <v>#N/A</v>
          </cell>
          <cell r="K6435" t="e">
            <v>#N/A</v>
          </cell>
          <cell r="L6435" t="e">
            <v>#N/A</v>
          </cell>
          <cell r="N6435" t="e">
            <v>#N/A</v>
          </cell>
        </row>
        <row r="6436">
          <cell r="N6436" t="str">
            <v>Sub-Total</v>
          </cell>
          <cell r="O6436" t="e">
            <v>#N/A</v>
          </cell>
        </row>
        <row r="6438">
          <cell r="E6438">
            <v>137</v>
          </cell>
          <cell r="L6438" t="str">
            <v>Total Costo Directo</v>
          </cell>
          <cell r="O6438" t="e">
            <v>#N/A</v>
          </cell>
        </row>
        <row r="6441">
          <cell r="H6441" t="str">
            <v>ANÁLISIS DE PRECIOS UNITARIOS</v>
          </cell>
        </row>
        <row r="6443">
          <cell r="H6443" t="str">
            <v>PROPONENTE:</v>
          </cell>
          <cell r="I6443" t="str">
            <v>ABRAHAM MARIA CUELLO</v>
          </cell>
          <cell r="K6443" t="str">
            <v>PROYECTO U OBRA:</v>
          </cell>
          <cell r="L6443" t="str">
            <v>EJECUCIÓN DE LAS OBRAS CIVILES NECESARIAS PARA LA CONSTRUCCIÓN DE LOS DESPACHOS JUDICIALES DE PLATO - MAGDALENA</v>
          </cell>
        </row>
        <row r="6444">
          <cell r="F6444">
            <v>138</v>
          </cell>
          <cell r="H6444" t="str">
            <v>DESCRIPCION DEL ÍTEM:</v>
          </cell>
          <cell r="I6444" t="str">
            <v>TUBERIA ADICIONAL DE COBRE PARA AIRE ACONDICIONADO DE 3/4"X3/8"</v>
          </cell>
        </row>
        <row r="6445">
          <cell r="F6445">
            <v>138</v>
          </cell>
          <cell r="K6445" t="str">
            <v>UNIDAD:</v>
          </cell>
          <cell r="L6445" t="str">
            <v>ML</v>
          </cell>
        </row>
        <row r="6446">
          <cell r="F6446">
            <v>138</v>
          </cell>
          <cell r="H6446" t="str">
            <v>ITEM:</v>
          </cell>
          <cell r="I6446">
            <v>16.500000000000007</v>
          </cell>
          <cell r="K6446" t="str">
            <v>FECHA:</v>
          </cell>
          <cell r="L6446" t="str">
            <v>II/2009</v>
          </cell>
        </row>
        <row r="6448">
          <cell r="H6448" t="str">
            <v>I. EQUIPO</v>
          </cell>
        </row>
        <row r="6449">
          <cell r="H6449" t="str">
            <v>Descripción</v>
          </cell>
          <cell r="K6449" t="str">
            <v>Tipo</v>
          </cell>
          <cell r="L6449" t="str">
            <v>Tarifa/Hora</v>
          </cell>
          <cell r="M6449" t="str">
            <v>Rendimiento</v>
          </cell>
          <cell r="N6449" t="str">
            <v>Valor Unit.</v>
          </cell>
          <cell r="O6449" t="str">
            <v>Valor Parcial</v>
          </cell>
        </row>
        <row r="6450">
          <cell r="H6450" t="str">
            <v>HERRAMIENTA MENOR</v>
          </cell>
          <cell r="L6450" t="e">
            <v>#N/A</v>
          </cell>
          <cell r="M6450">
            <v>20</v>
          </cell>
          <cell r="N6450" t="e">
            <v>#N/A</v>
          </cell>
        </row>
        <row r="6451">
          <cell r="H6451" t="e">
            <v>#N/A</v>
          </cell>
          <cell r="L6451" t="e">
            <v>#N/A</v>
          </cell>
          <cell r="N6451" t="e">
            <v>#N/A</v>
          </cell>
        </row>
        <row r="6452">
          <cell r="H6452" t="e">
            <v>#N/A</v>
          </cell>
          <cell r="L6452" t="e">
            <v>#N/A</v>
          </cell>
          <cell r="N6452" t="e">
            <v>#N/A</v>
          </cell>
        </row>
        <row r="6453">
          <cell r="H6453" t="e">
            <v>#N/A</v>
          </cell>
          <cell r="L6453" t="e">
            <v>#N/A</v>
          </cell>
          <cell r="N6453" t="e">
            <v>#N/A</v>
          </cell>
        </row>
        <row r="6454">
          <cell r="H6454" t="e">
            <v>#N/A</v>
          </cell>
          <cell r="L6454" t="e">
            <v>#N/A</v>
          </cell>
          <cell r="N6454" t="e">
            <v>#N/A</v>
          </cell>
        </row>
        <row r="6455">
          <cell r="H6455" t="e">
            <v>#N/A</v>
          </cell>
          <cell r="L6455" t="e">
            <v>#N/A</v>
          </cell>
          <cell r="N6455" t="e">
            <v>#N/A</v>
          </cell>
        </row>
        <row r="6456">
          <cell r="N6456" t="str">
            <v>Sub-Total</v>
          </cell>
          <cell r="O6456" t="e">
            <v>#N/A</v>
          </cell>
        </row>
        <row r="6457">
          <cell r="H6457" t="str">
            <v>II. MATERIALES EN OBRA</v>
          </cell>
        </row>
        <row r="6458">
          <cell r="H6458" t="str">
            <v>Descripción</v>
          </cell>
          <cell r="K6458" t="str">
            <v>Unidad</v>
          </cell>
          <cell r="L6458" t="str">
            <v>Precio Unit.</v>
          </cell>
          <cell r="M6458" t="str">
            <v>Cantidad</v>
          </cell>
          <cell r="N6458" t="str">
            <v>Valor Unit.</v>
          </cell>
          <cell r="O6458" t="str">
            <v>Valor Parcial</v>
          </cell>
        </row>
        <row r="6459">
          <cell r="H6459" t="e">
            <v>#N/A</v>
          </cell>
          <cell r="K6459" t="e">
            <v>#N/A</v>
          </cell>
          <cell r="L6459" t="e">
            <v>#N/A</v>
          </cell>
          <cell r="N6459" t="e">
            <v>#N/A</v>
          </cell>
        </row>
        <row r="6460">
          <cell r="H6460" t="e">
            <v>#N/A</v>
          </cell>
          <cell r="K6460" t="e">
            <v>#N/A</v>
          </cell>
          <cell r="L6460" t="e">
            <v>#N/A</v>
          </cell>
          <cell r="N6460" t="e">
            <v>#N/A</v>
          </cell>
        </row>
        <row r="6461">
          <cell r="H6461" t="e">
            <v>#N/A</v>
          </cell>
          <cell r="K6461" t="e">
            <v>#N/A</v>
          </cell>
          <cell r="L6461" t="e">
            <v>#N/A</v>
          </cell>
          <cell r="N6461" t="e">
            <v>#N/A</v>
          </cell>
        </row>
        <row r="6462">
          <cell r="H6462" t="e">
            <v>#N/A</v>
          </cell>
          <cell r="K6462" t="e">
            <v>#N/A</v>
          </cell>
          <cell r="L6462" t="e">
            <v>#N/A</v>
          </cell>
          <cell r="N6462" t="e">
            <v>#N/A</v>
          </cell>
        </row>
        <row r="6463">
          <cell r="H6463" t="e">
            <v>#N/A</v>
          </cell>
          <cell r="K6463" t="e">
            <v>#N/A</v>
          </cell>
          <cell r="L6463" t="e">
            <v>#N/A</v>
          </cell>
          <cell r="N6463" t="e">
            <v>#N/A</v>
          </cell>
        </row>
        <row r="6464">
          <cell r="H6464" t="e">
            <v>#N/A</v>
          </cell>
          <cell r="K6464" t="e">
            <v>#N/A</v>
          </cell>
          <cell r="L6464" t="e">
            <v>#N/A</v>
          </cell>
          <cell r="N6464" t="e">
            <v>#N/A</v>
          </cell>
        </row>
        <row r="6465">
          <cell r="H6465" t="str">
            <v>DESPERDICIO</v>
          </cell>
          <cell r="K6465" t="str">
            <v>%</v>
          </cell>
          <cell r="L6465" t="e">
            <v>#N/A</v>
          </cell>
          <cell r="M6465">
            <v>0.05</v>
          </cell>
          <cell r="N6465" t="e">
            <v>#N/A</v>
          </cell>
        </row>
        <row r="6466">
          <cell r="N6466" t="str">
            <v>Sub-Total</v>
          </cell>
          <cell r="O6466" t="e">
            <v>#N/A</v>
          </cell>
        </row>
        <row r="6467">
          <cell r="H6467" t="str">
            <v>III. TRANSPORTES</v>
          </cell>
        </row>
        <row r="6468">
          <cell r="H6468" t="str">
            <v>Material</v>
          </cell>
          <cell r="J6468" t="str">
            <v>Vol., peso o cant.</v>
          </cell>
          <cell r="K6468" t="str">
            <v>Distancia</v>
          </cell>
          <cell r="L6468" t="str">
            <v>m3-km</v>
          </cell>
          <cell r="M6468" t="str">
            <v>Tarifa</v>
          </cell>
          <cell r="N6468" t="str">
            <v>Valor Unit.</v>
          </cell>
          <cell r="O6468" t="str">
            <v>Valor Parcial</v>
          </cell>
        </row>
        <row r="6469">
          <cell r="H6469" t="str">
            <v>TRANSPORTES VARIOS</v>
          </cell>
        </row>
        <row r="6473">
          <cell r="N6473" t="str">
            <v>Sub-Total</v>
          </cell>
          <cell r="O6473">
            <v>0</v>
          </cell>
        </row>
        <row r="6474">
          <cell r="H6474" t="str">
            <v>IV. MANO DE OBRA</v>
          </cell>
        </row>
        <row r="6475">
          <cell r="H6475" t="str">
            <v>Trabajador</v>
          </cell>
          <cell r="J6475" t="str">
            <v>Jornal</v>
          </cell>
          <cell r="K6475" t="str">
            <v>Prestaciones</v>
          </cell>
          <cell r="L6475" t="str">
            <v>Jornal Total</v>
          </cell>
          <cell r="M6475" t="str">
            <v>Rendimiento</v>
          </cell>
          <cell r="N6475" t="str">
            <v>Valor Unit.</v>
          </cell>
          <cell r="O6475" t="str">
            <v>Valor Parcial</v>
          </cell>
        </row>
        <row r="6476">
          <cell r="H6476" t="e">
            <v>#N/A</v>
          </cell>
          <cell r="J6476" t="e">
            <v>#N/A</v>
          </cell>
          <cell r="K6476" t="e">
            <v>#N/A</v>
          </cell>
          <cell r="L6476" t="e">
            <v>#N/A</v>
          </cell>
          <cell r="N6476" t="e">
            <v>#N/A</v>
          </cell>
        </row>
        <row r="6477">
          <cell r="H6477" t="e">
            <v>#N/A</v>
          </cell>
          <cell r="J6477" t="e">
            <v>#N/A</v>
          </cell>
          <cell r="K6477" t="e">
            <v>#N/A</v>
          </cell>
          <cell r="L6477" t="e">
            <v>#N/A</v>
          </cell>
          <cell r="N6477" t="e">
            <v>#N/A</v>
          </cell>
        </row>
        <row r="6478">
          <cell r="H6478" t="e">
            <v>#N/A</v>
          </cell>
          <cell r="J6478" t="e">
            <v>#N/A</v>
          </cell>
          <cell r="K6478" t="e">
            <v>#N/A</v>
          </cell>
          <cell r="L6478" t="e">
            <v>#N/A</v>
          </cell>
          <cell r="N6478" t="e">
            <v>#N/A</v>
          </cell>
        </row>
        <row r="6479">
          <cell r="H6479" t="e">
            <v>#N/A</v>
          </cell>
          <cell r="J6479" t="e">
            <v>#N/A</v>
          </cell>
          <cell r="K6479" t="e">
            <v>#N/A</v>
          </cell>
          <cell r="L6479" t="e">
            <v>#N/A</v>
          </cell>
          <cell r="N6479" t="e">
            <v>#N/A</v>
          </cell>
        </row>
        <row r="6480">
          <cell r="H6480" t="e">
            <v>#N/A</v>
          </cell>
          <cell r="J6480" t="e">
            <v>#N/A</v>
          </cell>
          <cell r="K6480" t="e">
            <v>#N/A</v>
          </cell>
          <cell r="L6480" t="e">
            <v>#N/A</v>
          </cell>
          <cell r="N6480" t="e">
            <v>#N/A</v>
          </cell>
        </row>
        <row r="6481">
          <cell r="H6481" t="e">
            <v>#N/A</v>
          </cell>
          <cell r="J6481" t="e">
            <v>#N/A</v>
          </cell>
          <cell r="K6481" t="e">
            <v>#N/A</v>
          </cell>
          <cell r="L6481" t="e">
            <v>#N/A</v>
          </cell>
          <cell r="N6481" t="e">
            <v>#N/A</v>
          </cell>
        </row>
        <row r="6482">
          <cell r="H6482" t="e">
            <v>#N/A</v>
          </cell>
          <cell r="J6482" t="e">
            <v>#N/A</v>
          </cell>
          <cell r="K6482" t="e">
            <v>#N/A</v>
          </cell>
          <cell r="L6482" t="e">
            <v>#N/A</v>
          </cell>
          <cell r="N6482" t="e">
            <v>#N/A</v>
          </cell>
        </row>
        <row r="6483">
          <cell r="N6483" t="str">
            <v>Sub-Total</v>
          </cell>
          <cell r="O6483" t="e">
            <v>#N/A</v>
          </cell>
        </row>
        <row r="6485">
          <cell r="E6485">
            <v>138</v>
          </cell>
          <cell r="L6485" t="str">
            <v>Total Costo Directo</v>
          </cell>
          <cell r="O6485" t="e">
            <v>#N/A</v>
          </cell>
        </row>
        <row r="6488">
          <cell r="H6488" t="str">
            <v>ANÁLISIS DE PRECIOS UNITARIOS</v>
          </cell>
        </row>
        <row r="6490">
          <cell r="H6490" t="str">
            <v>PROPONENTE:</v>
          </cell>
          <cell r="I6490" t="str">
            <v>ABRAHAM MARIA CUELLO</v>
          </cell>
          <cell r="K6490" t="str">
            <v>PROYECTO U OBRA:</v>
          </cell>
          <cell r="L6490" t="str">
            <v>EJECUCIÓN DE LAS OBRAS CIVILES NECESARIAS PARA LA CONSTRUCCIÓN DE LOS DESPACHOS JUDICIALES DE PLATO - MAGDALENA</v>
          </cell>
        </row>
        <row r="6491">
          <cell r="F6491">
            <v>139</v>
          </cell>
          <cell r="H6491" t="str">
            <v>DESCRIPCION DEL ÍTEM:</v>
          </cell>
          <cell r="I6491" t="str">
            <v>TUBERIA ADICIONAL DE COBRE PARA AIRE ACONDICIONADO DE 5/8"X3/8"</v>
          </cell>
        </row>
        <row r="6492">
          <cell r="F6492">
            <v>139</v>
          </cell>
          <cell r="K6492" t="str">
            <v>UNIDAD:</v>
          </cell>
          <cell r="L6492" t="str">
            <v>ML</v>
          </cell>
        </row>
        <row r="6493">
          <cell r="F6493">
            <v>139</v>
          </cell>
          <cell r="H6493" t="str">
            <v>ITEM:</v>
          </cell>
          <cell r="I6493">
            <v>16.600000000000009</v>
          </cell>
          <cell r="K6493" t="str">
            <v>FECHA:</v>
          </cell>
          <cell r="L6493" t="str">
            <v>II/2009</v>
          </cell>
        </row>
        <row r="6495">
          <cell r="H6495" t="str">
            <v>I. EQUIPO</v>
          </cell>
        </row>
        <row r="6496">
          <cell r="H6496" t="str">
            <v>Descripción</v>
          </cell>
          <cell r="K6496" t="str">
            <v>Tipo</v>
          </cell>
          <cell r="L6496" t="str">
            <v>Tarifa/Hora</v>
          </cell>
          <cell r="M6496" t="str">
            <v>Rendimiento</v>
          </cell>
          <cell r="N6496" t="str">
            <v>Valor Unit.</v>
          </cell>
          <cell r="O6496" t="str">
            <v>Valor Parcial</v>
          </cell>
        </row>
        <row r="6497">
          <cell r="H6497" t="str">
            <v>HERRAMIENTA MENOR</v>
          </cell>
          <cell r="L6497" t="e">
            <v>#N/A</v>
          </cell>
          <cell r="M6497">
            <v>20</v>
          </cell>
          <cell r="N6497" t="e">
            <v>#N/A</v>
          </cell>
        </row>
        <row r="6498">
          <cell r="H6498" t="e">
            <v>#N/A</v>
          </cell>
          <cell r="L6498" t="e">
            <v>#N/A</v>
          </cell>
          <cell r="N6498" t="e">
            <v>#N/A</v>
          </cell>
        </row>
        <row r="6499">
          <cell r="H6499" t="e">
            <v>#N/A</v>
          </cell>
          <cell r="L6499" t="e">
            <v>#N/A</v>
          </cell>
          <cell r="N6499" t="e">
            <v>#N/A</v>
          </cell>
        </row>
        <row r="6500">
          <cell r="H6500" t="e">
            <v>#N/A</v>
          </cell>
          <cell r="L6500" t="e">
            <v>#N/A</v>
          </cell>
          <cell r="N6500" t="e">
            <v>#N/A</v>
          </cell>
        </row>
        <row r="6501">
          <cell r="H6501" t="e">
            <v>#N/A</v>
          </cell>
          <cell r="L6501" t="e">
            <v>#N/A</v>
          </cell>
          <cell r="N6501" t="e">
            <v>#N/A</v>
          </cell>
        </row>
        <row r="6502">
          <cell r="H6502" t="e">
            <v>#N/A</v>
          </cell>
          <cell r="L6502" t="e">
            <v>#N/A</v>
          </cell>
          <cell r="N6502" t="e">
            <v>#N/A</v>
          </cell>
        </row>
        <row r="6503">
          <cell r="N6503" t="str">
            <v>Sub-Total</v>
          </cell>
          <cell r="O6503" t="e">
            <v>#N/A</v>
          </cell>
        </row>
        <row r="6504">
          <cell r="H6504" t="str">
            <v>II. MATERIALES EN OBRA</v>
          </cell>
        </row>
        <row r="6505">
          <cell r="H6505" t="str">
            <v>Descripción</v>
          </cell>
          <cell r="K6505" t="str">
            <v>Unidad</v>
          </cell>
          <cell r="L6505" t="str">
            <v>Precio Unit.</v>
          </cell>
          <cell r="M6505" t="str">
            <v>Cantidad</v>
          </cell>
          <cell r="N6505" t="str">
            <v>Valor Unit.</v>
          </cell>
          <cell r="O6505" t="str">
            <v>Valor Parcial</v>
          </cell>
        </row>
        <row r="6506">
          <cell r="H6506" t="e">
            <v>#N/A</v>
          </cell>
          <cell r="K6506" t="e">
            <v>#N/A</v>
          </cell>
          <cell r="L6506" t="e">
            <v>#N/A</v>
          </cell>
          <cell r="N6506" t="e">
            <v>#N/A</v>
          </cell>
        </row>
        <row r="6507">
          <cell r="H6507" t="e">
            <v>#N/A</v>
          </cell>
          <cell r="K6507" t="e">
            <v>#N/A</v>
          </cell>
          <cell r="L6507" t="e">
            <v>#N/A</v>
          </cell>
          <cell r="N6507" t="e">
            <v>#N/A</v>
          </cell>
        </row>
        <row r="6508">
          <cell r="H6508" t="e">
            <v>#N/A</v>
          </cell>
          <cell r="K6508" t="e">
            <v>#N/A</v>
          </cell>
          <cell r="L6508" t="e">
            <v>#N/A</v>
          </cell>
          <cell r="N6508" t="e">
            <v>#N/A</v>
          </cell>
        </row>
        <row r="6509">
          <cell r="H6509" t="e">
            <v>#N/A</v>
          </cell>
          <cell r="K6509" t="e">
            <v>#N/A</v>
          </cell>
          <cell r="L6509" t="e">
            <v>#N/A</v>
          </cell>
          <cell r="N6509" t="e">
            <v>#N/A</v>
          </cell>
        </row>
        <row r="6510">
          <cell r="H6510" t="e">
            <v>#N/A</v>
          </cell>
          <cell r="K6510" t="e">
            <v>#N/A</v>
          </cell>
          <cell r="L6510" t="e">
            <v>#N/A</v>
          </cell>
          <cell r="N6510" t="e">
            <v>#N/A</v>
          </cell>
        </row>
        <row r="6511">
          <cell r="H6511" t="e">
            <v>#N/A</v>
          </cell>
          <cell r="K6511" t="e">
            <v>#N/A</v>
          </cell>
          <cell r="L6511" t="e">
            <v>#N/A</v>
          </cell>
          <cell r="N6511" t="e">
            <v>#N/A</v>
          </cell>
        </row>
        <row r="6512">
          <cell r="H6512" t="str">
            <v>DESPERDICIO</v>
          </cell>
          <cell r="K6512" t="str">
            <v>%</v>
          </cell>
          <cell r="L6512" t="e">
            <v>#N/A</v>
          </cell>
          <cell r="M6512">
            <v>0.05</v>
          </cell>
          <cell r="N6512" t="e">
            <v>#N/A</v>
          </cell>
        </row>
        <row r="6513">
          <cell r="N6513" t="str">
            <v>Sub-Total</v>
          </cell>
          <cell r="O6513" t="e">
            <v>#N/A</v>
          </cell>
        </row>
        <row r="6514">
          <cell r="H6514" t="str">
            <v>III. TRANSPORTES</v>
          </cell>
        </row>
        <row r="6515">
          <cell r="H6515" t="str">
            <v>Material</v>
          </cell>
          <cell r="J6515" t="str">
            <v>Vol., peso o cant.</v>
          </cell>
          <cell r="K6515" t="str">
            <v>Distancia</v>
          </cell>
          <cell r="L6515" t="str">
            <v>m3-km</v>
          </cell>
          <cell r="M6515" t="str">
            <v>Tarifa</v>
          </cell>
          <cell r="N6515" t="str">
            <v>Valor Unit.</v>
          </cell>
          <cell r="O6515" t="str">
            <v>Valor Parcial</v>
          </cell>
        </row>
        <row r="6516">
          <cell r="H6516" t="str">
            <v>TRANSPORTES VARIOS</v>
          </cell>
        </row>
        <row r="6520">
          <cell r="N6520" t="str">
            <v>Sub-Total</v>
          </cell>
          <cell r="O6520">
            <v>0</v>
          </cell>
        </row>
        <row r="6521">
          <cell r="H6521" t="str">
            <v>IV. MANO DE OBRA</v>
          </cell>
        </row>
        <row r="6522">
          <cell r="H6522" t="str">
            <v>Trabajador</v>
          </cell>
          <cell r="J6522" t="str">
            <v>Jornal</v>
          </cell>
          <cell r="K6522" t="str">
            <v>Prestaciones</v>
          </cell>
          <cell r="L6522" t="str">
            <v>Jornal Total</v>
          </cell>
          <cell r="M6522" t="str">
            <v>Rendimiento</v>
          </cell>
          <cell r="N6522" t="str">
            <v>Valor Unit.</v>
          </cell>
          <cell r="O6522" t="str">
            <v>Valor Parcial</v>
          </cell>
        </row>
        <row r="6523">
          <cell r="H6523" t="e">
            <v>#N/A</v>
          </cell>
          <cell r="J6523" t="e">
            <v>#N/A</v>
          </cell>
          <cell r="K6523" t="e">
            <v>#N/A</v>
          </cell>
          <cell r="L6523" t="e">
            <v>#N/A</v>
          </cell>
          <cell r="N6523" t="e">
            <v>#N/A</v>
          </cell>
        </row>
        <row r="6524">
          <cell r="H6524" t="e">
            <v>#N/A</v>
          </cell>
          <cell r="J6524" t="e">
            <v>#N/A</v>
          </cell>
          <cell r="K6524" t="e">
            <v>#N/A</v>
          </cell>
          <cell r="L6524" t="e">
            <v>#N/A</v>
          </cell>
          <cell r="N6524" t="e">
            <v>#N/A</v>
          </cell>
        </row>
        <row r="6525">
          <cell r="H6525" t="e">
            <v>#N/A</v>
          </cell>
          <cell r="J6525" t="e">
            <v>#N/A</v>
          </cell>
          <cell r="K6525" t="e">
            <v>#N/A</v>
          </cell>
          <cell r="L6525" t="e">
            <v>#N/A</v>
          </cell>
          <cell r="N6525" t="e">
            <v>#N/A</v>
          </cell>
        </row>
        <row r="6526">
          <cell r="H6526" t="e">
            <v>#N/A</v>
          </cell>
          <cell r="J6526" t="e">
            <v>#N/A</v>
          </cell>
          <cell r="K6526" t="e">
            <v>#N/A</v>
          </cell>
          <cell r="L6526" t="e">
            <v>#N/A</v>
          </cell>
          <cell r="N6526" t="e">
            <v>#N/A</v>
          </cell>
        </row>
        <row r="6527">
          <cell r="H6527" t="e">
            <v>#N/A</v>
          </cell>
          <cell r="J6527" t="e">
            <v>#N/A</v>
          </cell>
          <cell r="K6527" t="e">
            <v>#N/A</v>
          </cell>
          <cell r="L6527" t="e">
            <v>#N/A</v>
          </cell>
          <cell r="N6527" t="e">
            <v>#N/A</v>
          </cell>
        </row>
        <row r="6528">
          <cell r="H6528" t="e">
            <v>#N/A</v>
          </cell>
          <cell r="J6528" t="e">
            <v>#N/A</v>
          </cell>
          <cell r="K6528" t="e">
            <v>#N/A</v>
          </cell>
          <cell r="L6528" t="e">
            <v>#N/A</v>
          </cell>
          <cell r="N6528" t="e">
            <v>#N/A</v>
          </cell>
        </row>
        <row r="6529">
          <cell r="H6529" t="e">
            <v>#N/A</v>
          </cell>
          <cell r="J6529" t="e">
            <v>#N/A</v>
          </cell>
          <cell r="K6529" t="e">
            <v>#N/A</v>
          </cell>
          <cell r="L6529" t="e">
            <v>#N/A</v>
          </cell>
          <cell r="N6529" t="e">
            <v>#N/A</v>
          </cell>
        </row>
        <row r="6530">
          <cell r="N6530" t="str">
            <v>Sub-Total</v>
          </cell>
          <cell r="O6530" t="e">
            <v>#N/A</v>
          </cell>
        </row>
        <row r="6532">
          <cell r="E6532">
            <v>139</v>
          </cell>
          <cell r="L6532" t="str">
            <v>Total Costo Directo</v>
          </cell>
          <cell r="O6532" t="e">
            <v>#N/A</v>
          </cell>
        </row>
        <row r="6535">
          <cell r="H6535" t="str">
            <v>ANÁLISIS DE PRECIOS UNITARIOS</v>
          </cell>
        </row>
        <row r="6537">
          <cell r="H6537" t="str">
            <v>PROPONENTE:</v>
          </cell>
          <cell r="I6537" t="str">
            <v>ABRAHAM MARIA CUELLO</v>
          </cell>
          <cell r="K6537" t="str">
            <v>PROYECTO U OBRA:</v>
          </cell>
          <cell r="L6537" t="str">
            <v>EJECUCIÓN DE LAS OBRAS CIVILES NECESARIAS PARA LA CONSTRUCCIÓN DE LOS DESPACHOS JUDICIALES DE PLATO - MAGDALENA</v>
          </cell>
        </row>
        <row r="6538">
          <cell r="F6538">
            <v>140</v>
          </cell>
          <cell r="H6538" t="str">
            <v>DESCRIPCION DEL ÍTEM:</v>
          </cell>
          <cell r="I6538" t="str">
            <v>DRENAJE EN TUBERIA PVC PARA AIRES (INCLUYE REGATA)</v>
          </cell>
        </row>
        <row r="6539">
          <cell r="F6539">
            <v>140</v>
          </cell>
          <cell r="K6539" t="str">
            <v>UNIDAD:</v>
          </cell>
          <cell r="L6539" t="str">
            <v>ML</v>
          </cell>
        </row>
        <row r="6540">
          <cell r="F6540">
            <v>140</v>
          </cell>
          <cell r="H6540" t="str">
            <v>ITEM:</v>
          </cell>
          <cell r="I6540">
            <v>16.70000000000001</v>
          </cell>
          <cell r="K6540" t="str">
            <v>FECHA:</v>
          </cell>
          <cell r="L6540" t="str">
            <v>II/2009</v>
          </cell>
        </row>
        <row r="6542">
          <cell r="H6542" t="str">
            <v>I. EQUIPO</v>
          </cell>
        </row>
        <row r="6543">
          <cell r="H6543" t="str">
            <v>Descripción</v>
          </cell>
          <cell r="K6543" t="str">
            <v>Tipo</v>
          </cell>
          <cell r="L6543" t="str">
            <v>Tarifa/Hora</v>
          </cell>
          <cell r="M6543" t="str">
            <v>Rendimiento</v>
          </cell>
          <cell r="N6543" t="str">
            <v>Valor Unit.</v>
          </cell>
          <cell r="O6543" t="str">
            <v>Valor Parcial</v>
          </cell>
        </row>
        <row r="6544">
          <cell r="H6544" t="str">
            <v>HERRAMIENTA MENOR</v>
          </cell>
          <cell r="L6544" t="e">
            <v>#N/A</v>
          </cell>
          <cell r="M6544">
            <v>20</v>
          </cell>
          <cell r="N6544" t="e">
            <v>#N/A</v>
          </cell>
        </row>
        <row r="6545">
          <cell r="H6545" t="e">
            <v>#N/A</v>
          </cell>
          <cell r="L6545" t="e">
            <v>#N/A</v>
          </cell>
          <cell r="N6545" t="e">
            <v>#N/A</v>
          </cell>
        </row>
        <row r="6546">
          <cell r="H6546" t="e">
            <v>#N/A</v>
          </cell>
          <cell r="L6546" t="e">
            <v>#N/A</v>
          </cell>
          <cell r="N6546" t="e">
            <v>#N/A</v>
          </cell>
        </row>
        <row r="6547">
          <cell r="H6547" t="e">
            <v>#N/A</v>
          </cell>
          <cell r="L6547" t="e">
            <v>#N/A</v>
          </cell>
          <cell r="N6547" t="e">
            <v>#N/A</v>
          </cell>
        </row>
        <row r="6548">
          <cell r="H6548" t="e">
            <v>#N/A</v>
          </cell>
          <cell r="L6548" t="e">
            <v>#N/A</v>
          </cell>
          <cell r="N6548" t="e">
            <v>#N/A</v>
          </cell>
        </row>
        <row r="6549">
          <cell r="H6549" t="e">
            <v>#N/A</v>
          </cell>
          <cell r="L6549" t="e">
            <v>#N/A</v>
          </cell>
          <cell r="N6549" t="e">
            <v>#N/A</v>
          </cell>
        </row>
        <row r="6550">
          <cell r="N6550" t="str">
            <v>Sub-Total</v>
          </cell>
          <cell r="O6550" t="e">
            <v>#N/A</v>
          </cell>
        </row>
        <row r="6551">
          <cell r="H6551" t="str">
            <v>II. MATERIALES EN OBRA</v>
          </cell>
        </row>
        <row r="6552">
          <cell r="H6552" t="str">
            <v>Descripción</v>
          </cell>
          <cell r="K6552" t="str">
            <v>Unidad</v>
          </cell>
          <cell r="L6552" t="str">
            <v>Precio Unit.</v>
          </cell>
          <cell r="M6552" t="str">
            <v>Cantidad</v>
          </cell>
          <cell r="N6552" t="str">
            <v>Valor Unit.</v>
          </cell>
          <cell r="O6552" t="str">
            <v>Valor Parcial</v>
          </cell>
        </row>
        <row r="6553">
          <cell r="H6553" t="e">
            <v>#N/A</v>
          </cell>
          <cell r="K6553" t="e">
            <v>#N/A</v>
          </cell>
          <cell r="L6553" t="e">
            <v>#N/A</v>
          </cell>
          <cell r="N6553" t="e">
            <v>#N/A</v>
          </cell>
        </row>
        <row r="6554">
          <cell r="H6554" t="e">
            <v>#N/A</v>
          </cell>
          <cell r="K6554" t="e">
            <v>#N/A</v>
          </cell>
          <cell r="L6554" t="e">
            <v>#N/A</v>
          </cell>
          <cell r="N6554" t="e">
            <v>#N/A</v>
          </cell>
        </row>
        <row r="6555">
          <cell r="H6555" t="e">
            <v>#N/A</v>
          </cell>
          <cell r="K6555" t="e">
            <v>#N/A</v>
          </cell>
          <cell r="L6555" t="e">
            <v>#N/A</v>
          </cell>
          <cell r="N6555" t="e">
            <v>#N/A</v>
          </cell>
        </row>
        <row r="6556">
          <cell r="H6556" t="e">
            <v>#N/A</v>
          </cell>
          <cell r="K6556" t="e">
            <v>#N/A</v>
          </cell>
          <cell r="L6556" t="e">
            <v>#N/A</v>
          </cell>
          <cell r="N6556" t="e">
            <v>#N/A</v>
          </cell>
        </row>
        <row r="6557">
          <cell r="H6557" t="e">
            <v>#N/A</v>
          </cell>
          <cell r="K6557" t="e">
            <v>#N/A</v>
          </cell>
          <cell r="L6557" t="e">
            <v>#N/A</v>
          </cell>
          <cell r="N6557" t="e">
            <v>#N/A</v>
          </cell>
        </row>
        <row r="6558">
          <cell r="H6558" t="e">
            <v>#N/A</v>
          </cell>
          <cell r="K6558" t="e">
            <v>#N/A</v>
          </cell>
          <cell r="L6558" t="e">
            <v>#N/A</v>
          </cell>
          <cell r="N6558" t="e">
            <v>#N/A</v>
          </cell>
        </row>
        <row r="6559">
          <cell r="H6559" t="str">
            <v>DESPERDICIO</v>
          </cell>
          <cell r="K6559" t="str">
            <v>%</v>
          </cell>
          <cell r="L6559" t="e">
            <v>#N/A</v>
          </cell>
          <cell r="M6559">
            <v>0.05</v>
          </cell>
          <cell r="N6559" t="e">
            <v>#N/A</v>
          </cell>
        </row>
        <row r="6560">
          <cell r="N6560" t="str">
            <v>Sub-Total</v>
          </cell>
          <cell r="O6560" t="e">
            <v>#N/A</v>
          </cell>
        </row>
        <row r="6561">
          <cell r="H6561" t="str">
            <v>III. TRANSPORTES</v>
          </cell>
        </row>
        <row r="6562">
          <cell r="H6562" t="str">
            <v>Material</v>
          </cell>
          <cell r="J6562" t="str">
            <v>Vol., peso o cant.</v>
          </cell>
          <cell r="K6562" t="str">
            <v>Distancia</v>
          </cell>
          <cell r="L6562" t="str">
            <v>m3-km</v>
          </cell>
          <cell r="M6562" t="str">
            <v>Tarifa</v>
          </cell>
          <cell r="N6562" t="str">
            <v>Valor Unit.</v>
          </cell>
          <cell r="O6562" t="str">
            <v>Valor Parcial</v>
          </cell>
        </row>
        <row r="6563">
          <cell r="H6563" t="str">
            <v>TRANSPORTES VARIOS</v>
          </cell>
        </row>
        <row r="6567">
          <cell r="N6567" t="str">
            <v>Sub-Total</v>
          </cell>
          <cell r="O6567">
            <v>0</v>
          </cell>
        </row>
        <row r="6568">
          <cell r="H6568" t="str">
            <v>IV. MANO DE OBRA</v>
          </cell>
        </row>
        <row r="6569">
          <cell r="H6569" t="str">
            <v>Trabajador</v>
          </cell>
          <cell r="J6569" t="str">
            <v>Jornal</v>
          </cell>
          <cell r="K6569" t="str">
            <v>Prestaciones</v>
          </cell>
          <cell r="L6569" t="str">
            <v>Jornal Total</v>
          </cell>
          <cell r="M6569" t="str">
            <v>Rendimiento</v>
          </cell>
          <cell r="N6569" t="str">
            <v>Valor Unit.</v>
          </cell>
          <cell r="O6569" t="str">
            <v>Valor Parcial</v>
          </cell>
        </row>
        <row r="6570">
          <cell r="H6570" t="e">
            <v>#N/A</v>
          </cell>
          <cell r="J6570" t="e">
            <v>#N/A</v>
          </cell>
          <cell r="K6570" t="e">
            <v>#N/A</v>
          </cell>
          <cell r="L6570" t="e">
            <v>#N/A</v>
          </cell>
          <cell r="N6570" t="e">
            <v>#N/A</v>
          </cell>
        </row>
        <row r="6571">
          <cell r="H6571" t="e">
            <v>#N/A</v>
          </cell>
          <cell r="J6571" t="e">
            <v>#N/A</v>
          </cell>
          <cell r="K6571" t="e">
            <v>#N/A</v>
          </cell>
          <cell r="L6571" t="e">
            <v>#N/A</v>
          </cell>
          <cell r="N6571" t="e">
            <v>#N/A</v>
          </cell>
        </row>
        <row r="6572">
          <cell r="H6572" t="e">
            <v>#N/A</v>
          </cell>
          <cell r="J6572" t="e">
            <v>#N/A</v>
          </cell>
          <cell r="K6572" t="e">
            <v>#N/A</v>
          </cell>
          <cell r="L6572" t="e">
            <v>#N/A</v>
          </cell>
          <cell r="N6572" t="e">
            <v>#N/A</v>
          </cell>
        </row>
        <row r="6573">
          <cell r="H6573" t="e">
            <v>#N/A</v>
          </cell>
          <cell r="J6573" t="e">
            <v>#N/A</v>
          </cell>
          <cell r="K6573" t="e">
            <v>#N/A</v>
          </cell>
          <cell r="L6573" t="e">
            <v>#N/A</v>
          </cell>
          <cell r="N6573" t="e">
            <v>#N/A</v>
          </cell>
        </row>
        <row r="6574">
          <cell r="H6574" t="e">
            <v>#N/A</v>
          </cell>
          <cell r="J6574" t="e">
            <v>#N/A</v>
          </cell>
          <cell r="K6574" t="e">
            <v>#N/A</v>
          </cell>
          <cell r="L6574" t="e">
            <v>#N/A</v>
          </cell>
          <cell r="N6574" t="e">
            <v>#N/A</v>
          </cell>
        </row>
        <row r="6575">
          <cell r="H6575" t="e">
            <v>#N/A</v>
          </cell>
          <cell r="J6575" t="e">
            <v>#N/A</v>
          </cell>
          <cell r="K6575" t="e">
            <v>#N/A</v>
          </cell>
          <cell r="L6575" t="e">
            <v>#N/A</v>
          </cell>
          <cell r="N6575" t="e">
            <v>#N/A</v>
          </cell>
        </row>
        <row r="6576">
          <cell r="H6576" t="e">
            <v>#N/A</v>
          </cell>
          <cell r="J6576" t="e">
            <v>#N/A</v>
          </cell>
          <cell r="K6576" t="e">
            <v>#N/A</v>
          </cell>
          <cell r="L6576" t="e">
            <v>#N/A</v>
          </cell>
          <cell r="N6576" t="e">
            <v>#N/A</v>
          </cell>
        </row>
        <row r="6577">
          <cell r="N6577" t="str">
            <v>Sub-Total</v>
          </cell>
          <cell r="O6577" t="e">
            <v>#N/A</v>
          </cell>
        </row>
        <row r="6579">
          <cell r="E6579">
            <v>140</v>
          </cell>
          <cell r="L6579" t="str">
            <v>Total Costo Directo</v>
          </cell>
          <cell r="O6579" t="e">
            <v>#N/A</v>
          </cell>
        </row>
        <row r="6582">
          <cell r="H6582" t="str">
            <v>ANÁLISIS DE PRECIOS UNITARIOS</v>
          </cell>
        </row>
        <row r="6584">
          <cell r="H6584" t="str">
            <v>PROPONENTE:</v>
          </cell>
          <cell r="I6584" t="str">
            <v>ABRAHAM MARIA CUELLO</v>
          </cell>
          <cell r="K6584" t="str">
            <v>PROYECTO U OBRA:</v>
          </cell>
          <cell r="L6584" t="str">
            <v>EJECUCIÓN DE LAS OBRAS CIVILES NECESARIAS PARA LA CONSTRUCCIÓN DE LOS DESPACHOS JUDICIALES DE PLATO - MAGDALENA</v>
          </cell>
        </row>
        <row r="6585">
          <cell r="F6585">
            <v>141</v>
          </cell>
          <cell r="H6585" t="str">
            <v>DESCRIPCION DEL ÍTEM:</v>
          </cell>
          <cell r="I6585" t="str">
            <v>SALIDA PARA ILUMINACION FLUORESCENTE, NO INCLUYE PLAFON (MAXIMO 3 M)</v>
          </cell>
        </row>
        <row r="6586">
          <cell r="F6586">
            <v>141</v>
          </cell>
          <cell r="K6586" t="str">
            <v>UNIDAD:</v>
          </cell>
          <cell r="L6586" t="str">
            <v>UN</v>
          </cell>
        </row>
        <row r="6587">
          <cell r="F6587">
            <v>141</v>
          </cell>
          <cell r="H6587" t="str">
            <v>ITEM:</v>
          </cell>
          <cell r="I6587">
            <v>17.100000000000001</v>
          </cell>
          <cell r="K6587" t="str">
            <v>FECHA:</v>
          </cell>
          <cell r="L6587" t="str">
            <v>II/2009</v>
          </cell>
        </row>
        <row r="6589">
          <cell r="H6589" t="str">
            <v>I. EQUIPO</v>
          </cell>
        </row>
        <row r="6590">
          <cell r="H6590" t="str">
            <v>Descripción</v>
          </cell>
          <cell r="K6590" t="str">
            <v>Tipo</v>
          </cell>
          <cell r="L6590" t="str">
            <v>Tarifa/Hora</v>
          </cell>
          <cell r="M6590" t="str">
            <v>Rendimiento</v>
          </cell>
          <cell r="N6590" t="str">
            <v>Valor Unit.</v>
          </cell>
          <cell r="O6590" t="str">
            <v>Valor Parcial</v>
          </cell>
        </row>
        <row r="6591">
          <cell r="H6591" t="str">
            <v>HERRAMIENTA MENOR</v>
          </cell>
          <cell r="L6591" t="e">
            <v>#N/A</v>
          </cell>
          <cell r="M6591">
            <v>20</v>
          </cell>
          <cell r="N6591" t="e">
            <v>#N/A</v>
          </cell>
        </row>
        <row r="6592">
          <cell r="H6592" t="e">
            <v>#N/A</v>
          </cell>
          <cell r="L6592" t="e">
            <v>#N/A</v>
          </cell>
          <cell r="N6592" t="e">
            <v>#N/A</v>
          </cell>
        </row>
        <row r="6593">
          <cell r="H6593" t="e">
            <v>#N/A</v>
          </cell>
          <cell r="L6593" t="e">
            <v>#N/A</v>
          </cell>
          <cell r="N6593" t="e">
            <v>#N/A</v>
          </cell>
        </row>
        <row r="6594">
          <cell r="H6594" t="e">
            <v>#N/A</v>
          </cell>
          <cell r="L6594" t="e">
            <v>#N/A</v>
          </cell>
          <cell r="N6594" t="e">
            <v>#N/A</v>
          </cell>
        </row>
        <row r="6595">
          <cell r="H6595" t="e">
            <v>#N/A</v>
          </cell>
          <cell r="L6595" t="e">
            <v>#N/A</v>
          </cell>
          <cell r="N6595" t="e">
            <v>#N/A</v>
          </cell>
        </row>
        <row r="6596">
          <cell r="H6596" t="e">
            <v>#N/A</v>
          </cell>
          <cell r="L6596" t="e">
            <v>#N/A</v>
          </cell>
          <cell r="N6596" t="e">
            <v>#N/A</v>
          </cell>
        </row>
        <row r="6597">
          <cell r="N6597" t="str">
            <v>Sub-Total</v>
          </cell>
          <cell r="O6597" t="e">
            <v>#N/A</v>
          </cell>
        </row>
        <row r="6598">
          <cell r="H6598" t="str">
            <v>II. MATERIALES EN OBRA</v>
          </cell>
        </row>
        <row r="6599">
          <cell r="H6599" t="str">
            <v>Descripción</v>
          </cell>
          <cell r="K6599" t="str">
            <v>Unidad</v>
          </cell>
          <cell r="L6599" t="str">
            <v>Precio Unit.</v>
          </cell>
          <cell r="M6599" t="str">
            <v>Cantidad</v>
          </cell>
          <cell r="N6599" t="str">
            <v>Valor Unit.</v>
          </cell>
          <cell r="O6599" t="str">
            <v>Valor Parcial</v>
          </cell>
        </row>
        <row r="6600">
          <cell r="H6600" t="e">
            <v>#N/A</v>
          </cell>
          <cell r="K6600" t="e">
            <v>#N/A</v>
          </cell>
          <cell r="L6600" t="e">
            <v>#N/A</v>
          </cell>
          <cell r="N6600" t="e">
            <v>#N/A</v>
          </cell>
        </row>
        <row r="6601">
          <cell r="H6601" t="e">
            <v>#N/A</v>
          </cell>
          <cell r="K6601" t="e">
            <v>#N/A</v>
          </cell>
          <cell r="L6601" t="e">
            <v>#N/A</v>
          </cell>
          <cell r="N6601" t="e">
            <v>#N/A</v>
          </cell>
        </row>
        <row r="6602">
          <cell r="H6602" t="e">
            <v>#N/A</v>
          </cell>
          <cell r="K6602" t="e">
            <v>#N/A</v>
          </cell>
          <cell r="L6602" t="e">
            <v>#N/A</v>
          </cell>
          <cell r="N6602" t="e">
            <v>#N/A</v>
          </cell>
        </row>
        <row r="6603">
          <cell r="H6603" t="e">
            <v>#N/A</v>
          </cell>
          <cell r="K6603" t="e">
            <v>#N/A</v>
          </cell>
          <cell r="L6603" t="e">
            <v>#N/A</v>
          </cell>
          <cell r="N6603" t="e">
            <v>#N/A</v>
          </cell>
        </row>
        <row r="6604">
          <cell r="H6604" t="e">
            <v>#N/A</v>
          </cell>
          <cell r="K6604" t="e">
            <v>#N/A</v>
          </cell>
          <cell r="L6604" t="e">
            <v>#N/A</v>
          </cell>
          <cell r="N6604" t="e">
            <v>#N/A</v>
          </cell>
        </row>
        <row r="6605">
          <cell r="H6605" t="e">
            <v>#N/A</v>
          </cell>
          <cell r="K6605" t="e">
            <v>#N/A</v>
          </cell>
          <cell r="L6605" t="e">
            <v>#N/A</v>
          </cell>
          <cell r="N6605" t="e">
            <v>#N/A</v>
          </cell>
        </row>
        <row r="6606">
          <cell r="H6606" t="str">
            <v>DESPERDICIO</v>
          </cell>
          <cell r="K6606" t="str">
            <v>%</v>
          </cell>
          <cell r="L6606" t="e">
            <v>#N/A</v>
          </cell>
          <cell r="M6606">
            <v>0.05</v>
          </cell>
          <cell r="N6606" t="e">
            <v>#N/A</v>
          </cell>
        </row>
        <row r="6607">
          <cell r="N6607" t="str">
            <v>Sub-Total</v>
          </cell>
          <cell r="O6607" t="e">
            <v>#N/A</v>
          </cell>
        </row>
        <row r="6608">
          <cell r="H6608" t="str">
            <v>III. TRANSPORTES</v>
          </cell>
        </row>
        <row r="6609">
          <cell r="H6609" t="str">
            <v>Material</v>
          </cell>
          <cell r="J6609" t="str">
            <v>Vol., peso o cant.</v>
          </cell>
          <cell r="K6609" t="str">
            <v>Distancia</v>
          </cell>
          <cell r="L6609" t="str">
            <v>m3-km</v>
          </cell>
          <cell r="M6609" t="str">
            <v>Tarifa</v>
          </cell>
          <cell r="N6609" t="str">
            <v>Valor Unit.</v>
          </cell>
          <cell r="O6609" t="str">
            <v>Valor Parcial</v>
          </cell>
        </row>
        <row r="6610">
          <cell r="H6610" t="str">
            <v>TRANSPORTES VARIOS</v>
          </cell>
        </row>
        <row r="6614">
          <cell r="N6614" t="str">
            <v>Sub-Total</v>
          </cell>
          <cell r="O6614">
            <v>0</v>
          </cell>
        </row>
        <row r="6615">
          <cell r="H6615" t="str">
            <v>IV. MANO DE OBRA</v>
          </cell>
        </row>
        <row r="6616">
          <cell r="H6616" t="str">
            <v>Trabajador</v>
          </cell>
          <cell r="J6616" t="str">
            <v>Jornal</v>
          </cell>
          <cell r="K6616" t="str">
            <v>Prestaciones</v>
          </cell>
          <cell r="L6616" t="str">
            <v>Jornal Total</v>
          </cell>
          <cell r="M6616" t="str">
            <v>Rendimiento</v>
          </cell>
          <cell r="N6616" t="str">
            <v>Valor Unit.</v>
          </cell>
          <cell r="O6616" t="str">
            <v>Valor Parcial</v>
          </cell>
        </row>
        <row r="6617">
          <cell r="H6617" t="e">
            <v>#N/A</v>
          </cell>
          <cell r="J6617" t="e">
            <v>#N/A</v>
          </cell>
          <cell r="K6617" t="e">
            <v>#N/A</v>
          </cell>
          <cell r="L6617" t="e">
            <v>#N/A</v>
          </cell>
          <cell r="N6617" t="e">
            <v>#N/A</v>
          </cell>
        </row>
        <row r="6618">
          <cell r="H6618" t="e">
            <v>#N/A</v>
          </cell>
          <cell r="J6618" t="e">
            <v>#N/A</v>
          </cell>
          <cell r="K6618" t="e">
            <v>#N/A</v>
          </cell>
          <cell r="L6618" t="e">
            <v>#N/A</v>
          </cell>
          <cell r="N6618" t="e">
            <v>#N/A</v>
          </cell>
        </row>
        <row r="6619">
          <cell r="H6619" t="e">
            <v>#N/A</v>
          </cell>
          <cell r="J6619" t="e">
            <v>#N/A</v>
          </cell>
          <cell r="K6619" t="e">
            <v>#N/A</v>
          </cell>
          <cell r="L6619" t="e">
            <v>#N/A</v>
          </cell>
          <cell r="N6619" t="e">
            <v>#N/A</v>
          </cell>
        </row>
        <row r="6620">
          <cell r="H6620" t="e">
            <v>#N/A</v>
          </cell>
          <cell r="J6620" t="e">
            <v>#N/A</v>
          </cell>
          <cell r="K6620" t="e">
            <v>#N/A</v>
          </cell>
          <cell r="L6620" t="e">
            <v>#N/A</v>
          </cell>
          <cell r="N6620" t="e">
            <v>#N/A</v>
          </cell>
        </row>
        <row r="6621">
          <cell r="H6621" t="e">
            <v>#N/A</v>
          </cell>
          <cell r="J6621" t="e">
            <v>#N/A</v>
          </cell>
          <cell r="K6621" t="e">
            <v>#N/A</v>
          </cell>
          <cell r="L6621" t="e">
            <v>#N/A</v>
          </cell>
          <cell r="N6621" t="e">
            <v>#N/A</v>
          </cell>
        </row>
        <row r="6622">
          <cell r="H6622" t="e">
            <v>#N/A</v>
          </cell>
          <cell r="J6622" t="e">
            <v>#N/A</v>
          </cell>
          <cell r="K6622" t="e">
            <v>#N/A</v>
          </cell>
          <cell r="L6622" t="e">
            <v>#N/A</v>
          </cell>
          <cell r="N6622" t="e">
            <v>#N/A</v>
          </cell>
        </row>
        <row r="6623">
          <cell r="H6623" t="e">
            <v>#N/A</v>
          </cell>
          <cell r="J6623" t="e">
            <v>#N/A</v>
          </cell>
          <cell r="K6623" t="e">
            <v>#N/A</v>
          </cell>
          <cell r="L6623" t="e">
            <v>#N/A</v>
          </cell>
          <cell r="N6623" t="e">
            <v>#N/A</v>
          </cell>
        </row>
        <row r="6624">
          <cell r="N6624" t="str">
            <v>Sub-Total</v>
          </cell>
          <cell r="O6624" t="e">
            <v>#N/A</v>
          </cell>
        </row>
        <row r="6626">
          <cell r="E6626">
            <v>141</v>
          </cell>
          <cell r="L6626" t="str">
            <v>Total Costo Directo</v>
          </cell>
          <cell r="O6626" t="e">
            <v>#N/A</v>
          </cell>
        </row>
        <row r="6629">
          <cell r="H6629" t="str">
            <v>ANÁLISIS DE PRECIOS UNITARIOS</v>
          </cell>
        </row>
        <row r="6631">
          <cell r="H6631" t="str">
            <v>PROPONENTE:</v>
          </cell>
          <cell r="I6631" t="str">
            <v>ABRAHAM MARIA CUELLO</v>
          </cell>
          <cell r="K6631" t="str">
            <v>PROYECTO U OBRA:</v>
          </cell>
          <cell r="L6631" t="str">
            <v>EJECUCIÓN DE LAS OBRAS CIVILES NECESARIAS PARA LA CONSTRUCCIÓN DE LOS DESPACHOS JUDICIALES DE PLATO - MAGDALENA</v>
          </cell>
        </row>
        <row r="6632">
          <cell r="F6632">
            <v>142</v>
          </cell>
          <cell r="H6632" t="str">
            <v>DESCRIPCION DEL ÍTEM:</v>
          </cell>
          <cell r="I6632" t="str">
            <v>SALIDA PARA ILUMINACION FLUORESCENTE, AHORRO DE ENERGÍA, PLAFON INCLUIDO (MAXIMO 3 M)</v>
          </cell>
        </row>
        <row r="6633">
          <cell r="F6633">
            <v>142</v>
          </cell>
          <cell r="K6633" t="str">
            <v>UNIDAD:</v>
          </cell>
          <cell r="L6633" t="str">
            <v>UN</v>
          </cell>
        </row>
        <row r="6634">
          <cell r="F6634">
            <v>142</v>
          </cell>
          <cell r="H6634" t="str">
            <v>ITEM:</v>
          </cell>
          <cell r="I6634">
            <v>17.200000000000003</v>
          </cell>
          <cell r="K6634" t="str">
            <v>FECHA:</v>
          </cell>
          <cell r="L6634" t="str">
            <v>II/2009</v>
          </cell>
        </row>
        <row r="6636">
          <cell r="H6636" t="str">
            <v>I. EQUIPO</v>
          </cell>
        </row>
        <row r="6637">
          <cell r="H6637" t="str">
            <v>Descripción</v>
          </cell>
          <cell r="K6637" t="str">
            <v>Tipo</v>
          </cell>
          <cell r="L6637" t="str">
            <v>Tarifa/Hora</v>
          </cell>
          <cell r="M6637" t="str">
            <v>Rendimiento</v>
          </cell>
          <cell r="N6637" t="str">
            <v>Valor Unit.</v>
          </cell>
          <cell r="O6637" t="str">
            <v>Valor Parcial</v>
          </cell>
        </row>
        <row r="6638">
          <cell r="H6638" t="str">
            <v>HERRAMIENTA MENOR</v>
          </cell>
          <cell r="L6638" t="e">
            <v>#N/A</v>
          </cell>
          <cell r="M6638">
            <v>20</v>
          </cell>
          <cell r="N6638" t="e">
            <v>#N/A</v>
          </cell>
        </row>
        <row r="6639">
          <cell r="H6639" t="e">
            <v>#N/A</v>
          </cell>
          <cell r="L6639" t="e">
            <v>#N/A</v>
          </cell>
          <cell r="N6639" t="e">
            <v>#N/A</v>
          </cell>
        </row>
        <row r="6640">
          <cell r="H6640" t="e">
            <v>#N/A</v>
          </cell>
          <cell r="L6640" t="e">
            <v>#N/A</v>
          </cell>
          <cell r="N6640" t="e">
            <v>#N/A</v>
          </cell>
        </row>
        <row r="6641">
          <cell r="H6641" t="e">
            <v>#N/A</v>
          </cell>
          <cell r="L6641" t="e">
            <v>#N/A</v>
          </cell>
          <cell r="N6641" t="e">
            <v>#N/A</v>
          </cell>
        </row>
        <row r="6642">
          <cell r="H6642" t="e">
            <v>#N/A</v>
          </cell>
          <cell r="L6642" t="e">
            <v>#N/A</v>
          </cell>
          <cell r="N6642" t="e">
            <v>#N/A</v>
          </cell>
        </row>
        <row r="6643">
          <cell r="H6643" t="e">
            <v>#N/A</v>
          </cell>
          <cell r="L6643" t="e">
            <v>#N/A</v>
          </cell>
          <cell r="N6643" t="e">
            <v>#N/A</v>
          </cell>
        </row>
        <row r="6644">
          <cell r="N6644" t="str">
            <v>Sub-Total</v>
          </cell>
          <cell r="O6644" t="e">
            <v>#N/A</v>
          </cell>
        </row>
        <row r="6645">
          <cell r="H6645" t="str">
            <v>II. MATERIALES EN OBRA</v>
          </cell>
        </row>
        <row r="6646">
          <cell r="H6646" t="str">
            <v>Descripción</v>
          </cell>
          <cell r="K6646" t="str">
            <v>Unidad</v>
          </cell>
          <cell r="L6646" t="str">
            <v>Precio Unit.</v>
          </cell>
          <cell r="M6646" t="str">
            <v>Cantidad</v>
          </cell>
          <cell r="N6646" t="str">
            <v>Valor Unit.</v>
          </cell>
          <cell r="O6646" t="str">
            <v>Valor Parcial</v>
          </cell>
        </row>
        <row r="6647">
          <cell r="H6647" t="e">
            <v>#N/A</v>
          </cell>
          <cell r="K6647" t="e">
            <v>#N/A</v>
          </cell>
          <cell r="L6647" t="e">
            <v>#N/A</v>
          </cell>
          <cell r="N6647" t="e">
            <v>#N/A</v>
          </cell>
        </row>
        <row r="6648">
          <cell r="H6648" t="e">
            <v>#N/A</v>
          </cell>
          <cell r="K6648" t="e">
            <v>#N/A</v>
          </cell>
          <cell r="L6648" t="e">
            <v>#N/A</v>
          </cell>
          <cell r="N6648" t="e">
            <v>#N/A</v>
          </cell>
        </row>
        <row r="6649">
          <cell r="H6649" t="e">
            <v>#N/A</v>
          </cell>
          <cell r="K6649" t="e">
            <v>#N/A</v>
          </cell>
          <cell r="L6649" t="e">
            <v>#N/A</v>
          </cell>
          <cell r="N6649" t="e">
            <v>#N/A</v>
          </cell>
        </row>
        <row r="6650">
          <cell r="H6650" t="e">
            <v>#N/A</v>
          </cell>
          <cell r="K6650" t="e">
            <v>#N/A</v>
          </cell>
          <cell r="L6650" t="e">
            <v>#N/A</v>
          </cell>
          <cell r="N6650" t="e">
            <v>#N/A</v>
          </cell>
        </row>
        <row r="6651">
          <cell r="H6651" t="e">
            <v>#N/A</v>
          </cell>
          <cell r="K6651" t="e">
            <v>#N/A</v>
          </cell>
          <cell r="L6651" t="e">
            <v>#N/A</v>
          </cell>
          <cell r="N6651" t="e">
            <v>#N/A</v>
          </cell>
        </row>
        <row r="6652">
          <cell r="H6652" t="e">
            <v>#N/A</v>
          </cell>
          <cell r="K6652" t="e">
            <v>#N/A</v>
          </cell>
          <cell r="L6652" t="e">
            <v>#N/A</v>
          </cell>
          <cell r="N6652" t="e">
            <v>#N/A</v>
          </cell>
        </row>
        <row r="6653">
          <cell r="H6653" t="str">
            <v>DESPERDICIO</v>
          </cell>
          <cell r="K6653" t="str">
            <v>%</v>
          </cell>
          <cell r="L6653" t="e">
            <v>#N/A</v>
          </cell>
          <cell r="M6653">
            <v>0.05</v>
          </cell>
          <cell r="N6653" t="e">
            <v>#N/A</v>
          </cell>
        </row>
        <row r="6654">
          <cell r="N6654" t="str">
            <v>Sub-Total</v>
          </cell>
          <cell r="O6654" t="e">
            <v>#N/A</v>
          </cell>
        </row>
        <row r="6655">
          <cell r="H6655" t="str">
            <v>III. TRANSPORTES</v>
          </cell>
        </row>
        <row r="6656">
          <cell r="H6656" t="str">
            <v>Material</v>
          </cell>
          <cell r="J6656" t="str">
            <v>Vol., peso o cant.</v>
          </cell>
          <cell r="K6656" t="str">
            <v>Distancia</v>
          </cell>
          <cell r="L6656" t="str">
            <v>m3-km</v>
          </cell>
          <cell r="M6656" t="str">
            <v>Tarifa</v>
          </cell>
          <cell r="N6656" t="str">
            <v>Valor Unit.</v>
          </cell>
          <cell r="O6656" t="str">
            <v>Valor Parcial</v>
          </cell>
        </row>
        <row r="6657">
          <cell r="H6657" t="str">
            <v>TRANSPORTES VARIOS</v>
          </cell>
        </row>
        <row r="6661">
          <cell r="N6661" t="str">
            <v>Sub-Total</v>
          </cell>
          <cell r="O6661">
            <v>0</v>
          </cell>
        </row>
        <row r="6662">
          <cell r="H6662" t="str">
            <v>IV. MANO DE OBRA</v>
          </cell>
        </row>
        <row r="6663">
          <cell r="H6663" t="str">
            <v>Trabajador</v>
          </cell>
          <cell r="J6663" t="str">
            <v>Jornal</v>
          </cell>
          <cell r="K6663" t="str">
            <v>Prestaciones</v>
          </cell>
          <cell r="L6663" t="str">
            <v>Jornal Total</v>
          </cell>
          <cell r="M6663" t="str">
            <v>Rendimiento</v>
          </cell>
          <cell r="N6663" t="str">
            <v>Valor Unit.</v>
          </cell>
          <cell r="O6663" t="str">
            <v>Valor Parcial</v>
          </cell>
        </row>
        <row r="6664">
          <cell r="H6664" t="e">
            <v>#N/A</v>
          </cell>
          <cell r="J6664" t="e">
            <v>#N/A</v>
          </cell>
          <cell r="K6664" t="e">
            <v>#N/A</v>
          </cell>
          <cell r="L6664" t="e">
            <v>#N/A</v>
          </cell>
          <cell r="N6664" t="e">
            <v>#N/A</v>
          </cell>
        </row>
        <row r="6665">
          <cell r="H6665" t="e">
            <v>#N/A</v>
          </cell>
          <cell r="J6665" t="e">
            <v>#N/A</v>
          </cell>
          <cell r="K6665" t="e">
            <v>#N/A</v>
          </cell>
          <cell r="L6665" t="e">
            <v>#N/A</v>
          </cell>
          <cell r="N6665" t="e">
            <v>#N/A</v>
          </cell>
        </row>
        <row r="6666">
          <cell r="H6666" t="e">
            <v>#N/A</v>
          </cell>
          <cell r="J6666" t="e">
            <v>#N/A</v>
          </cell>
          <cell r="K6666" t="e">
            <v>#N/A</v>
          </cell>
          <cell r="L6666" t="e">
            <v>#N/A</v>
          </cell>
          <cell r="N6666" t="e">
            <v>#N/A</v>
          </cell>
        </row>
        <row r="6667">
          <cell r="H6667" t="e">
            <v>#N/A</v>
          </cell>
          <cell r="J6667" t="e">
            <v>#N/A</v>
          </cell>
          <cell r="K6667" t="e">
            <v>#N/A</v>
          </cell>
          <cell r="L6667" t="e">
            <v>#N/A</v>
          </cell>
          <cell r="N6667" t="e">
            <v>#N/A</v>
          </cell>
        </row>
        <row r="6668">
          <cell r="H6668" t="e">
            <v>#N/A</v>
          </cell>
          <cell r="J6668" t="e">
            <v>#N/A</v>
          </cell>
          <cell r="K6668" t="e">
            <v>#N/A</v>
          </cell>
          <cell r="L6668" t="e">
            <v>#N/A</v>
          </cell>
          <cell r="N6668" t="e">
            <v>#N/A</v>
          </cell>
        </row>
        <row r="6669">
          <cell r="H6669" t="e">
            <v>#N/A</v>
          </cell>
          <cell r="J6669" t="e">
            <v>#N/A</v>
          </cell>
          <cell r="K6669" t="e">
            <v>#N/A</v>
          </cell>
          <cell r="L6669" t="e">
            <v>#N/A</v>
          </cell>
          <cell r="N6669" t="e">
            <v>#N/A</v>
          </cell>
        </row>
        <row r="6670">
          <cell r="H6670" t="e">
            <v>#N/A</v>
          </cell>
          <cell r="J6670" t="e">
            <v>#N/A</v>
          </cell>
          <cell r="K6670" t="e">
            <v>#N/A</v>
          </cell>
          <cell r="L6670" t="e">
            <v>#N/A</v>
          </cell>
          <cell r="N6670" t="e">
            <v>#N/A</v>
          </cell>
        </row>
        <row r="6671">
          <cell r="N6671" t="str">
            <v>Sub-Total</v>
          </cell>
          <cell r="O6671" t="e">
            <v>#N/A</v>
          </cell>
        </row>
        <row r="6673">
          <cell r="E6673">
            <v>142</v>
          </cell>
          <cell r="L6673" t="str">
            <v>Total Costo Directo</v>
          </cell>
          <cell r="O6673" t="e">
            <v>#N/A</v>
          </cell>
        </row>
        <row r="6676">
          <cell r="H6676" t="str">
            <v>ANÁLISIS DE PRECIOS UNITARIOS</v>
          </cell>
        </row>
        <row r="6678">
          <cell r="H6678" t="str">
            <v>PROPONENTE:</v>
          </cell>
          <cell r="I6678" t="str">
            <v>ABRAHAM MARIA CUELLO</v>
          </cell>
          <cell r="K6678" t="str">
            <v>PROYECTO U OBRA:</v>
          </cell>
          <cell r="L6678" t="str">
            <v>EJECUCIÓN DE LAS OBRAS CIVILES NECESARIAS PARA LA CONSTRUCCIÓN DE LOS DESPACHOS JUDICIALES DE PLATO - MAGDALENA</v>
          </cell>
        </row>
        <row r="6679">
          <cell r="F6679">
            <v>143</v>
          </cell>
          <cell r="H6679" t="str">
            <v>DESCRIPCION DEL ÍTEM:</v>
          </cell>
          <cell r="I6679" t="str">
            <v xml:space="preserve">SALIDA PARA INTERRUPTOR CONMUTABLE TIPO LUMINEX O SIMILAR INCLUYE CONDUCTORES TUBO Y ACCESORIOS. </v>
          </cell>
        </row>
        <row r="6680">
          <cell r="F6680">
            <v>143</v>
          </cell>
          <cell r="K6680" t="str">
            <v>UNIDAD:</v>
          </cell>
          <cell r="L6680" t="str">
            <v>UN</v>
          </cell>
        </row>
        <row r="6681">
          <cell r="F6681">
            <v>143</v>
          </cell>
          <cell r="H6681" t="str">
            <v>ITEM:</v>
          </cell>
          <cell r="I6681">
            <v>17.300000000000004</v>
          </cell>
          <cell r="K6681" t="str">
            <v>FECHA:</v>
          </cell>
          <cell r="L6681" t="str">
            <v>II/2009</v>
          </cell>
        </row>
        <row r="6683">
          <cell r="H6683" t="str">
            <v>I. EQUIPO</v>
          </cell>
        </row>
        <row r="6684">
          <cell r="H6684" t="str">
            <v>Descripción</v>
          </cell>
          <cell r="K6684" t="str">
            <v>Tipo</v>
          </cell>
          <cell r="L6684" t="str">
            <v>Tarifa/Hora</v>
          </cell>
          <cell r="M6684" t="str">
            <v>Rendimiento</v>
          </cell>
          <cell r="N6684" t="str">
            <v>Valor Unit.</v>
          </cell>
          <cell r="O6684" t="str">
            <v>Valor Parcial</v>
          </cell>
        </row>
        <row r="6685">
          <cell r="H6685" t="str">
            <v>HERRAMIENTA MENOR</v>
          </cell>
          <cell r="L6685" t="e">
            <v>#N/A</v>
          </cell>
          <cell r="M6685">
            <v>20</v>
          </cell>
          <cell r="N6685" t="e">
            <v>#N/A</v>
          </cell>
        </row>
        <row r="6686">
          <cell r="H6686" t="e">
            <v>#N/A</v>
          </cell>
          <cell r="L6686" t="e">
            <v>#N/A</v>
          </cell>
          <cell r="N6686" t="e">
            <v>#N/A</v>
          </cell>
        </row>
        <row r="6687">
          <cell r="H6687" t="e">
            <v>#N/A</v>
          </cell>
          <cell r="L6687" t="e">
            <v>#N/A</v>
          </cell>
          <cell r="N6687" t="e">
            <v>#N/A</v>
          </cell>
        </row>
        <row r="6688">
          <cell r="H6688" t="e">
            <v>#N/A</v>
          </cell>
          <cell r="L6688" t="e">
            <v>#N/A</v>
          </cell>
          <cell r="N6688" t="e">
            <v>#N/A</v>
          </cell>
        </row>
        <row r="6689">
          <cell r="H6689" t="e">
            <v>#N/A</v>
          </cell>
          <cell r="L6689" t="e">
            <v>#N/A</v>
          </cell>
          <cell r="N6689" t="e">
            <v>#N/A</v>
          </cell>
        </row>
        <row r="6690">
          <cell r="H6690" t="e">
            <v>#N/A</v>
          </cell>
          <cell r="L6690" t="e">
            <v>#N/A</v>
          </cell>
          <cell r="N6690" t="e">
            <v>#N/A</v>
          </cell>
        </row>
        <row r="6691">
          <cell r="N6691" t="str">
            <v>Sub-Total</v>
          </cell>
          <cell r="O6691" t="e">
            <v>#N/A</v>
          </cell>
        </row>
        <row r="6692">
          <cell r="H6692" t="str">
            <v>II. MATERIALES EN OBRA</v>
          </cell>
        </row>
        <row r="6693">
          <cell r="H6693" t="str">
            <v>Descripción</v>
          </cell>
          <cell r="K6693" t="str">
            <v>Unidad</v>
          </cell>
          <cell r="L6693" t="str">
            <v>Precio Unit.</v>
          </cell>
          <cell r="M6693" t="str">
            <v>Cantidad</v>
          </cell>
          <cell r="N6693" t="str">
            <v>Valor Unit.</v>
          </cell>
          <cell r="O6693" t="str">
            <v>Valor Parcial</v>
          </cell>
        </row>
        <row r="6694">
          <cell r="H6694" t="e">
            <v>#N/A</v>
          </cell>
          <cell r="K6694" t="e">
            <v>#N/A</v>
          </cell>
          <cell r="L6694" t="e">
            <v>#N/A</v>
          </cell>
          <cell r="N6694" t="e">
            <v>#N/A</v>
          </cell>
        </row>
        <row r="6695">
          <cell r="H6695" t="e">
            <v>#N/A</v>
          </cell>
          <cell r="K6695" t="e">
            <v>#N/A</v>
          </cell>
          <cell r="L6695" t="e">
            <v>#N/A</v>
          </cell>
          <cell r="N6695" t="e">
            <v>#N/A</v>
          </cell>
        </row>
        <row r="6696">
          <cell r="H6696" t="e">
            <v>#N/A</v>
          </cell>
          <cell r="K6696" t="e">
            <v>#N/A</v>
          </cell>
          <cell r="L6696" t="e">
            <v>#N/A</v>
          </cell>
          <cell r="N6696" t="e">
            <v>#N/A</v>
          </cell>
        </row>
        <row r="6697">
          <cell r="H6697" t="e">
            <v>#N/A</v>
          </cell>
          <cell r="K6697" t="e">
            <v>#N/A</v>
          </cell>
          <cell r="L6697" t="e">
            <v>#N/A</v>
          </cell>
          <cell r="N6697" t="e">
            <v>#N/A</v>
          </cell>
        </row>
        <row r="6698">
          <cell r="H6698" t="e">
            <v>#N/A</v>
          </cell>
          <cell r="K6698" t="e">
            <v>#N/A</v>
          </cell>
          <cell r="L6698" t="e">
            <v>#N/A</v>
          </cell>
          <cell r="N6698" t="e">
            <v>#N/A</v>
          </cell>
        </row>
        <row r="6699">
          <cell r="H6699" t="e">
            <v>#N/A</v>
          </cell>
          <cell r="K6699" t="e">
            <v>#N/A</v>
          </cell>
          <cell r="L6699" t="e">
            <v>#N/A</v>
          </cell>
          <cell r="N6699" t="e">
            <v>#N/A</v>
          </cell>
        </row>
        <row r="6700">
          <cell r="H6700" t="str">
            <v>DESPERDICIO</v>
          </cell>
          <cell r="K6700" t="str">
            <v>%</v>
          </cell>
          <cell r="L6700" t="e">
            <v>#N/A</v>
          </cell>
          <cell r="M6700">
            <v>0.05</v>
          </cell>
          <cell r="N6700" t="e">
            <v>#N/A</v>
          </cell>
        </row>
        <row r="6701">
          <cell r="N6701" t="str">
            <v>Sub-Total</v>
          </cell>
          <cell r="O6701" t="e">
            <v>#N/A</v>
          </cell>
        </row>
        <row r="6702">
          <cell r="H6702" t="str">
            <v>III. TRANSPORTES</v>
          </cell>
        </row>
        <row r="6703">
          <cell r="H6703" t="str">
            <v>Material</v>
          </cell>
          <cell r="J6703" t="str">
            <v>Vol., peso o cant.</v>
          </cell>
          <cell r="K6703" t="str">
            <v>Distancia</v>
          </cell>
          <cell r="L6703" t="str">
            <v>m3-km</v>
          </cell>
          <cell r="M6703" t="str">
            <v>Tarifa</v>
          </cell>
          <cell r="N6703" t="str">
            <v>Valor Unit.</v>
          </cell>
          <cell r="O6703" t="str">
            <v>Valor Parcial</v>
          </cell>
        </row>
        <row r="6704">
          <cell r="H6704" t="str">
            <v>TRANSPORTES VARIOS</v>
          </cell>
        </row>
        <row r="6708">
          <cell r="N6708" t="str">
            <v>Sub-Total</v>
          </cell>
          <cell r="O6708">
            <v>0</v>
          </cell>
        </row>
        <row r="6709">
          <cell r="H6709" t="str">
            <v>IV. MANO DE OBRA</v>
          </cell>
        </row>
        <row r="6710">
          <cell r="H6710" t="str">
            <v>Trabajador</v>
          </cell>
          <cell r="J6710" t="str">
            <v>Jornal</v>
          </cell>
          <cell r="K6710" t="str">
            <v>Prestaciones</v>
          </cell>
          <cell r="L6710" t="str">
            <v>Jornal Total</v>
          </cell>
          <cell r="M6710" t="str">
            <v>Rendimiento</v>
          </cell>
          <cell r="N6710" t="str">
            <v>Valor Unit.</v>
          </cell>
          <cell r="O6710" t="str">
            <v>Valor Parcial</v>
          </cell>
        </row>
        <row r="6711">
          <cell r="H6711" t="e">
            <v>#N/A</v>
          </cell>
          <cell r="J6711" t="e">
            <v>#N/A</v>
          </cell>
          <cell r="K6711" t="e">
            <v>#N/A</v>
          </cell>
          <cell r="L6711" t="e">
            <v>#N/A</v>
          </cell>
          <cell r="N6711" t="e">
            <v>#N/A</v>
          </cell>
        </row>
        <row r="6712">
          <cell r="H6712" t="e">
            <v>#N/A</v>
          </cell>
          <cell r="J6712" t="e">
            <v>#N/A</v>
          </cell>
          <cell r="K6712" t="e">
            <v>#N/A</v>
          </cell>
          <cell r="L6712" t="e">
            <v>#N/A</v>
          </cell>
          <cell r="N6712" t="e">
            <v>#N/A</v>
          </cell>
        </row>
        <row r="6713">
          <cell r="H6713" t="e">
            <v>#N/A</v>
          </cell>
          <cell r="J6713" t="e">
            <v>#N/A</v>
          </cell>
          <cell r="K6713" t="e">
            <v>#N/A</v>
          </cell>
          <cell r="L6713" t="e">
            <v>#N/A</v>
          </cell>
          <cell r="N6713" t="e">
            <v>#N/A</v>
          </cell>
        </row>
        <row r="6714">
          <cell r="H6714" t="e">
            <v>#N/A</v>
          </cell>
          <cell r="J6714" t="e">
            <v>#N/A</v>
          </cell>
          <cell r="K6714" t="e">
            <v>#N/A</v>
          </cell>
          <cell r="L6714" t="e">
            <v>#N/A</v>
          </cell>
          <cell r="N6714" t="e">
            <v>#N/A</v>
          </cell>
        </row>
        <row r="6715">
          <cell r="H6715" t="e">
            <v>#N/A</v>
          </cell>
          <cell r="J6715" t="e">
            <v>#N/A</v>
          </cell>
          <cell r="K6715" t="e">
            <v>#N/A</v>
          </cell>
          <cell r="L6715" t="e">
            <v>#N/A</v>
          </cell>
          <cell r="N6715" t="e">
            <v>#N/A</v>
          </cell>
        </row>
        <row r="6716">
          <cell r="H6716" t="e">
            <v>#N/A</v>
          </cell>
          <cell r="J6716" t="e">
            <v>#N/A</v>
          </cell>
          <cell r="K6716" t="e">
            <v>#N/A</v>
          </cell>
          <cell r="L6716" t="e">
            <v>#N/A</v>
          </cell>
          <cell r="N6716" t="e">
            <v>#N/A</v>
          </cell>
        </row>
        <row r="6717">
          <cell r="H6717" t="e">
            <v>#N/A</v>
          </cell>
          <cell r="J6717" t="e">
            <v>#N/A</v>
          </cell>
          <cell r="K6717" t="e">
            <v>#N/A</v>
          </cell>
          <cell r="L6717" t="e">
            <v>#N/A</v>
          </cell>
          <cell r="N6717" t="e">
            <v>#N/A</v>
          </cell>
        </row>
        <row r="6718">
          <cell r="N6718" t="str">
            <v>Sub-Total</v>
          </cell>
          <cell r="O6718" t="e">
            <v>#N/A</v>
          </cell>
        </row>
        <row r="6720">
          <cell r="E6720">
            <v>143</v>
          </cell>
          <cell r="L6720" t="str">
            <v>Total Costo Directo</v>
          </cell>
          <cell r="O6720" t="e">
            <v>#N/A</v>
          </cell>
        </row>
        <row r="6723">
          <cell r="H6723" t="str">
            <v>ANÁLISIS DE PRECIOS UNITARIOS</v>
          </cell>
        </row>
        <row r="6725">
          <cell r="H6725" t="str">
            <v>PROPONENTE:</v>
          </cell>
          <cell r="I6725" t="str">
            <v>ABRAHAM MARIA CUELLO</v>
          </cell>
          <cell r="K6725" t="str">
            <v>PROYECTO U OBRA:</v>
          </cell>
          <cell r="L6725" t="str">
            <v>EJECUCIÓN DE LAS OBRAS CIVILES NECESARIAS PARA LA CONSTRUCCIÓN DE LOS DESPACHOS JUDICIALES DE PLATO - MAGDALENA</v>
          </cell>
        </row>
        <row r="6726">
          <cell r="F6726">
            <v>144</v>
          </cell>
          <cell r="H6726" t="str">
            <v>DESCRIPCION DEL ÍTEM:</v>
          </cell>
          <cell r="I6726" t="str">
            <v xml:space="preserve">SALIDA PARA INTERRUPTOR SENCILLO TIPO LUMINEX O SIMILAR INCLUYE CONDUCTORES TUBO Y ACCESORIOS. </v>
          </cell>
        </row>
        <row r="6727">
          <cell r="F6727">
            <v>144</v>
          </cell>
          <cell r="K6727" t="str">
            <v>UNIDAD:</v>
          </cell>
          <cell r="L6727" t="str">
            <v>UN</v>
          </cell>
        </row>
        <row r="6728">
          <cell r="F6728">
            <v>144</v>
          </cell>
          <cell r="H6728" t="str">
            <v>ITEM:</v>
          </cell>
          <cell r="I6728">
            <v>17.400000000000006</v>
          </cell>
          <cell r="K6728" t="str">
            <v>FECHA:</v>
          </cell>
          <cell r="L6728" t="str">
            <v>II/2009</v>
          </cell>
        </row>
        <row r="6730">
          <cell r="H6730" t="str">
            <v>I. EQUIPO</v>
          </cell>
        </row>
        <row r="6731">
          <cell r="H6731" t="str">
            <v>Descripción</v>
          </cell>
          <cell r="K6731" t="str">
            <v>Tipo</v>
          </cell>
          <cell r="L6731" t="str">
            <v>Tarifa/Hora</v>
          </cell>
          <cell r="M6731" t="str">
            <v>Rendimiento</v>
          </cell>
          <cell r="N6731" t="str">
            <v>Valor Unit.</v>
          </cell>
          <cell r="O6731" t="str">
            <v>Valor Parcial</v>
          </cell>
        </row>
        <row r="6732">
          <cell r="H6732" t="str">
            <v>HERRAMIENTA MENOR</v>
          </cell>
          <cell r="L6732" t="e">
            <v>#N/A</v>
          </cell>
          <cell r="M6732">
            <v>20</v>
          </cell>
          <cell r="N6732" t="e">
            <v>#N/A</v>
          </cell>
        </row>
        <row r="6733">
          <cell r="H6733" t="e">
            <v>#N/A</v>
          </cell>
          <cell r="L6733" t="e">
            <v>#N/A</v>
          </cell>
          <cell r="N6733" t="e">
            <v>#N/A</v>
          </cell>
        </row>
        <row r="6734">
          <cell r="H6734" t="e">
            <v>#N/A</v>
          </cell>
          <cell r="L6734" t="e">
            <v>#N/A</v>
          </cell>
          <cell r="N6734" t="e">
            <v>#N/A</v>
          </cell>
        </row>
        <row r="6735">
          <cell r="H6735" t="e">
            <v>#N/A</v>
          </cell>
          <cell r="L6735" t="e">
            <v>#N/A</v>
          </cell>
          <cell r="N6735" t="e">
            <v>#N/A</v>
          </cell>
        </row>
        <row r="6736">
          <cell r="H6736" t="e">
            <v>#N/A</v>
          </cell>
          <cell r="L6736" t="e">
            <v>#N/A</v>
          </cell>
          <cell r="N6736" t="e">
            <v>#N/A</v>
          </cell>
        </row>
        <row r="6737">
          <cell r="H6737" t="e">
            <v>#N/A</v>
          </cell>
          <cell r="L6737" t="e">
            <v>#N/A</v>
          </cell>
          <cell r="N6737" t="e">
            <v>#N/A</v>
          </cell>
        </row>
        <row r="6738">
          <cell r="N6738" t="str">
            <v>Sub-Total</v>
          </cell>
          <cell r="O6738" t="e">
            <v>#N/A</v>
          </cell>
        </row>
        <row r="6739">
          <cell r="H6739" t="str">
            <v>II. MATERIALES EN OBRA</v>
          </cell>
        </row>
        <row r="6740">
          <cell r="H6740" t="str">
            <v>Descripción</v>
          </cell>
          <cell r="K6740" t="str">
            <v>Unidad</v>
          </cell>
          <cell r="L6740" t="str">
            <v>Precio Unit.</v>
          </cell>
          <cell r="M6740" t="str">
            <v>Cantidad</v>
          </cell>
          <cell r="N6740" t="str">
            <v>Valor Unit.</v>
          </cell>
          <cell r="O6740" t="str">
            <v>Valor Parcial</v>
          </cell>
        </row>
        <row r="6741">
          <cell r="H6741" t="e">
            <v>#N/A</v>
          </cell>
          <cell r="K6741" t="e">
            <v>#N/A</v>
          </cell>
          <cell r="L6741" t="e">
            <v>#N/A</v>
          </cell>
          <cell r="N6741" t="e">
            <v>#N/A</v>
          </cell>
        </row>
        <row r="6742">
          <cell r="H6742" t="e">
            <v>#N/A</v>
          </cell>
          <cell r="K6742" t="e">
            <v>#N/A</v>
          </cell>
          <cell r="L6742" t="e">
            <v>#N/A</v>
          </cell>
          <cell r="N6742" t="e">
            <v>#N/A</v>
          </cell>
        </row>
        <row r="6743">
          <cell r="H6743" t="e">
            <v>#N/A</v>
          </cell>
          <cell r="K6743" t="e">
            <v>#N/A</v>
          </cell>
          <cell r="L6743" t="e">
            <v>#N/A</v>
          </cell>
          <cell r="N6743" t="e">
            <v>#N/A</v>
          </cell>
        </row>
        <row r="6744">
          <cell r="H6744" t="e">
            <v>#N/A</v>
          </cell>
          <cell r="K6744" t="e">
            <v>#N/A</v>
          </cell>
          <cell r="L6744" t="e">
            <v>#N/A</v>
          </cell>
          <cell r="N6744" t="e">
            <v>#N/A</v>
          </cell>
        </row>
        <row r="6745">
          <cell r="H6745" t="e">
            <v>#N/A</v>
          </cell>
          <cell r="K6745" t="e">
            <v>#N/A</v>
          </cell>
          <cell r="L6745" t="e">
            <v>#N/A</v>
          </cell>
          <cell r="N6745" t="e">
            <v>#N/A</v>
          </cell>
        </row>
        <row r="6746">
          <cell r="H6746" t="e">
            <v>#N/A</v>
          </cell>
          <cell r="K6746" t="e">
            <v>#N/A</v>
          </cell>
          <cell r="L6746" t="e">
            <v>#N/A</v>
          </cell>
          <cell r="N6746" t="e">
            <v>#N/A</v>
          </cell>
        </row>
        <row r="6747">
          <cell r="H6747" t="str">
            <v>DESPERDICIO</v>
          </cell>
          <cell r="K6747" t="str">
            <v>%</v>
          </cell>
          <cell r="L6747" t="e">
            <v>#N/A</v>
          </cell>
          <cell r="M6747">
            <v>0.05</v>
          </cell>
          <cell r="N6747" t="e">
            <v>#N/A</v>
          </cell>
        </row>
        <row r="6748">
          <cell r="N6748" t="str">
            <v>Sub-Total</v>
          </cell>
          <cell r="O6748" t="e">
            <v>#N/A</v>
          </cell>
        </row>
        <row r="6749">
          <cell r="H6749" t="str">
            <v>III. TRANSPORTES</v>
          </cell>
        </row>
        <row r="6750">
          <cell r="H6750" t="str">
            <v>Material</v>
          </cell>
          <cell r="J6750" t="str">
            <v>Vol., peso o cant.</v>
          </cell>
          <cell r="K6750" t="str">
            <v>Distancia</v>
          </cell>
          <cell r="L6750" t="str">
            <v>m3-km</v>
          </cell>
          <cell r="M6750" t="str">
            <v>Tarifa</v>
          </cell>
          <cell r="N6750" t="str">
            <v>Valor Unit.</v>
          </cell>
          <cell r="O6750" t="str">
            <v>Valor Parcial</v>
          </cell>
        </row>
        <row r="6751">
          <cell r="H6751" t="str">
            <v>TRANSPORTES VARIOS</v>
          </cell>
        </row>
        <row r="6755">
          <cell r="N6755" t="str">
            <v>Sub-Total</v>
          </cell>
          <cell r="O6755">
            <v>0</v>
          </cell>
        </row>
        <row r="6756">
          <cell r="H6756" t="str">
            <v>IV. MANO DE OBRA</v>
          </cell>
        </row>
        <row r="6757">
          <cell r="H6757" t="str">
            <v>Trabajador</v>
          </cell>
          <cell r="J6757" t="str">
            <v>Jornal</v>
          </cell>
          <cell r="K6757" t="str">
            <v>Prestaciones</v>
          </cell>
          <cell r="L6757" t="str">
            <v>Jornal Total</v>
          </cell>
          <cell r="M6757" t="str">
            <v>Rendimiento</v>
          </cell>
          <cell r="N6757" t="str">
            <v>Valor Unit.</v>
          </cell>
          <cell r="O6757" t="str">
            <v>Valor Parcial</v>
          </cell>
        </row>
        <row r="6758">
          <cell r="H6758" t="e">
            <v>#N/A</v>
          </cell>
          <cell r="J6758" t="e">
            <v>#N/A</v>
          </cell>
          <cell r="K6758" t="e">
            <v>#N/A</v>
          </cell>
          <cell r="L6758" t="e">
            <v>#N/A</v>
          </cell>
          <cell r="N6758" t="e">
            <v>#N/A</v>
          </cell>
        </row>
        <row r="6759">
          <cell r="H6759" t="e">
            <v>#N/A</v>
          </cell>
          <cell r="J6759" t="e">
            <v>#N/A</v>
          </cell>
          <cell r="K6759" t="e">
            <v>#N/A</v>
          </cell>
          <cell r="L6759" t="e">
            <v>#N/A</v>
          </cell>
          <cell r="N6759" t="e">
            <v>#N/A</v>
          </cell>
        </row>
        <row r="6760">
          <cell r="H6760" t="e">
            <v>#N/A</v>
          </cell>
          <cell r="J6760" t="e">
            <v>#N/A</v>
          </cell>
          <cell r="K6760" t="e">
            <v>#N/A</v>
          </cell>
          <cell r="L6760" t="e">
            <v>#N/A</v>
          </cell>
          <cell r="N6760" t="e">
            <v>#N/A</v>
          </cell>
        </row>
        <row r="6761">
          <cell r="H6761" t="e">
            <v>#N/A</v>
          </cell>
          <cell r="J6761" t="e">
            <v>#N/A</v>
          </cell>
          <cell r="K6761" t="e">
            <v>#N/A</v>
          </cell>
          <cell r="L6761" t="e">
            <v>#N/A</v>
          </cell>
          <cell r="N6761" t="e">
            <v>#N/A</v>
          </cell>
        </row>
        <row r="6762">
          <cell r="H6762" t="e">
            <v>#N/A</v>
          </cell>
          <cell r="J6762" t="e">
            <v>#N/A</v>
          </cell>
          <cell r="K6762" t="e">
            <v>#N/A</v>
          </cell>
          <cell r="L6762" t="e">
            <v>#N/A</v>
          </cell>
          <cell r="N6762" t="e">
            <v>#N/A</v>
          </cell>
        </row>
        <row r="6763">
          <cell r="H6763" t="e">
            <v>#N/A</v>
          </cell>
          <cell r="J6763" t="e">
            <v>#N/A</v>
          </cell>
          <cell r="K6763" t="e">
            <v>#N/A</v>
          </cell>
          <cell r="L6763" t="e">
            <v>#N/A</v>
          </cell>
          <cell r="N6763" t="e">
            <v>#N/A</v>
          </cell>
        </row>
        <row r="6764">
          <cell r="H6764" t="e">
            <v>#N/A</v>
          </cell>
          <cell r="J6764" t="e">
            <v>#N/A</v>
          </cell>
          <cell r="K6764" t="e">
            <v>#N/A</v>
          </cell>
          <cell r="L6764" t="e">
            <v>#N/A</v>
          </cell>
          <cell r="N6764" t="e">
            <v>#N/A</v>
          </cell>
        </row>
        <row r="6765">
          <cell r="N6765" t="str">
            <v>Sub-Total</v>
          </cell>
          <cell r="O6765" t="e">
            <v>#N/A</v>
          </cell>
        </row>
        <row r="6767">
          <cell r="E6767">
            <v>144</v>
          </cell>
          <cell r="L6767" t="str">
            <v>Total Costo Directo</v>
          </cell>
          <cell r="O6767" t="e">
            <v>#N/A</v>
          </cell>
        </row>
        <row r="6770">
          <cell r="H6770" t="str">
            <v>ANÁLISIS DE PRECIOS UNITARIOS</v>
          </cell>
        </row>
        <row r="6772">
          <cell r="H6772" t="str">
            <v>PROPONENTE:</v>
          </cell>
          <cell r="I6772" t="str">
            <v>ABRAHAM MARIA CUELLO</v>
          </cell>
          <cell r="K6772" t="str">
            <v>PROYECTO U OBRA:</v>
          </cell>
          <cell r="L6772" t="str">
            <v>EJECUCIÓN DE LAS OBRAS CIVILES NECESARIAS PARA LA CONSTRUCCIÓN DE LOS DESPACHOS JUDICIALES DE PLATO - MAGDALENA</v>
          </cell>
        </row>
        <row r="6773">
          <cell r="F6773">
            <v>145</v>
          </cell>
          <cell r="H6773" t="str">
            <v>DESCRIPCION DEL ÍTEM:</v>
          </cell>
          <cell r="I6773" t="str">
            <v xml:space="preserve">SALIDA PARA INTERRUPTOR DOBLE TIPO LUMINEX O SIMILAR INCLUYE CONDUCTORES TUBO Y ACCESORIOS. </v>
          </cell>
        </row>
        <row r="6774">
          <cell r="F6774">
            <v>145</v>
          </cell>
          <cell r="K6774" t="str">
            <v>UNIDAD:</v>
          </cell>
          <cell r="L6774" t="str">
            <v>UN</v>
          </cell>
        </row>
        <row r="6775">
          <cell r="F6775">
            <v>145</v>
          </cell>
          <cell r="H6775" t="str">
            <v>ITEM:</v>
          </cell>
          <cell r="I6775">
            <v>17.500000000000007</v>
          </cell>
          <cell r="K6775" t="str">
            <v>FECHA:</v>
          </cell>
          <cell r="L6775" t="str">
            <v>II/2009</v>
          </cell>
        </row>
        <row r="6777">
          <cell r="H6777" t="str">
            <v>I. EQUIPO</v>
          </cell>
        </row>
        <row r="6778">
          <cell r="H6778" t="str">
            <v>Descripción</v>
          </cell>
          <cell r="K6778" t="str">
            <v>Tipo</v>
          </cell>
          <cell r="L6778" t="str">
            <v>Tarifa/Hora</v>
          </cell>
          <cell r="M6778" t="str">
            <v>Rendimiento</v>
          </cell>
          <cell r="N6778" t="str">
            <v>Valor Unit.</v>
          </cell>
          <cell r="O6778" t="str">
            <v>Valor Parcial</v>
          </cell>
        </row>
        <row r="6779">
          <cell r="H6779" t="str">
            <v>HERRAMIENTA MENOR</v>
          </cell>
          <cell r="L6779" t="e">
            <v>#N/A</v>
          </cell>
          <cell r="M6779">
            <v>20</v>
          </cell>
          <cell r="N6779" t="e">
            <v>#N/A</v>
          </cell>
        </row>
        <row r="6780">
          <cell r="H6780" t="e">
            <v>#N/A</v>
          </cell>
          <cell r="L6780" t="e">
            <v>#N/A</v>
          </cell>
          <cell r="N6780" t="e">
            <v>#N/A</v>
          </cell>
        </row>
        <row r="6781">
          <cell r="H6781" t="e">
            <v>#N/A</v>
          </cell>
          <cell r="L6781" t="e">
            <v>#N/A</v>
          </cell>
          <cell r="N6781" t="e">
            <v>#N/A</v>
          </cell>
        </row>
        <row r="6782">
          <cell r="H6782" t="e">
            <v>#N/A</v>
          </cell>
          <cell r="L6782" t="e">
            <v>#N/A</v>
          </cell>
          <cell r="N6782" t="e">
            <v>#N/A</v>
          </cell>
        </row>
        <row r="6783">
          <cell r="H6783" t="e">
            <v>#N/A</v>
          </cell>
          <cell r="L6783" t="e">
            <v>#N/A</v>
          </cell>
          <cell r="N6783" t="e">
            <v>#N/A</v>
          </cell>
        </row>
        <row r="6784">
          <cell r="H6784" t="e">
            <v>#N/A</v>
          </cell>
          <cell r="L6784" t="e">
            <v>#N/A</v>
          </cell>
          <cell r="N6784" t="e">
            <v>#N/A</v>
          </cell>
        </row>
        <row r="6785">
          <cell r="N6785" t="str">
            <v>Sub-Total</v>
          </cell>
          <cell r="O6785" t="e">
            <v>#N/A</v>
          </cell>
        </row>
        <row r="6786">
          <cell r="H6786" t="str">
            <v>II. MATERIALES EN OBRA</v>
          </cell>
        </row>
        <row r="6787">
          <cell r="H6787" t="str">
            <v>Descripción</v>
          </cell>
          <cell r="K6787" t="str">
            <v>Unidad</v>
          </cell>
          <cell r="L6787" t="str">
            <v>Precio Unit.</v>
          </cell>
          <cell r="M6787" t="str">
            <v>Cantidad</v>
          </cell>
          <cell r="N6787" t="str">
            <v>Valor Unit.</v>
          </cell>
          <cell r="O6787" t="str">
            <v>Valor Parcial</v>
          </cell>
        </row>
        <row r="6788">
          <cell r="H6788" t="e">
            <v>#N/A</v>
          </cell>
          <cell r="K6788" t="e">
            <v>#N/A</v>
          </cell>
          <cell r="L6788" t="e">
            <v>#N/A</v>
          </cell>
          <cell r="N6788" t="e">
            <v>#N/A</v>
          </cell>
        </row>
        <row r="6789">
          <cell r="H6789" t="e">
            <v>#N/A</v>
          </cell>
          <cell r="K6789" t="e">
            <v>#N/A</v>
          </cell>
          <cell r="L6789" t="e">
            <v>#N/A</v>
          </cell>
          <cell r="N6789" t="e">
            <v>#N/A</v>
          </cell>
        </row>
        <row r="6790">
          <cell r="H6790" t="e">
            <v>#N/A</v>
          </cell>
          <cell r="K6790" t="e">
            <v>#N/A</v>
          </cell>
          <cell r="L6790" t="e">
            <v>#N/A</v>
          </cell>
          <cell r="N6790" t="e">
            <v>#N/A</v>
          </cell>
        </row>
        <row r="6791">
          <cell r="H6791" t="e">
            <v>#N/A</v>
          </cell>
          <cell r="K6791" t="e">
            <v>#N/A</v>
          </cell>
          <cell r="L6791" t="e">
            <v>#N/A</v>
          </cell>
          <cell r="N6791" t="e">
            <v>#N/A</v>
          </cell>
        </row>
        <row r="6792">
          <cell r="H6792" t="e">
            <v>#N/A</v>
          </cell>
          <cell r="K6792" t="e">
            <v>#N/A</v>
          </cell>
          <cell r="L6792" t="e">
            <v>#N/A</v>
          </cell>
          <cell r="N6792" t="e">
            <v>#N/A</v>
          </cell>
        </row>
        <row r="6793">
          <cell r="H6793" t="e">
            <v>#N/A</v>
          </cell>
          <cell r="K6793" t="e">
            <v>#N/A</v>
          </cell>
          <cell r="L6793" t="e">
            <v>#N/A</v>
          </cell>
          <cell r="N6793" t="e">
            <v>#N/A</v>
          </cell>
        </row>
        <row r="6794">
          <cell r="H6794" t="str">
            <v>DESPERDICIO</v>
          </cell>
          <cell r="K6794" t="str">
            <v>%</v>
          </cell>
          <cell r="L6794" t="e">
            <v>#N/A</v>
          </cell>
          <cell r="M6794">
            <v>0.05</v>
          </cell>
          <cell r="N6794" t="e">
            <v>#N/A</v>
          </cell>
        </row>
        <row r="6795">
          <cell r="N6795" t="str">
            <v>Sub-Total</v>
          </cell>
          <cell r="O6795" t="e">
            <v>#N/A</v>
          </cell>
        </row>
        <row r="6796">
          <cell r="H6796" t="str">
            <v>III. TRANSPORTES</v>
          </cell>
        </row>
        <row r="6797">
          <cell r="H6797" t="str">
            <v>Material</v>
          </cell>
          <cell r="J6797" t="str">
            <v>Vol., peso o cant.</v>
          </cell>
          <cell r="K6797" t="str">
            <v>Distancia</v>
          </cell>
          <cell r="L6797" t="str">
            <v>m3-km</v>
          </cell>
          <cell r="M6797" t="str">
            <v>Tarifa</v>
          </cell>
          <cell r="N6797" t="str">
            <v>Valor Unit.</v>
          </cell>
          <cell r="O6797" t="str">
            <v>Valor Parcial</v>
          </cell>
        </row>
        <row r="6798">
          <cell r="H6798" t="str">
            <v>TRANSPORTES VARIOS</v>
          </cell>
        </row>
        <row r="6802">
          <cell r="N6802" t="str">
            <v>Sub-Total</v>
          </cell>
          <cell r="O6802">
            <v>0</v>
          </cell>
        </row>
        <row r="6803">
          <cell r="H6803" t="str">
            <v>IV. MANO DE OBRA</v>
          </cell>
        </row>
        <row r="6804">
          <cell r="H6804" t="str">
            <v>Trabajador</v>
          </cell>
          <cell r="J6804" t="str">
            <v>Jornal</v>
          </cell>
          <cell r="K6804" t="str">
            <v>Prestaciones</v>
          </cell>
          <cell r="L6804" t="str">
            <v>Jornal Total</v>
          </cell>
          <cell r="M6804" t="str">
            <v>Rendimiento</v>
          </cell>
          <cell r="N6804" t="str">
            <v>Valor Unit.</v>
          </cell>
          <cell r="O6804" t="str">
            <v>Valor Parcial</v>
          </cell>
        </row>
        <row r="6805">
          <cell r="H6805" t="e">
            <v>#N/A</v>
          </cell>
          <cell r="J6805" t="e">
            <v>#N/A</v>
          </cell>
          <cell r="K6805" t="e">
            <v>#N/A</v>
          </cell>
          <cell r="L6805" t="e">
            <v>#N/A</v>
          </cell>
          <cell r="N6805" t="e">
            <v>#N/A</v>
          </cell>
        </row>
        <row r="6806">
          <cell r="H6806" t="e">
            <v>#N/A</v>
          </cell>
          <cell r="J6806" t="e">
            <v>#N/A</v>
          </cell>
          <cell r="K6806" t="e">
            <v>#N/A</v>
          </cell>
          <cell r="L6806" t="e">
            <v>#N/A</v>
          </cell>
          <cell r="N6806" t="e">
            <v>#N/A</v>
          </cell>
        </row>
        <row r="6807">
          <cell r="H6807" t="e">
            <v>#N/A</v>
          </cell>
          <cell r="J6807" t="e">
            <v>#N/A</v>
          </cell>
          <cell r="K6807" t="e">
            <v>#N/A</v>
          </cell>
          <cell r="L6807" t="e">
            <v>#N/A</v>
          </cell>
          <cell r="N6807" t="e">
            <v>#N/A</v>
          </cell>
        </row>
        <row r="6808">
          <cell r="H6808" t="e">
            <v>#N/A</v>
          </cell>
          <cell r="J6808" t="e">
            <v>#N/A</v>
          </cell>
          <cell r="K6808" t="e">
            <v>#N/A</v>
          </cell>
          <cell r="L6808" t="e">
            <v>#N/A</v>
          </cell>
          <cell r="N6808" t="e">
            <v>#N/A</v>
          </cell>
        </row>
        <row r="6809">
          <cell r="H6809" t="e">
            <v>#N/A</v>
          </cell>
          <cell r="J6809" t="e">
            <v>#N/A</v>
          </cell>
          <cell r="K6809" t="e">
            <v>#N/A</v>
          </cell>
          <cell r="L6809" t="e">
            <v>#N/A</v>
          </cell>
          <cell r="N6809" t="e">
            <v>#N/A</v>
          </cell>
        </row>
        <row r="6810">
          <cell r="H6810" t="e">
            <v>#N/A</v>
          </cell>
          <cell r="J6810" t="e">
            <v>#N/A</v>
          </cell>
          <cell r="K6810" t="e">
            <v>#N/A</v>
          </cell>
          <cell r="L6810" t="e">
            <v>#N/A</v>
          </cell>
          <cell r="N6810" t="e">
            <v>#N/A</v>
          </cell>
        </row>
        <row r="6811">
          <cell r="H6811" t="e">
            <v>#N/A</v>
          </cell>
          <cell r="J6811" t="e">
            <v>#N/A</v>
          </cell>
          <cell r="K6811" t="e">
            <v>#N/A</v>
          </cell>
          <cell r="L6811" t="e">
            <v>#N/A</v>
          </cell>
          <cell r="N6811" t="e">
            <v>#N/A</v>
          </cell>
        </row>
        <row r="6812">
          <cell r="N6812" t="str">
            <v>Sub-Total</v>
          </cell>
          <cell r="O6812" t="e">
            <v>#N/A</v>
          </cell>
        </row>
        <row r="6814">
          <cell r="E6814">
            <v>145</v>
          </cell>
          <cell r="L6814" t="str">
            <v>Total Costo Directo</v>
          </cell>
          <cell r="O6814" t="e">
            <v>#N/A</v>
          </cell>
        </row>
        <row r="6817">
          <cell r="H6817" t="str">
            <v>ANÁLISIS DE PRECIOS UNITARIOS</v>
          </cell>
        </row>
        <row r="6819">
          <cell r="H6819" t="str">
            <v>PROPONENTE:</v>
          </cell>
          <cell r="I6819" t="str">
            <v>ABRAHAM MARIA CUELLO</v>
          </cell>
          <cell r="K6819" t="str">
            <v>PROYECTO U OBRA:</v>
          </cell>
          <cell r="L6819" t="str">
            <v>EJECUCIÓN DE LAS OBRAS CIVILES NECESARIAS PARA LA CONSTRUCCIÓN DE LOS DESPACHOS JUDICIALES DE PLATO - MAGDALENA</v>
          </cell>
        </row>
        <row r="6820">
          <cell r="F6820">
            <v>146</v>
          </cell>
          <cell r="H6820" t="str">
            <v>DESCRIPCION DEL ÍTEM:</v>
          </cell>
          <cell r="I6820" t="str">
            <v xml:space="preserve">SALIDA PARA TOMA ELECTRICA DOBLE NORMAL CON POLO A TIERRA  INCLUYE CONDUCTORES TUBO Y ACCESORIOS. </v>
          </cell>
        </row>
        <row r="6821">
          <cell r="F6821">
            <v>146</v>
          </cell>
          <cell r="K6821" t="str">
            <v>UNIDAD:</v>
          </cell>
          <cell r="L6821" t="str">
            <v>UN</v>
          </cell>
        </row>
        <row r="6822">
          <cell r="F6822">
            <v>146</v>
          </cell>
          <cell r="H6822" t="str">
            <v>ITEM:</v>
          </cell>
          <cell r="I6822">
            <v>17.600000000000009</v>
          </cell>
          <cell r="K6822" t="str">
            <v>FECHA:</v>
          </cell>
          <cell r="L6822" t="str">
            <v>II/2009</v>
          </cell>
        </row>
        <row r="6824">
          <cell r="H6824" t="str">
            <v>I. EQUIPO</v>
          </cell>
        </row>
        <row r="6825">
          <cell r="H6825" t="str">
            <v>Descripción</v>
          </cell>
          <cell r="K6825" t="str">
            <v>Tipo</v>
          </cell>
          <cell r="L6825" t="str">
            <v>Tarifa/Hora</v>
          </cell>
          <cell r="M6825" t="str">
            <v>Rendimiento</v>
          </cell>
          <cell r="N6825" t="str">
            <v>Valor Unit.</v>
          </cell>
          <cell r="O6825" t="str">
            <v>Valor Parcial</v>
          </cell>
        </row>
        <row r="6826">
          <cell r="H6826" t="str">
            <v>HERRAMIENTA MENOR</v>
          </cell>
          <cell r="L6826" t="e">
            <v>#N/A</v>
          </cell>
          <cell r="M6826">
            <v>20</v>
          </cell>
          <cell r="N6826" t="e">
            <v>#N/A</v>
          </cell>
        </row>
        <row r="6827">
          <cell r="H6827" t="e">
            <v>#N/A</v>
          </cell>
          <cell r="L6827" t="e">
            <v>#N/A</v>
          </cell>
          <cell r="N6827" t="e">
            <v>#N/A</v>
          </cell>
        </row>
        <row r="6828">
          <cell r="H6828" t="e">
            <v>#N/A</v>
          </cell>
          <cell r="L6828" t="e">
            <v>#N/A</v>
          </cell>
          <cell r="N6828" t="e">
            <v>#N/A</v>
          </cell>
        </row>
        <row r="6829">
          <cell r="H6829" t="e">
            <v>#N/A</v>
          </cell>
          <cell r="L6829" t="e">
            <v>#N/A</v>
          </cell>
          <cell r="N6829" t="e">
            <v>#N/A</v>
          </cell>
        </row>
        <row r="6830">
          <cell r="H6830" t="e">
            <v>#N/A</v>
          </cell>
          <cell r="L6830" t="e">
            <v>#N/A</v>
          </cell>
          <cell r="N6830" t="e">
            <v>#N/A</v>
          </cell>
        </row>
        <row r="6831">
          <cell r="H6831" t="e">
            <v>#N/A</v>
          </cell>
          <cell r="L6831" t="e">
            <v>#N/A</v>
          </cell>
          <cell r="N6831" t="e">
            <v>#N/A</v>
          </cell>
        </row>
        <row r="6832">
          <cell r="N6832" t="str">
            <v>Sub-Total</v>
          </cell>
          <cell r="O6832" t="e">
            <v>#N/A</v>
          </cell>
        </row>
        <row r="6833">
          <cell r="H6833" t="str">
            <v>II. MATERIALES EN OBRA</v>
          </cell>
        </row>
        <row r="6834">
          <cell r="H6834" t="str">
            <v>Descripción</v>
          </cell>
          <cell r="K6834" t="str">
            <v>Unidad</v>
          </cell>
          <cell r="L6834" t="str">
            <v>Precio Unit.</v>
          </cell>
          <cell r="M6834" t="str">
            <v>Cantidad</v>
          </cell>
          <cell r="N6834" t="str">
            <v>Valor Unit.</v>
          </cell>
          <cell r="O6834" t="str">
            <v>Valor Parcial</v>
          </cell>
        </row>
        <row r="6835">
          <cell r="H6835" t="e">
            <v>#N/A</v>
          </cell>
          <cell r="K6835" t="e">
            <v>#N/A</v>
          </cell>
          <cell r="L6835" t="e">
            <v>#N/A</v>
          </cell>
          <cell r="N6835" t="e">
            <v>#N/A</v>
          </cell>
        </row>
        <row r="6836">
          <cell r="H6836" t="e">
            <v>#N/A</v>
          </cell>
          <cell r="K6836" t="e">
            <v>#N/A</v>
          </cell>
          <cell r="L6836" t="e">
            <v>#N/A</v>
          </cell>
          <cell r="N6836" t="e">
            <v>#N/A</v>
          </cell>
        </row>
        <row r="6837">
          <cell r="H6837" t="e">
            <v>#N/A</v>
          </cell>
          <cell r="K6837" t="e">
            <v>#N/A</v>
          </cell>
          <cell r="L6837" t="e">
            <v>#N/A</v>
          </cell>
          <cell r="N6837" t="e">
            <v>#N/A</v>
          </cell>
        </row>
        <row r="6838">
          <cell r="H6838" t="e">
            <v>#N/A</v>
          </cell>
          <cell r="K6838" t="e">
            <v>#N/A</v>
          </cell>
          <cell r="L6838" t="e">
            <v>#N/A</v>
          </cell>
          <cell r="N6838" t="e">
            <v>#N/A</v>
          </cell>
        </row>
        <row r="6839">
          <cell r="H6839" t="e">
            <v>#N/A</v>
          </cell>
          <cell r="K6839" t="e">
            <v>#N/A</v>
          </cell>
          <cell r="L6839" t="e">
            <v>#N/A</v>
          </cell>
          <cell r="N6839" t="e">
            <v>#N/A</v>
          </cell>
        </row>
        <row r="6840">
          <cell r="H6840" t="e">
            <v>#N/A</v>
          </cell>
          <cell r="K6840" t="e">
            <v>#N/A</v>
          </cell>
          <cell r="L6840" t="e">
            <v>#N/A</v>
          </cell>
          <cell r="N6840" t="e">
            <v>#N/A</v>
          </cell>
        </row>
        <row r="6841">
          <cell r="H6841" t="str">
            <v>DESPERDICIO</v>
          </cell>
          <cell r="K6841" t="str">
            <v>%</v>
          </cell>
          <cell r="L6841" t="e">
            <v>#N/A</v>
          </cell>
          <cell r="M6841">
            <v>0.05</v>
          </cell>
          <cell r="N6841" t="e">
            <v>#N/A</v>
          </cell>
        </row>
        <row r="6842">
          <cell r="N6842" t="str">
            <v>Sub-Total</v>
          </cell>
          <cell r="O6842" t="e">
            <v>#N/A</v>
          </cell>
        </row>
        <row r="6843">
          <cell r="H6843" t="str">
            <v>III. TRANSPORTES</v>
          </cell>
        </row>
        <row r="6844">
          <cell r="H6844" t="str">
            <v>Material</v>
          </cell>
          <cell r="J6844" t="str">
            <v>Vol., peso o cant.</v>
          </cell>
          <cell r="K6844" t="str">
            <v>Distancia</v>
          </cell>
          <cell r="L6844" t="str">
            <v>m3-km</v>
          </cell>
          <cell r="M6844" t="str">
            <v>Tarifa</v>
          </cell>
          <cell r="N6844" t="str">
            <v>Valor Unit.</v>
          </cell>
          <cell r="O6844" t="str">
            <v>Valor Parcial</v>
          </cell>
        </row>
        <row r="6845">
          <cell r="H6845" t="str">
            <v>TRANSPORTES VARIOS</v>
          </cell>
        </row>
        <row r="6849">
          <cell r="N6849" t="str">
            <v>Sub-Total</v>
          </cell>
          <cell r="O6849">
            <v>0</v>
          </cell>
        </row>
        <row r="6850">
          <cell r="H6850" t="str">
            <v>IV. MANO DE OBRA</v>
          </cell>
        </row>
        <row r="6851">
          <cell r="H6851" t="str">
            <v>Trabajador</v>
          </cell>
          <cell r="J6851" t="str">
            <v>Jornal</v>
          </cell>
          <cell r="K6851" t="str">
            <v>Prestaciones</v>
          </cell>
          <cell r="L6851" t="str">
            <v>Jornal Total</v>
          </cell>
          <cell r="M6851" t="str">
            <v>Rendimiento</v>
          </cell>
          <cell r="N6851" t="str">
            <v>Valor Unit.</v>
          </cell>
          <cell r="O6851" t="str">
            <v>Valor Parcial</v>
          </cell>
        </row>
        <row r="6852">
          <cell r="H6852" t="e">
            <v>#N/A</v>
          </cell>
          <cell r="J6852" t="e">
            <v>#N/A</v>
          </cell>
          <cell r="K6852" t="e">
            <v>#N/A</v>
          </cell>
          <cell r="L6852" t="e">
            <v>#N/A</v>
          </cell>
          <cell r="N6852" t="e">
            <v>#N/A</v>
          </cell>
        </row>
        <row r="6853">
          <cell r="H6853" t="e">
            <v>#N/A</v>
          </cell>
          <cell r="J6853" t="e">
            <v>#N/A</v>
          </cell>
          <cell r="K6853" t="e">
            <v>#N/A</v>
          </cell>
          <cell r="L6853" t="e">
            <v>#N/A</v>
          </cell>
          <cell r="N6853" t="e">
            <v>#N/A</v>
          </cell>
        </row>
        <row r="6854">
          <cell r="H6854" t="e">
            <v>#N/A</v>
          </cell>
          <cell r="J6854" t="e">
            <v>#N/A</v>
          </cell>
          <cell r="K6854" t="e">
            <v>#N/A</v>
          </cell>
          <cell r="L6854" t="e">
            <v>#N/A</v>
          </cell>
          <cell r="N6854" t="e">
            <v>#N/A</v>
          </cell>
        </row>
        <row r="6855">
          <cell r="H6855" t="e">
            <v>#N/A</v>
          </cell>
          <cell r="J6855" t="e">
            <v>#N/A</v>
          </cell>
          <cell r="K6855" t="e">
            <v>#N/A</v>
          </cell>
          <cell r="L6855" t="e">
            <v>#N/A</v>
          </cell>
          <cell r="N6855" t="e">
            <v>#N/A</v>
          </cell>
        </row>
        <row r="6856">
          <cell r="H6856" t="e">
            <v>#N/A</v>
          </cell>
          <cell r="J6856" t="e">
            <v>#N/A</v>
          </cell>
          <cell r="K6856" t="e">
            <v>#N/A</v>
          </cell>
          <cell r="L6856" t="e">
            <v>#N/A</v>
          </cell>
          <cell r="N6856" t="e">
            <v>#N/A</v>
          </cell>
        </row>
        <row r="6857">
          <cell r="H6857" t="e">
            <v>#N/A</v>
          </cell>
          <cell r="J6857" t="e">
            <v>#N/A</v>
          </cell>
          <cell r="K6857" t="e">
            <v>#N/A</v>
          </cell>
          <cell r="L6857" t="e">
            <v>#N/A</v>
          </cell>
          <cell r="N6857" t="e">
            <v>#N/A</v>
          </cell>
        </row>
        <row r="6858">
          <cell r="H6858" t="e">
            <v>#N/A</v>
          </cell>
          <cell r="J6858" t="e">
            <v>#N/A</v>
          </cell>
          <cell r="K6858" t="e">
            <v>#N/A</v>
          </cell>
          <cell r="L6858" t="e">
            <v>#N/A</v>
          </cell>
          <cell r="N6858" t="e">
            <v>#N/A</v>
          </cell>
        </row>
        <row r="6859">
          <cell r="N6859" t="str">
            <v>Sub-Total</v>
          </cell>
          <cell r="O6859" t="e">
            <v>#N/A</v>
          </cell>
        </row>
        <row r="6861">
          <cell r="E6861">
            <v>146</v>
          </cell>
          <cell r="L6861" t="str">
            <v>Total Costo Directo</v>
          </cell>
          <cell r="O6861" t="e">
            <v>#N/A</v>
          </cell>
        </row>
        <row r="6864">
          <cell r="H6864" t="str">
            <v>ANÁLISIS DE PRECIOS UNITARIOS</v>
          </cell>
        </row>
        <row r="6866">
          <cell r="H6866" t="str">
            <v>PROPONENTE:</v>
          </cell>
          <cell r="I6866" t="str">
            <v>ABRAHAM MARIA CUELLO</v>
          </cell>
          <cell r="K6866" t="str">
            <v>PROYECTO U OBRA:</v>
          </cell>
          <cell r="L6866" t="str">
            <v>EJECUCIÓN DE LAS OBRAS CIVILES NECESARIAS PARA LA CONSTRUCCIÓN DE LOS DESPACHOS JUDICIALES DE PLATO - MAGDALENA</v>
          </cell>
        </row>
        <row r="6867">
          <cell r="F6867">
            <v>147</v>
          </cell>
          <cell r="H6867" t="str">
            <v>DESCRIPCION DEL ÍTEM:</v>
          </cell>
          <cell r="I6867" t="str">
            <v xml:space="preserve">SALIDA PARA TOMA ELECTRICA DOBLE REGULADA CON POLO A TIERRA  INCLUYE CONDUCTORES TUBO Y TOMA NARANJA. </v>
          </cell>
        </row>
        <row r="6868">
          <cell r="F6868">
            <v>147</v>
          </cell>
          <cell r="K6868" t="str">
            <v>UNIDAD:</v>
          </cell>
          <cell r="L6868" t="str">
            <v>UN</v>
          </cell>
        </row>
        <row r="6869">
          <cell r="F6869">
            <v>147</v>
          </cell>
          <cell r="H6869" t="str">
            <v>ITEM:</v>
          </cell>
          <cell r="I6869">
            <v>17.70000000000001</v>
          </cell>
          <cell r="K6869" t="str">
            <v>FECHA:</v>
          </cell>
          <cell r="L6869" t="str">
            <v>II/2009</v>
          </cell>
        </row>
        <row r="6871">
          <cell r="H6871" t="str">
            <v>I. EQUIPO</v>
          </cell>
        </row>
        <row r="6872">
          <cell r="H6872" t="str">
            <v>Descripción</v>
          </cell>
          <cell r="K6872" t="str">
            <v>Tipo</v>
          </cell>
          <cell r="L6872" t="str">
            <v>Tarifa/Hora</v>
          </cell>
          <cell r="M6872" t="str">
            <v>Rendimiento</v>
          </cell>
          <cell r="N6872" t="str">
            <v>Valor Unit.</v>
          </cell>
          <cell r="O6872" t="str">
            <v>Valor Parcial</v>
          </cell>
        </row>
        <row r="6873">
          <cell r="H6873" t="str">
            <v>HERRAMIENTA MENOR</v>
          </cell>
          <cell r="L6873" t="e">
            <v>#N/A</v>
          </cell>
          <cell r="M6873">
            <v>20</v>
          </cell>
          <cell r="N6873" t="e">
            <v>#N/A</v>
          </cell>
        </row>
        <row r="6874">
          <cell r="H6874" t="e">
            <v>#N/A</v>
          </cell>
          <cell r="L6874" t="e">
            <v>#N/A</v>
          </cell>
          <cell r="N6874" t="e">
            <v>#N/A</v>
          </cell>
        </row>
        <row r="6875">
          <cell r="H6875" t="e">
            <v>#N/A</v>
          </cell>
          <cell r="L6875" t="e">
            <v>#N/A</v>
          </cell>
          <cell r="N6875" t="e">
            <v>#N/A</v>
          </cell>
        </row>
        <row r="6876">
          <cell r="H6876" t="e">
            <v>#N/A</v>
          </cell>
          <cell r="L6876" t="e">
            <v>#N/A</v>
          </cell>
          <cell r="N6876" t="e">
            <v>#N/A</v>
          </cell>
        </row>
        <row r="6877">
          <cell r="H6877" t="e">
            <v>#N/A</v>
          </cell>
          <cell r="L6877" t="e">
            <v>#N/A</v>
          </cell>
          <cell r="N6877" t="e">
            <v>#N/A</v>
          </cell>
        </row>
        <row r="6878">
          <cell r="H6878" t="e">
            <v>#N/A</v>
          </cell>
          <cell r="L6878" t="e">
            <v>#N/A</v>
          </cell>
          <cell r="N6878" t="e">
            <v>#N/A</v>
          </cell>
        </row>
        <row r="6879">
          <cell r="N6879" t="str">
            <v>Sub-Total</v>
          </cell>
          <cell r="O6879" t="e">
            <v>#N/A</v>
          </cell>
        </row>
        <row r="6880">
          <cell r="H6880" t="str">
            <v>II. MATERIALES EN OBRA</v>
          </cell>
        </row>
        <row r="6881">
          <cell r="H6881" t="str">
            <v>Descripción</v>
          </cell>
          <cell r="K6881" t="str">
            <v>Unidad</v>
          </cell>
          <cell r="L6881" t="str">
            <v>Precio Unit.</v>
          </cell>
          <cell r="M6881" t="str">
            <v>Cantidad</v>
          </cell>
          <cell r="N6881" t="str">
            <v>Valor Unit.</v>
          </cell>
          <cell r="O6881" t="str">
            <v>Valor Parcial</v>
          </cell>
        </row>
        <row r="6882">
          <cell r="H6882" t="e">
            <v>#N/A</v>
          </cell>
          <cell r="K6882" t="e">
            <v>#N/A</v>
          </cell>
          <cell r="L6882" t="e">
            <v>#N/A</v>
          </cell>
          <cell r="N6882" t="e">
            <v>#N/A</v>
          </cell>
        </row>
        <row r="6883">
          <cell r="H6883" t="e">
            <v>#N/A</v>
          </cell>
          <cell r="K6883" t="e">
            <v>#N/A</v>
          </cell>
          <cell r="L6883" t="e">
            <v>#N/A</v>
          </cell>
          <cell r="N6883" t="e">
            <v>#N/A</v>
          </cell>
        </row>
        <row r="6884">
          <cell r="H6884" t="e">
            <v>#N/A</v>
          </cell>
          <cell r="K6884" t="e">
            <v>#N/A</v>
          </cell>
          <cell r="L6884" t="e">
            <v>#N/A</v>
          </cell>
          <cell r="N6884" t="e">
            <v>#N/A</v>
          </cell>
        </row>
        <row r="6885">
          <cell r="H6885" t="e">
            <v>#N/A</v>
          </cell>
          <cell r="K6885" t="e">
            <v>#N/A</v>
          </cell>
          <cell r="L6885" t="e">
            <v>#N/A</v>
          </cell>
          <cell r="N6885" t="e">
            <v>#N/A</v>
          </cell>
        </row>
        <row r="6886">
          <cell r="H6886" t="e">
            <v>#N/A</v>
          </cell>
          <cell r="K6886" t="e">
            <v>#N/A</v>
          </cell>
          <cell r="L6886" t="e">
            <v>#N/A</v>
          </cell>
          <cell r="N6886" t="e">
            <v>#N/A</v>
          </cell>
        </row>
        <row r="6887">
          <cell r="H6887" t="e">
            <v>#N/A</v>
          </cell>
          <cell r="K6887" t="e">
            <v>#N/A</v>
          </cell>
          <cell r="L6887" t="e">
            <v>#N/A</v>
          </cell>
          <cell r="N6887" t="e">
            <v>#N/A</v>
          </cell>
        </row>
        <row r="6888">
          <cell r="H6888" t="str">
            <v>DESPERDICIO</v>
          </cell>
          <cell r="K6888" t="str">
            <v>%</v>
          </cell>
          <cell r="L6888" t="e">
            <v>#N/A</v>
          </cell>
          <cell r="M6888">
            <v>0.05</v>
          </cell>
          <cell r="N6888" t="e">
            <v>#N/A</v>
          </cell>
        </row>
        <row r="6889">
          <cell r="N6889" t="str">
            <v>Sub-Total</v>
          </cell>
          <cell r="O6889" t="e">
            <v>#N/A</v>
          </cell>
        </row>
        <row r="6890">
          <cell r="H6890" t="str">
            <v>III. TRANSPORTES</v>
          </cell>
        </row>
        <row r="6891">
          <cell r="H6891" t="str">
            <v>Material</v>
          </cell>
          <cell r="J6891" t="str">
            <v>Vol., peso o cant.</v>
          </cell>
          <cell r="K6891" t="str">
            <v>Distancia</v>
          </cell>
          <cell r="L6891" t="str">
            <v>m3-km</v>
          </cell>
          <cell r="M6891" t="str">
            <v>Tarifa</v>
          </cell>
          <cell r="N6891" t="str">
            <v>Valor Unit.</v>
          </cell>
          <cell r="O6891" t="str">
            <v>Valor Parcial</v>
          </cell>
        </row>
        <row r="6892">
          <cell r="H6892" t="str">
            <v>TRANSPORTES VARIOS</v>
          </cell>
        </row>
        <row r="6896">
          <cell r="N6896" t="str">
            <v>Sub-Total</v>
          </cell>
          <cell r="O6896">
            <v>0</v>
          </cell>
        </row>
        <row r="6897">
          <cell r="H6897" t="str">
            <v>IV. MANO DE OBRA</v>
          </cell>
        </row>
        <row r="6898">
          <cell r="H6898" t="str">
            <v>Trabajador</v>
          </cell>
          <cell r="J6898" t="str">
            <v>Jornal</v>
          </cell>
          <cell r="K6898" t="str">
            <v>Prestaciones</v>
          </cell>
          <cell r="L6898" t="str">
            <v>Jornal Total</v>
          </cell>
          <cell r="M6898" t="str">
            <v>Rendimiento</v>
          </cell>
          <cell r="N6898" t="str">
            <v>Valor Unit.</v>
          </cell>
          <cell r="O6898" t="str">
            <v>Valor Parcial</v>
          </cell>
        </row>
        <row r="6899">
          <cell r="H6899" t="e">
            <v>#N/A</v>
          </cell>
          <cell r="J6899" t="e">
            <v>#N/A</v>
          </cell>
          <cell r="K6899" t="e">
            <v>#N/A</v>
          </cell>
          <cell r="L6899" t="e">
            <v>#N/A</v>
          </cell>
          <cell r="N6899" t="e">
            <v>#N/A</v>
          </cell>
        </row>
        <row r="6900">
          <cell r="H6900" t="e">
            <v>#N/A</v>
          </cell>
          <cell r="J6900" t="e">
            <v>#N/A</v>
          </cell>
          <cell r="K6900" t="e">
            <v>#N/A</v>
          </cell>
          <cell r="L6900" t="e">
            <v>#N/A</v>
          </cell>
          <cell r="N6900" t="e">
            <v>#N/A</v>
          </cell>
        </row>
        <row r="6901">
          <cell r="H6901" t="e">
            <v>#N/A</v>
          </cell>
          <cell r="J6901" t="e">
            <v>#N/A</v>
          </cell>
          <cell r="K6901" t="e">
            <v>#N/A</v>
          </cell>
          <cell r="L6901" t="e">
            <v>#N/A</v>
          </cell>
          <cell r="N6901" t="e">
            <v>#N/A</v>
          </cell>
        </row>
        <row r="6902">
          <cell r="H6902" t="e">
            <v>#N/A</v>
          </cell>
          <cell r="J6902" t="e">
            <v>#N/A</v>
          </cell>
          <cell r="K6902" t="e">
            <v>#N/A</v>
          </cell>
          <cell r="L6902" t="e">
            <v>#N/A</v>
          </cell>
          <cell r="N6902" t="e">
            <v>#N/A</v>
          </cell>
        </row>
        <row r="6903">
          <cell r="H6903" t="e">
            <v>#N/A</v>
          </cell>
          <cell r="J6903" t="e">
            <v>#N/A</v>
          </cell>
          <cell r="K6903" t="e">
            <v>#N/A</v>
          </cell>
          <cell r="L6903" t="e">
            <v>#N/A</v>
          </cell>
          <cell r="N6903" t="e">
            <v>#N/A</v>
          </cell>
        </row>
        <row r="6904">
          <cell r="H6904" t="e">
            <v>#N/A</v>
          </cell>
          <cell r="J6904" t="e">
            <v>#N/A</v>
          </cell>
          <cell r="K6904" t="e">
            <v>#N/A</v>
          </cell>
          <cell r="L6904" t="e">
            <v>#N/A</v>
          </cell>
          <cell r="N6904" t="e">
            <v>#N/A</v>
          </cell>
        </row>
        <row r="6905">
          <cell r="H6905" t="e">
            <v>#N/A</v>
          </cell>
          <cell r="J6905" t="e">
            <v>#N/A</v>
          </cell>
          <cell r="K6905" t="e">
            <v>#N/A</v>
          </cell>
          <cell r="L6905" t="e">
            <v>#N/A</v>
          </cell>
          <cell r="N6905" t="e">
            <v>#N/A</v>
          </cell>
        </row>
        <row r="6906">
          <cell r="N6906" t="str">
            <v>Sub-Total</v>
          </cell>
          <cell r="O6906" t="e">
            <v>#N/A</v>
          </cell>
        </row>
        <row r="6908">
          <cell r="E6908">
            <v>147</v>
          </cell>
          <cell r="L6908" t="str">
            <v>Total Costo Directo</v>
          </cell>
          <cell r="O6908" t="e">
            <v>#N/A</v>
          </cell>
        </row>
        <row r="6911">
          <cell r="H6911" t="str">
            <v>ANÁLISIS DE PRECIOS UNITARIOS</v>
          </cell>
        </row>
        <row r="6913">
          <cell r="H6913" t="str">
            <v>PROPONENTE:</v>
          </cell>
          <cell r="I6913" t="str">
            <v>ABRAHAM MARIA CUELLO</v>
          </cell>
          <cell r="K6913" t="str">
            <v>PROYECTO U OBRA:</v>
          </cell>
          <cell r="L6913" t="str">
            <v>EJECUCIÓN DE LAS OBRAS CIVILES NECESARIAS PARA LA CONSTRUCCIÓN DE LOS DESPACHOS JUDICIALES DE PLATO - MAGDALENA</v>
          </cell>
        </row>
        <row r="6914">
          <cell r="F6914">
            <v>148</v>
          </cell>
          <cell r="H6914" t="str">
            <v>DESCRIPCION DEL ÍTEM:</v>
          </cell>
          <cell r="I6914" t="str">
            <v>SALIDA PARA AIRE ACONDICIONADO TIPO MINI SPLIT INCLUYE TUBERIA.</v>
          </cell>
        </row>
        <row r="6915">
          <cell r="F6915">
            <v>148</v>
          </cell>
          <cell r="K6915" t="str">
            <v>UNIDAD:</v>
          </cell>
          <cell r="L6915" t="str">
            <v>UN</v>
          </cell>
        </row>
        <row r="6916">
          <cell r="F6916">
            <v>148</v>
          </cell>
          <cell r="H6916" t="str">
            <v>ITEM:</v>
          </cell>
          <cell r="I6916">
            <v>18.100000000000001</v>
          </cell>
          <cell r="K6916" t="str">
            <v>FECHA:</v>
          </cell>
          <cell r="L6916" t="str">
            <v>II/2009</v>
          </cell>
        </row>
        <row r="6918">
          <cell r="H6918" t="str">
            <v>I. EQUIPO</v>
          </cell>
        </row>
        <row r="6919">
          <cell r="H6919" t="str">
            <v>Descripción</v>
          </cell>
          <cell r="K6919" t="str">
            <v>Tipo</v>
          </cell>
          <cell r="L6919" t="str">
            <v>Tarifa/Hora</v>
          </cell>
          <cell r="M6919" t="str">
            <v>Rendimiento</v>
          </cell>
          <cell r="N6919" t="str">
            <v>Valor Unit.</v>
          </cell>
          <cell r="O6919" t="str">
            <v>Valor Parcial</v>
          </cell>
        </row>
        <row r="6920">
          <cell r="H6920" t="str">
            <v>HERRAMIENTA MENOR</v>
          </cell>
          <cell r="L6920" t="e">
            <v>#N/A</v>
          </cell>
          <cell r="M6920">
            <v>20</v>
          </cell>
          <cell r="N6920" t="e">
            <v>#N/A</v>
          </cell>
        </row>
        <row r="6921">
          <cell r="H6921" t="e">
            <v>#N/A</v>
          </cell>
          <cell r="L6921" t="e">
            <v>#N/A</v>
          </cell>
          <cell r="N6921" t="e">
            <v>#N/A</v>
          </cell>
        </row>
        <row r="6922">
          <cell r="H6922" t="e">
            <v>#N/A</v>
          </cell>
          <cell r="L6922" t="e">
            <v>#N/A</v>
          </cell>
          <cell r="N6922" t="e">
            <v>#N/A</v>
          </cell>
        </row>
        <row r="6923">
          <cell r="H6923" t="e">
            <v>#N/A</v>
          </cell>
          <cell r="L6923" t="e">
            <v>#N/A</v>
          </cell>
          <cell r="N6923" t="e">
            <v>#N/A</v>
          </cell>
        </row>
        <row r="6924">
          <cell r="H6924" t="e">
            <v>#N/A</v>
          </cell>
          <cell r="L6924" t="e">
            <v>#N/A</v>
          </cell>
          <cell r="N6924" t="e">
            <v>#N/A</v>
          </cell>
        </row>
        <row r="6925">
          <cell r="H6925" t="e">
            <v>#N/A</v>
          </cell>
          <cell r="L6925" t="e">
            <v>#N/A</v>
          </cell>
          <cell r="N6925" t="e">
            <v>#N/A</v>
          </cell>
        </row>
        <row r="6926">
          <cell r="N6926" t="str">
            <v>Sub-Total</v>
          </cell>
          <cell r="O6926" t="e">
            <v>#N/A</v>
          </cell>
        </row>
        <row r="6927">
          <cell r="H6927" t="str">
            <v>II. MATERIALES EN OBRA</v>
          </cell>
        </row>
        <row r="6928">
          <cell r="H6928" t="str">
            <v>Descripción</v>
          </cell>
          <cell r="K6928" t="str">
            <v>Unidad</v>
          </cell>
          <cell r="L6928" t="str">
            <v>Precio Unit.</v>
          </cell>
          <cell r="M6928" t="str">
            <v>Cantidad</v>
          </cell>
          <cell r="N6928" t="str">
            <v>Valor Unit.</v>
          </cell>
          <cell r="O6928" t="str">
            <v>Valor Parcial</v>
          </cell>
        </row>
        <row r="6929">
          <cell r="H6929" t="e">
            <v>#N/A</v>
          </cell>
          <cell r="K6929" t="e">
            <v>#N/A</v>
          </cell>
          <cell r="L6929" t="e">
            <v>#N/A</v>
          </cell>
          <cell r="N6929" t="e">
            <v>#N/A</v>
          </cell>
        </row>
        <row r="6930">
          <cell r="H6930" t="e">
            <v>#N/A</v>
          </cell>
          <cell r="K6930" t="e">
            <v>#N/A</v>
          </cell>
          <cell r="L6930" t="e">
            <v>#N/A</v>
          </cell>
          <cell r="N6930" t="e">
            <v>#N/A</v>
          </cell>
        </row>
        <row r="6931">
          <cell r="H6931" t="e">
            <v>#N/A</v>
          </cell>
          <cell r="K6931" t="e">
            <v>#N/A</v>
          </cell>
          <cell r="L6931" t="e">
            <v>#N/A</v>
          </cell>
          <cell r="N6931" t="e">
            <v>#N/A</v>
          </cell>
        </row>
        <row r="6932">
          <cell r="H6932" t="e">
            <v>#N/A</v>
          </cell>
          <cell r="K6932" t="e">
            <v>#N/A</v>
          </cell>
          <cell r="L6932" t="e">
            <v>#N/A</v>
          </cell>
          <cell r="N6932" t="e">
            <v>#N/A</v>
          </cell>
        </row>
        <row r="6933">
          <cell r="H6933" t="e">
            <v>#N/A</v>
          </cell>
          <cell r="K6933" t="e">
            <v>#N/A</v>
          </cell>
          <cell r="L6933" t="e">
            <v>#N/A</v>
          </cell>
          <cell r="N6933" t="e">
            <v>#N/A</v>
          </cell>
        </row>
        <row r="6934">
          <cell r="H6934" t="e">
            <v>#N/A</v>
          </cell>
          <cell r="K6934" t="e">
            <v>#N/A</v>
          </cell>
          <cell r="L6934" t="e">
            <v>#N/A</v>
          </cell>
          <cell r="N6934" t="e">
            <v>#N/A</v>
          </cell>
        </row>
        <row r="6935">
          <cell r="H6935" t="str">
            <v>DESPERDICIO</v>
          </cell>
          <cell r="K6935" t="str">
            <v>%</v>
          </cell>
          <cell r="L6935" t="e">
            <v>#N/A</v>
          </cell>
          <cell r="M6935">
            <v>0.05</v>
          </cell>
          <cell r="N6935" t="e">
            <v>#N/A</v>
          </cell>
        </row>
        <row r="6936">
          <cell r="N6936" t="str">
            <v>Sub-Total</v>
          </cell>
          <cell r="O6936" t="e">
            <v>#N/A</v>
          </cell>
        </row>
        <row r="6937">
          <cell r="H6937" t="str">
            <v>III. TRANSPORTES</v>
          </cell>
        </row>
        <row r="6938">
          <cell r="H6938" t="str">
            <v>Material</v>
          </cell>
          <cell r="J6938" t="str">
            <v>Vol., peso o cant.</v>
          </cell>
          <cell r="K6938" t="str">
            <v>Distancia</v>
          </cell>
          <cell r="L6938" t="str">
            <v>m3-km</v>
          </cell>
          <cell r="M6938" t="str">
            <v>Tarifa</v>
          </cell>
          <cell r="N6938" t="str">
            <v>Valor Unit.</v>
          </cell>
          <cell r="O6938" t="str">
            <v>Valor Parcial</v>
          </cell>
        </row>
        <row r="6939">
          <cell r="H6939" t="str">
            <v>TRANSPORTES VARIOS</v>
          </cell>
        </row>
        <row r="6943">
          <cell r="N6943" t="str">
            <v>Sub-Total</v>
          </cell>
          <cell r="O6943">
            <v>0</v>
          </cell>
        </row>
        <row r="6944">
          <cell r="H6944" t="str">
            <v>IV. MANO DE OBRA</v>
          </cell>
        </row>
        <row r="6945">
          <cell r="H6945" t="str">
            <v>Trabajador</v>
          </cell>
          <cell r="J6945" t="str">
            <v>Jornal</v>
          </cell>
          <cell r="K6945" t="str">
            <v>Prestaciones</v>
          </cell>
          <cell r="L6945" t="str">
            <v>Jornal Total</v>
          </cell>
          <cell r="M6945" t="str">
            <v>Rendimiento</v>
          </cell>
          <cell r="N6945" t="str">
            <v>Valor Unit.</v>
          </cell>
          <cell r="O6945" t="str">
            <v>Valor Parcial</v>
          </cell>
        </row>
        <row r="6946">
          <cell r="H6946" t="e">
            <v>#N/A</v>
          </cell>
          <cell r="J6946" t="e">
            <v>#N/A</v>
          </cell>
          <cell r="K6946" t="e">
            <v>#N/A</v>
          </cell>
          <cell r="L6946" t="e">
            <v>#N/A</v>
          </cell>
          <cell r="N6946" t="e">
            <v>#N/A</v>
          </cell>
        </row>
        <row r="6947">
          <cell r="H6947" t="e">
            <v>#N/A</v>
          </cell>
          <cell r="J6947" t="e">
            <v>#N/A</v>
          </cell>
          <cell r="K6947" t="e">
            <v>#N/A</v>
          </cell>
          <cell r="L6947" t="e">
            <v>#N/A</v>
          </cell>
          <cell r="N6947" t="e">
            <v>#N/A</v>
          </cell>
        </row>
        <row r="6948">
          <cell r="H6948" t="e">
            <v>#N/A</v>
          </cell>
          <cell r="J6948" t="e">
            <v>#N/A</v>
          </cell>
          <cell r="K6948" t="e">
            <v>#N/A</v>
          </cell>
          <cell r="L6948" t="e">
            <v>#N/A</v>
          </cell>
          <cell r="N6948" t="e">
            <v>#N/A</v>
          </cell>
        </row>
        <row r="6949">
          <cell r="H6949" t="e">
            <v>#N/A</v>
          </cell>
          <cell r="J6949" t="e">
            <v>#N/A</v>
          </cell>
          <cell r="K6949" t="e">
            <v>#N/A</v>
          </cell>
          <cell r="L6949" t="e">
            <v>#N/A</v>
          </cell>
          <cell r="N6949" t="e">
            <v>#N/A</v>
          </cell>
        </row>
        <row r="6950">
          <cell r="H6950" t="e">
            <v>#N/A</v>
          </cell>
          <cell r="J6950" t="e">
            <v>#N/A</v>
          </cell>
          <cell r="K6950" t="e">
            <v>#N/A</v>
          </cell>
          <cell r="L6950" t="e">
            <v>#N/A</v>
          </cell>
          <cell r="N6950" t="e">
            <v>#N/A</v>
          </cell>
        </row>
        <row r="6951">
          <cell r="H6951" t="e">
            <v>#N/A</v>
          </cell>
          <cell r="J6951" t="e">
            <v>#N/A</v>
          </cell>
          <cell r="K6951" t="e">
            <v>#N/A</v>
          </cell>
          <cell r="L6951" t="e">
            <v>#N/A</v>
          </cell>
          <cell r="N6951" t="e">
            <v>#N/A</v>
          </cell>
        </row>
        <row r="6952">
          <cell r="H6952" t="e">
            <v>#N/A</v>
          </cell>
          <cell r="J6952" t="e">
            <v>#N/A</v>
          </cell>
          <cell r="K6952" t="e">
            <v>#N/A</v>
          </cell>
          <cell r="L6952" t="e">
            <v>#N/A</v>
          </cell>
          <cell r="N6952" t="e">
            <v>#N/A</v>
          </cell>
        </row>
        <row r="6953">
          <cell r="N6953" t="str">
            <v>Sub-Total</v>
          </cell>
          <cell r="O6953" t="e">
            <v>#N/A</v>
          </cell>
        </row>
        <row r="6955">
          <cell r="E6955">
            <v>148</v>
          </cell>
          <cell r="L6955" t="str">
            <v>Total Costo Directo</v>
          </cell>
          <cell r="O6955" t="e">
            <v>#N/A</v>
          </cell>
        </row>
        <row r="6958">
          <cell r="H6958" t="str">
            <v>ANÁLISIS DE PRECIOS UNITARIOS</v>
          </cell>
        </row>
        <row r="6960">
          <cell r="H6960" t="str">
            <v>PROPONENTE:</v>
          </cell>
          <cell r="I6960" t="str">
            <v>ABRAHAM MARIA CUELLO</v>
          </cell>
          <cell r="K6960" t="str">
            <v>PROYECTO U OBRA:</v>
          </cell>
          <cell r="L6960" t="str">
            <v>EJECUCIÓN DE LAS OBRAS CIVILES NECESARIAS PARA LA CONSTRUCCIÓN DE LOS DESPACHOS JUDICIALES DE PLATO - MAGDALENA</v>
          </cell>
        </row>
        <row r="6961">
          <cell r="F6961">
            <v>149</v>
          </cell>
          <cell r="H6961" t="str">
            <v>DESCRIPCION DEL ÍTEM:</v>
          </cell>
          <cell r="I6961" t="str">
            <v xml:space="preserve">ALAMBRE THHN 12 AWG </v>
          </cell>
        </row>
        <row r="6962">
          <cell r="F6962">
            <v>149</v>
          </cell>
          <cell r="K6962" t="str">
            <v>UNIDAD:</v>
          </cell>
          <cell r="L6962" t="str">
            <v>ML</v>
          </cell>
        </row>
        <row r="6963">
          <cell r="F6963">
            <v>149</v>
          </cell>
          <cell r="H6963" t="str">
            <v>ITEM:</v>
          </cell>
          <cell r="I6963">
            <v>19.100000000000001</v>
          </cell>
          <cell r="K6963" t="str">
            <v>FECHA:</v>
          </cell>
          <cell r="L6963" t="str">
            <v>II/2009</v>
          </cell>
        </row>
        <row r="6965">
          <cell r="H6965" t="str">
            <v>I. EQUIPO</v>
          </cell>
        </row>
        <row r="6966">
          <cell r="H6966" t="str">
            <v>Descripción</v>
          </cell>
          <cell r="K6966" t="str">
            <v>Tipo</v>
          </cell>
          <cell r="L6966" t="str">
            <v>Tarifa/Hora</v>
          </cell>
          <cell r="M6966" t="str">
            <v>Rendimiento</v>
          </cell>
          <cell r="N6966" t="str">
            <v>Valor Unit.</v>
          </cell>
          <cell r="O6966" t="str">
            <v>Valor Parcial</v>
          </cell>
        </row>
        <row r="6967">
          <cell r="H6967" t="str">
            <v>HERRAMIENTA MENOR</v>
          </cell>
          <cell r="L6967" t="e">
            <v>#N/A</v>
          </cell>
          <cell r="M6967">
            <v>20</v>
          </cell>
          <cell r="N6967" t="e">
            <v>#N/A</v>
          </cell>
        </row>
        <row r="6968">
          <cell r="H6968" t="e">
            <v>#N/A</v>
          </cell>
          <cell r="L6968" t="e">
            <v>#N/A</v>
          </cell>
          <cell r="N6968" t="e">
            <v>#N/A</v>
          </cell>
        </row>
        <row r="6969">
          <cell r="H6969" t="e">
            <v>#N/A</v>
          </cell>
          <cell r="L6969" t="e">
            <v>#N/A</v>
          </cell>
          <cell r="N6969" t="e">
            <v>#N/A</v>
          </cell>
        </row>
        <row r="6970">
          <cell r="H6970" t="e">
            <v>#N/A</v>
          </cell>
          <cell r="L6970" t="e">
            <v>#N/A</v>
          </cell>
          <cell r="N6970" t="e">
            <v>#N/A</v>
          </cell>
        </row>
        <row r="6971">
          <cell r="H6971" t="e">
            <v>#N/A</v>
          </cell>
          <cell r="L6971" t="e">
            <v>#N/A</v>
          </cell>
          <cell r="N6971" t="e">
            <v>#N/A</v>
          </cell>
        </row>
        <row r="6972">
          <cell r="H6972" t="e">
            <v>#N/A</v>
          </cell>
          <cell r="L6972" t="e">
            <v>#N/A</v>
          </cell>
          <cell r="N6972" t="e">
            <v>#N/A</v>
          </cell>
        </row>
        <row r="6973">
          <cell r="N6973" t="str">
            <v>Sub-Total</v>
          </cell>
          <cell r="O6973" t="e">
            <v>#N/A</v>
          </cell>
        </row>
        <row r="6974">
          <cell r="H6974" t="str">
            <v>II. MATERIALES EN OBRA</v>
          </cell>
        </row>
        <row r="6975">
          <cell r="H6975" t="str">
            <v>Descripción</v>
          </cell>
          <cell r="K6975" t="str">
            <v>Unidad</v>
          </cell>
          <cell r="L6975" t="str">
            <v>Precio Unit.</v>
          </cell>
          <cell r="M6975" t="str">
            <v>Cantidad</v>
          </cell>
          <cell r="N6975" t="str">
            <v>Valor Unit.</v>
          </cell>
          <cell r="O6975" t="str">
            <v>Valor Parcial</v>
          </cell>
        </row>
        <row r="6976">
          <cell r="H6976" t="e">
            <v>#N/A</v>
          </cell>
          <cell r="K6976" t="e">
            <v>#N/A</v>
          </cell>
          <cell r="L6976" t="e">
            <v>#N/A</v>
          </cell>
          <cell r="N6976" t="e">
            <v>#N/A</v>
          </cell>
        </row>
        <row r="6977">
          <cell r="H6977" t="e">
            <v>#N/A</v>
          </cell>
          <cell r="K6977" t="e">
            <v>#N/A</v>
          </cell>
          <cell r="L6977" t="e">
            <v>#N/A</v>
          </cell>
          <cell r="N6977" t="e">
            <v>#N/A</v>
          </cell>
        </row>
        <row r="6978">
          <cell r="H6978" t="e">
            <v>#N/A</v>
          </cell>
          <cell r="K6978" t="e">
            <v>#N/A</v>
          </cell>
          <cell r="L6978" t="e">
            <v>#N/A</v>
          </cell>
          <cell r="N6978" t="e">
            <v>#N/A</v>
          </cell>
        </row>
        <row r="6979">
          <cell r="H6979" t="e">
            <v>#N/A</v>
          </cell>
          <cell r="K6979" t="e">
            <v>#N/A</v>
          </cell>
          <cell r="L6979" t="e">
            <v>#N/A</v>
          </cell>
          <cell r="N6979" t="e">
            <v>#N/A</v>
          </cell>
        </row>
        <row r="6980">
          <cell r="H6980" t="e">
            <v>#N/A</v>
          </cell>
          <cell r="K6980" t="e">
            <v>#N/A</v>
          </cell>
          <cell r="L6980" t="e">
            <v>#N/A</v>
          </cell>
          <cell r="N6980" t="e">
            <v>#N/A</v>
          </cell>
        </row>
        <row r="6981">
          <cell r="H6981" t="e">
            <v>#N/A</v>
          </cell>
          <cell r="K6981" t="e">
            <v>#N/A</v>
          </cell>
          <cell r="L6981" t="e">
            <v>#N/A</v>
          </cell>
          <cell r="N6981" t="e">
            <v>#N/A</v>
          </cell>
        </row>
        <row r="6982">
          <cell r="H6982" t="str">
            <v>DESPERDICIO</v>
          </cell>
          <cell r="K6982" t="str">
            <v>%</v>
          </cell>
          <cell r="L6982" t="e">
            <v>#N/A</v>
          </cell>
          <cell r="M6982">
            <v>0.05</v>
          </cell>
          <cell r="N6982" t="e">
            <v>#N/A</v>
          </cell>
        </row>
        <row r="6983">
          <cell r="N6983" t="str">
            <v>Sub-Total</v>
          </cell>
          <cell r="O6983" t="e">
            <v>#N/A</v>
          </cell>
        </row>
        <row r="6984">
          <cell r="H6984" t="str">
            <v>III. TRANSPORTES</v>
          </cell>
        </row>
        <row r="6985">
          <cell r="H6985" t="str">
            <v>Material</v>
          </cell>
          <cell r="J6985" t="str">
            <v>Vol., peso o cant.</v>
          </cell>
          <cell r="K6985" t="str">
            <v>Distancia</v>
          </cell>
          <cell r="L6985" t="str">
            <v>m3-km</v>
          </cell>
          <cell r="M6985" t="str">
            <v>Tarifa</v>
          </cell>
          <cell r="N6985" t="str">
            <v>Valor Unit.</v>
          </cell>
          <cell r="O6985" t="str">
            <v>Valor Parcial</v>
          </cell>
        </row>
        <row r="6986">
          <cell r="H6986" t="str">
            <v>TRANSPORTES VARIOS</v>
          </cell>
        </row>
        <row r="6990">
          <cell r="N6990" t="str">
            <v>Sub-Total</v>
          </cell>
          <cell r="O6990">
            <v>0</v>
          </cell>
        </row>
        <row r="6991">
          <cell r="H6991" t="str">
            <v>IV. MANO DE OBRA</v>
          </cell>
        </row>
        <row r="6992">
          <cell r="H6992" t="str">
            <v>Trabajador</v>
          </cell>
          <cell r="J6992" t="str">
            <v>Jornal</v>
          </cell>
          <cell r="K6992" t="str">
            <v>Prestaciones</v>
          </cell>
          <cell r="L6992" t="str">
            <v>Jornal Total</v>
          </cell>
          <cell r="M6992" t="str">
            <v>Rendimiento</v>
          </cell>
          <cell r="N6992" t="str">
            <v>Valor Unit.</v>
          </cell>
          <cell r="O6992" t="str">
            <v>Valor Parcial</v>
          </cell>
        </row>
        <row r="6993">
          <cell r="H6993" t="e">
            <v>#N/A</v>
          </cell>
          <cell r="J6993" t="e">
            <v>#N/A</v>
          </cell>
          <cell r="K6993" t="e">
            <v>#N/A</v>
          </cell>
          <cell r="L6993" t="e">
            <v>#N/A</v>
          </cell>
          <cell r="N6993" t="e">
            <v>#N/A</v>
          </cell>
        </row>
        <row r="6994">
          <cell r="H6994" t="e">
            <v>#N/A</v>
          </cell>
          <cell r="J6994" t="e">
            <v>#N/A</v>
          </cell>
          <cell r="K6994" t="e">
            <v>#N/A</v>
          </cell>
          <cell r="L6994" t="e">
            <v>#N/A</v>
          </cell>
          <cell r="N6994" t="e">
            <v>#N/A</v>
          </cell>
        </row>
        <row r="6995">
          <cell r="H6995" t="e">
            <v>#N/A</v>
          </cell>
          <cell r="J6995" t="e">
            <v>#N/A</v>
          </cell>
          <cell r="K6995" t="e">
            <v>#N/A</v>
          </cell>
          <cell r="L6995" t="e">
            <v>#N/A</v>
          </cell>
          <cell r="N6995" t="e">
            <v>#N/A</v>
          </cell>
        </row>
        <row r="6996">
          <cell r="H6996" t="e">
            <v>#N/A</v>
          </cell>
          <cell r="J6996" t="e">
            <v>#N/A</v>
          </cell>
          <cell r="K6996" t="e">
            <v>#N/A</v>
          </cell>
          <cell r="L6996" t="e">
            <v>#N/A</v>
          </cell>
          <cell r="N6996" t="e">
            <v>#N/A</v>
          </cell>
        </row>
        <row r="6997">
          <cell r="H6997" t="e">
            <v>#N/A</v>
          </cell>
          <cell r="J6997" t="e">
            <v>#N/A</v>
          </cell>
          <cell r="K6997" t="e">
            <v>#N/A</v>
          </cell>
          <cell r="L6997" t="e">
            <v>#N/A</v>
          </cell>
          <cell r="N6997" t="e">
            <v>#N/A</v>
          </cell>
        </row>
        <row r="6998">
          <cell r="H6998" t="e">
            <v>#N/A</v>
          </cell>
          <cell r="J6998" t="e">
            <v>#N/A</v>
          </cell>
          <cell r="K6998" t="e">
            <v>#N/A</v>
          </cell>
          <cell r="L6998" t="e">
            <v>#N/A</v>
          </cell>
          <cell r="N6998" t="e">
            <v>#N/A</v>
          </cell>
        </row>
        <row r="6999">
          <cell r="H6999" t="e">
            <v>#N/A</v>
          </cell>
          <cell r="J6999" t="e">
            <v>#N/A</v>
          </cell>
          <cell r="K6999" t="e">
            <v>#N/A</v>
          </cell>
          <cell r="L6999" t="e">
            <v>#N/A</v>
          </cell>
          <cell r="N6999" t="e">
            <v>#N/A</v>
          </cell>
        </row>
        <row r="7000">
          <cell r="N7000" t="str">
            <v>Sub-Total</v>
          </cell>
          <cell r="O7000" t="e">
            <v>#N/A</v>
          </cell>
        </row>
        <row r="7002">
          <cell r="E7002">
            <v>149</v>
          </cell>
          <cell r="L7002" t="str">
            <v>Total Costo Directo</v>
          </cell>
          <cell r="O7002" t="e">
            <v>#N/A</v>
          </cell>
        </row>
        <row r="7005">
          <cell r="H7005" t="str">
            <v>ANÁLISIS DE PRECIOS UNITARIOS</v>
          </cell>
        </row>
        <row r="7007">
          <cell r="H7007" t="str">
            <v>PROPONENTE:</v>
          </cell>
          <cell r="I7007" t="str">
            <v>ABRAHAM MARIA CUELLO</v>
          </cell>
          <cell r="K7007" t="str">
            <v>PROYECTO U OBRA:</v>
          </cell>
          <cell r="L7007" t="str">
            <v>EJECUCIÓN DE LAS OBRAS CIVILES NECESARIAS PARA LA CONSTRUCCIÓN DE LOS DESPACHOS JUDICIALES DE PLATO - MAGDALENA</v>
          </cell>
        </row>
        <row r="7008">
          <cell r="F7008">
            <v>150</v>
          </cell>
          <cell r="H7008" t="str">
            <v>DESCRIPCION DEL ÍTEM:</v>
          </cell>
          <cell r="I7008" t="str">
            <v>ALAMBRE DESNUDO 14 AWG - TIERRA</v>
          </cell>
        </row>
        <row r="7009">
          <cell r="F7009">
            <v>150</v>
          </cell>
          <cell r="K7009" t="str">
            <v>UNIDAD:</v>
          </cell>
          <cell r="L7009" t="str">
            <v>ML</v>
          </cell>
        </row>
        <row r="7010">
          <cell r="F7010">
            <v>150</v>
          </cell>
          <cell r="H7010" t="str">
            <v>ITEM:</v>
          </cell>
          <cell r="I7010">
            <v>19.200000000000003</v>
          </cell>
          <cell r="K7010" t="str">
            <v>FECHA:</v>
          </cell>
          <cell r="L7010" t="str">
            <v>II/2009</v>
          </cell>
        </row>
        <row r="7012">
          <cell r="H7012" t="str">
            <v>I. EQUIPO</v>
          </cell>
        </row>
        <row r="7013">
          <cell r="H7013" t="str">
            <v>Descripción</v>
          </cell>
          <cell r="K7013" t="str">
            <v>Tipo</v>
          </cell>
          <cell r="L7013" t="str">
            <v>Tarifa/Hora</v>
          </cell>
          <cell r="M7013" t="str">
            <v>Rendimiento</v>
          </cell>
          <cell r="N7013" t="str">
            <v>Valor Unit.</v>
          </cell>
          <cell r="O7013" t="str">
            <v>Valor Parcial</v>
          </cell>
        </row>
        <row r="7014">
          <cell r="H7014" t="str">
            <v>HERRAMIENTA MENOR</v>
          </cell>
          <cell r="L7014" t="e">
            <v>#N/A</v>
          </cell>
          <cell r="M7014">
            <v>20</v>
          </cell>
          <cell r="N7014" t="e">
            <v>#N/A</v>
          </cell>
        </row>
        <row r="7015">
          <cell r="H7015" t="e">
            <v>#N/A</v>
          </cell>
          <cell r="L7015" t="e">
            <v>#N/A</v>
          </cell>
          <cell r="N7015" t="e">
            <v>#N/A</v>
          </cell>
        </row>
        <row r="7016">
          <cell r="H7016" t="e">
            <v>#N/A</v>
          </cell>
          <cell r="L7016" t="e">
            <v>#N/A</v>
          </cell>
          <cell r="N7016" t="e">
            <v>#N/A</v>
          </cell>
        </row>
        <row r="7017">
          <cell r="H7017" t="e">
            <v>#N/A</v>
          </cell>
          <cell r="L7017" t="e">
            <v>#N/A</v>
          </cell>
          <cell r="N7017" t="e">
            <v>#N/A</v>
          </cell>
        </row>
        <row r="7018">
          <cell r="H7018" t="e">
            <v>#N/A</v>
          </cell>
          <cell r="L7018" t="e">
            <v>#N/A</v>
          </cell>
          <cell r="N7018" t="e">
            <v>#N/A</v>
          </cell>
        </row>
        <row r="7019">
          <cell r="H7019" t="e">
            <v>#N/A</v>
          </cell>
          <cell r="L7019" t="e">
            <v>#N/A</v>
          </cell>
          <cell r="N7019" t="e">
            <v>#N/A</v>
          </cell>
        </row>
        <row r="7020">
          <cell r="N7020" t="str">
            <v>Sub-Total</v>
          </cell>
          <cell r="O7020" t="e">
            <v>#N/A</v>
          </cell>
        </row>
        <row r="7021">
          <cell r="H7021" t="str">
            <v>II. MATERIALES EN OBRA</v>
          </cell>
        </row>
        <row r="7022">
          <cell r="H7022" t="str">
            <v>Descripción</v>
          </cell>
          <cell r="K7022" t="str">
            <v>Unidad</v>
          </cell>
          <cell r="L7022" t="str">
            <v>Precio Unit.</v>
          </cell>
          <cell r="M7022" t="str">
            <v>Cantidad</v>
          </cell>
          <cell r="N7022" t="str">
            <v>Valor Unit.</v>
          </cell>
          <cell r="O7022" t="str">
            <v>Valor Parcial</v>
          </cell>
        </row>
        <row r="7023">
          <cell r="H7023" t="e">
            <v>#N/A</v>
          </cell>
          <cell r="K7023" t="e">
            <v>#N/A</v>
          </cell>
          <cell r="L7023" t="e">
            <v>#N/A</v>
          </cell>
          <cell r="N7023" t="e">
            <v>#N/A</v>
          </cell>
        </row>
        <row r="7024">
          <cell r="H7024" t="e">
            <v>#N/A</v>
          </cell>
          <cell r="K7024" t="e">
            <v>#N/A</v>
          </cell>
          <cell r="L7024" t="e">
            <v>#N/A</v>
          </cell>
          <cell r="N7024" t="e">
            <v>#N/A</v>
          </cell>
        </row>
        <row r="7025">
          <cell r="H7025" t="e">
            <v>#N/A</v>
          </cell>
          <cell r="K7025" t="e">
            <v>#N/A</v>
          </cell>
          <cell r="L7025" t="e">
            <v>#N/A</v>
          </cell>
          <cell r="N7025" t="e">
            <v>#N/A</v>
          </cell>
        </row>
        <row r="7026">
          <cell r="H7026" t="e">
            <v>#N/A</v>
          </cell>
          <cell r="K7026" t="e">
            <v>#N/A</v>
          </cell>
          <cell r="L7026" t="e">
            <v>#N/A</v>
          </cell>
          <cell r="N7026" t="e">
            <v>#N/A</v>
          </cell>
        </row>
        <row r="7027">
          <cell r="H7027" t="e">
            <v>#N/A</v>
          </cell>
          <cell r="K7027" t="e">
            <v>#N/A</v>
          </cell>
          <cell r="L7027" t="e">
            <v>#N/A</v>
          </cell>
          <cell r="N7027" t="e">
            <v>#N/A</v>
          </cell>
        </row>
        <row r="7028">
          <cell r="H7028" t="e">
            <v>#N/A</v>
          </cell>
          <cell r="K7028" t="e">
            <v>#N/A</v>
          </cell>
          <cell r="L7028" t="e">
            <v>#N/A</v>
          </cell>
          <cell r="N7028" t="e">
            <v>#N/A</v>
          </cell>
        </row>
        <row r="7029">
          <cell r="H7029" t="str">
            <v>DESPERDICIO</v>
          </cell>
          <cell r="K7029" t="str">
            <v>%</v>
          </cell>
          <cell r="L7029" t="e">
            <v>#N/A</v>
          </cell>
          <cell r="M7029">
            <v>0.05</v>
          </cell>
          <cell r="N7029" t="e">
            <v>#N/A</v>
          </cell>
        </row>
        <row r="7030">
          <cell r="N7030" t="str">
            <v>Sub-Total</v>
          </cell>
          <cell r="O7030" t="e">
            <v>#N/A</v>
          </cell>
        </row>
        <row r="7031">
          <cell r="H7031" t="str">
            <v>III. TRANSPORTES</v>
          </cell>
        </row>
        <row r="7032">
          <cell r="H7032" t="str">
            <v>Material</v>
          </cell>
          <cell r="J7032" t="str">
            <v>Vol., peso o cant.</v>
          </cell>
          <cell r="K7032" t="str">
            <v>Distancia</v>
          </cell>
          <cell r="L7032" t="str">
            <v>m3-km</v>
          </cell>
          <cell r="M7032" t="str">
            <v>Tarifa</v>
          </cell>
          <cell r="N7032" t="str">
            <v>Valor Unit.</v>
          </cell>
          <cell r="O7032" t="str">
            <v>Valor Parcial</v>
          </cell>
        </row>
        <row r="7033">
          <cell r="H7033" t="str">
            <v>TRANSPORTES VARIOS</v>
          </cell>
        </row>
        <row r="7037">
          <cell r="N7037" t="str">
            <v>Sub-Total</v>
          </cell>
          <cell r="O7037">
            <v>0</v>
          </cell>
        </row>
        <row r="7038">
          <cell r="H7038" t="str">
            <v>IV. MANO DE OBRA</v>
          </cell>
        </row>
        <row r="7039">
          <cell r="H7039" t="str">
            <v>Trabajador</v>
          </cell>
          <cell r="J7039" t="str">
            <v>Jornal</v>
          </cell>
          <cell r="K7039" t="str">
            <v>Prestaciones</v>
          </cell>
          <cell r="L7039" t="str">
            <v>Jornal Total</v>
          </cell>
          <cell r="M7039" t="str">
            <v>Rendimiento</v>
          </cell>
          <cell r="N7039" t="str">
            <v>Valor Unit.</v>
          </cell>
          <cell r="O7039" t="str">
            <v>Valor Parcial</v>
          </cell>
        </row>
        <row r="7040">
          <cell r="H7040" t="e">
            <v>#N/A</v>
          </cell>
          <cell r="J7040" t="e">
            <v>#N/A</v>
          </cell>
          <cell r="K7040" t="e">
            <v>#N/A</v>
          </cell>
          <cell r="L7040" t="e">
            <v>#N/A</v>
          </cell>
          <cell r="N7040" t="e">
            <v>#N/A</v>
          </cell>
        </row>
        <row r="7041">
          <cell r="H7041" t="e">
            <v>#N/A</v>
          </cell>
          <cell r="J7041" t="e">
            <v>#N/A</v>
          </cell>
          <cell r="K7041" t="e">
            <v>#N/A</v>
          </cell>
          <cell r="L7041" t="e">
            <v>#N/A</v>
          </cell>
          <cell r="N7041" t="e">
            <v>#N/A</v>
          </cell>
        </row>
        <row r="7042">
          <cell r="H7042" t="e">
            <v>#N/A</v>
          </cell>
          <cell r="J7042" t="e">
            <v>#N/A</v>
          </cell>
          <cell r="K7042" t="e">
            <v>#N/A</v>
          </cell>
          <cell r="L7042" t="e">
            <v>#N/A</v>
          </cell>
          <cell r="N7042" t="e">
            <v>#N/A</v>
          </cell>
        </row>
        <row r="7043">
          <cell r="H7043" t="e">
            <v>#N/A</v>
          </cell>
          <cell r="J7043" t="e">
            <v>#N/A</v>
          </cell>
          <cell r="K7043" t="e">
            <v>#N/A</v>
          </cell>
          <cell r="L7043" t="e">
            <v>#N/A</v>
          </cell>
          <cell r="N7043" t="e">
            <v>#N/A</v>
          </cell>
        </row>
        <row r="7044">
          <cell r="H7044" t="e">
            <v>#N/A</v>
          </cell>
          <cell r="J7044" t="e">
            <v>#N/A</v>
          </cell>
          <cell r="K7044" t="e">
            <v>#N/A</v>
          </cell>
          <cell r="L7044" t="e">
            <v>#N/A</v>
          </cell>
          <cell r="N7044" t="e">
            <v>#N/A</v>
          </cell>
        </row>
        <row r="7045">
          <cell r="H7045" t="e">
            <v>#N/A</v>
          </cell>
          <cell r="J7045" t="e">
            <v>#N/A</v>
          </cell>
          <cell r="K7045" t="e">
            <v>#N/A</v>
          </cell>
          <cell r="L7045" t="e">
            <v>#N/A</v>
          </cell>
          <cell r="N7045" t="e">
            <v>#N/A</v>
          </cell>
        </row>
        <row r="7046">
          <cell r="H7046" t="e">
            <v>#N/A</v>
          </cell>
          <cell r="J7046" t="e">
            <v>#N/A</v>
          </cell>
          <cell r="K7046" t="e">
            <v>#N/A</v>
          </cell>
          <cell r="L7046" t="e">
            <v>#N/A</v>
          </cell>
          <cell r="N7046" t="e">
            <v>#N/A</v>
          </cell>
        </row>
        <row r="7047">
          <cell r="N7047" t="str">
            <v>Sub-Total</v>
          </cell>
          <cell r="O7047" t="e">
            <v>#N/A</v>
          </cell>
        </row>
        <row r="7049">
          <cell r="E7049">
            <v>150</v>
          </cell>
          <cell r="L7049" t="str">
            <v>Total Costo Directo</v>
          </cell>
          <cell r="O7049" t="e">
            <v>#N/A</v>
          </cell>
        </row>
        <row r="7052">
          <cell r="H7052" t="str">
            <v>ANÁLISIS DE PRECIOS UNITARIOS</v>
          </cell>
        </row>
        <row r="7054">
          <cell r="H7054" t="str">
            <v>PROPONENTE:</v>
          </cell>
          <cell r="I7054" t="str">
            <v>ABRAHAM MARIA CUELLO</v>
          </cell>
          <cell r="K7054" t="str">
            <v>PROYECTO U OBRA:</v>
          </cell>
          <cell r="L7054" t="str">
            <v>EJECUCIÓN DE LAS OBRAS CIVILES NECESARIAS PARA LA CONSTRUCCIÓN DE LOS DESPACHOS JUDICIALES DE PLATO - MAGDALENA</v>
          </cell>
        </row>
        <row r="7055">
          <cell r="F7055">
            <v>151</v>
          </cell>
          <cell r="H7055" t="str">
            <v>DESCRIPCION DEL ÍTEM:</v>
          </cell>
          <cell r="I7055" t="str">
            <v xml:space="preserve">REGULADOR DE 12 KVA A 220 V - DOS FASES - 4 HILOS </v>
          </cell>
        </row>
        <row r="7056">
          <cell r="F7056">
            <v>151</v>
          </cell>
          <cell r="K7056" t="str">
            <v>UNIDAD:</v>
          </cell>
          <cell r="L7056" t="str">
            <v>UN</v>
          </cell>
        </row>
        <row r="7057">
          <cell r="F7057">
            <v>151</v>
          </cell>
          <cell r="H7057" t="str">
            <v>ITEM:</v>
          </cell>
          <cell r="I7057">
            <v>20.100000000000001</v>
          </cell>
          <cell r="K7057" t="str">
            <v>FECHA:</v>
          </cell>
          <cell r="L7057" t="str">
            <v>II/2009</v>
          </cell>
        </row>
        <row r="7059">
          <cell r="H7059" t="str">
            <v>I. EQUIPO</v>
          </cell>
        </row>
        <row r="7060">
          <cell r="H7060" t="str">
            <v>Descripción</v>
          </cell>
          <cell r="K7060" t="str">
            <v>Tipo</v>
          </cell>
          <cell r="L7060" t="str">
            <v>Tarifa/Hora</v>
          </cell>
          <cell r="M7060" t="str">
            <v>Rendimiento</v>
          </cell>
          <cell r="N7060" t="str">
            <v>Valor Unit.</v>
          </cell>
          <cell r="O7060" t="str">
            <v>Valor Parcial</v>
          </cell>
        </row>
        <row r="7061">
          <cell r="H7061" t="str">
            <v>HERRAMIENTA MENOR</v>
          </cell>
          <cell r="L7061" t="e">
            <v>#N/A</v>
          </cell>
          <cell r="M7061">
            <v>20</v>
          </cell>
          <cell r="N7061" t="e">
            <v>#N/A</v>
          </cell>
        </row>
        <row r="7062">
          <cell r="H7062" t="e">
            <v>#N/A</v>
          </cell>
          <cell r="L7062" t="e">
            <v>#N/A</v>
          </cell>
          <cell r="N7062" t="e">
            <v>#N/A</v>
          </cell>
        </row>
        <row r="7063">
          <cell r="H7063" t="e">
            <v>#N/A</v>
          </cell>
          <cell r="L7063" t="e">
            <v>#N/A</v>
          </cell>
          <cell r="N7063" t="e">
            <v>#N/A</v>
          </cell>
        </row>
        <row r="7064">
          <cell r="H7064" t="e">
            <v>#N/A</v>
          </cell>
          <cell r="L7064" t="e">
            <v>#N/A</v>
          </cell>
          <cell r="N7064" t="e">
            <v>#N/A</v>
          </cell>
        </row>
        <row r="7065">
          <cell r="H7065" t="e">
            <v>#N/A</v>
          </cell>
          <cell r="L7065" t="e">
            <v>#N/A</v>
          </cell>
          <cell r="N7065" t="e">
            <v>#N/A</v>
          </cell>
        </row>
        <row r="7066">
          <cell r="H7066" t="e">
            <v>#N/A</v>
          </cell>
          <cell r="L7066" t="e">
            <v>#N/A</v>
          </cell>
          <cell r="N7066" t="e">
            <v>#N/A</v>
          </cell>
        </row>
        <row r="7067">
          <cell r="N7067" t="str">
            <v>Sub-Total</v>
          </cell>
          <cell r="O7067" t="e">
            <v>#N/A</v>
          </cell>
        </row>
        <row r="7068">
          <cell r="H7068" t="str">
            <v>II. MATERIALES EN OBRA</v>
          </cell>
        </row>
        <row r="7069">
          <cell r="H7069" t="str">
            <v>Descripción</v>
          </cell>
          <cell r="K7069" t="str">
            <v>Unidad</v>
          </cell>
          <cell r="L7069" t="str">
            <v>Precio Unit.</v>
          </cell>
          <cell r="M7069" t="str">
            <v>Cantidad</v>
          </cell>
          <cell r="N7069" t="str">
            <v>Valor Unit.</v>
          </cell>
          <cell r="O7069" t="str">
            <v>Valor Parcial</v>
          </cell>
        </row>
        <row r="7070">
          <cell r="H7070" t="e">
            <v>#N/A</v>
          </cell>
          <cell r="K7070" t="e">
            <v>#N/A</v>
          </cell>
          <cell r="L7070" t="e">
            <v>#N/A</v>
          </cell>
          <cell r="N7070" t="e">
            <v>#N/A</v>
          </cell>
        </row>
        <row r="7071">
          <cell r="H7071" t="e">
            <v>#N/A</v>
          </cell>
          <cell r="K7071" t="e">
            <v>#N/A</v>
          </cell>
          <cell r="L7071" t="e">
            <v>#N/A</v>
          </cell>
          <cell r="N7071" t="e">
            <v>#N/A</v>
          </cell>
        </row>
        <row r="7072">
          <cell r="H7072" t="e">
            <v>#N/A</v>
          </cell>
          <cell r="K7072" t="e">
            <v>#N/A</v>
          </cell>
          <cell r="L7072" t="e">
            <v>#N/A</v>
          </cell>
          <cell r="N7072" t="e">
            <v>#N/A</v>
          </cell>
        </row>
        <row r="7073">
          <cell r="H7073" t="e">
            <v>#N/A</v>
          </cell>
          <cell r="K7073" t="e">
            <v>#N/A</v>
          </cell>
          <cell r="L7073" t="e">
            <v>#N/A</v>
          </cell>
          <cell r="N7073" t="e">
            <v>#N/A</v>
          </cell>
        </row>
        <row r="7074">
          <cell r="H7074" t="e">
            <v>#N/A</v>
          </cell>
          <cell r="K7074" t="e">
            <v>#N/A</v>
          </cell>
          <cell r="L7074" t="e">
            <v>#N/A</v>
          </cell>
          <cell r="N7074" t="e">
            <v>#N/A</v>
          </cell>
        </row>
        <row r="7075">
          <cell r="H7075" t="e">
            <v>#N/A</v>
          </cell>
          <cell r="K7075" t="e">
            <v>#N/A</v>
          </cell>
          <cell r="L7075" t="e">
            <v>#N/A</v>
          </cell>
          <cell r="N7075" t="e">
            <v>#N/A</v>
          </cell>
        </row>
        <row r="7076">
          <cell r="H7076" t="str">
            <v>DESPERDICIO</v>
          </cell>
          <cell r="K7076" t="str">
            <v>%</v>
          </cell>
          <cell r="L7076" t="e">
            <v>#N/A</v>
          </cell>
          <cell r="M7076">
            <v>0.05</v>
          </cell>
          <cell r="N7076" t="e">
            <v>#N/A</v>
          </cell>
        </row>
        <row r="7077">
          <cell r="N7077" t="str">
            <v>Sub-Total</v>
          </cell>
          <cell r="O7077" t="e">
            <v>#N/A</v>
          </cell>
        </row>
        <row r="7078">
          <cell r="H7078" t="str">
            <v>III. TRANSPORTES</v>
          </cell>
        </row>
        <row r="7079">
          <cell r="H7079" t="str">
            <v>Material</v>
          </cell>
          <cell r="J7079" t="str">
            <v>Vol., peso o cant.</v>
          </cell>
          <cell r="K7079" t="str">
            <v>Distancia</v>
          </cell>
          <cell r="L7079" t="str">
            <v>m3-km</v>
          </cell>
          <cell r="M7079" t="str">
            <v>Tarifa</v>
          </cell>
          <cell r="N7079" t="str">
            <v>Valor Unit.</v>
          </cell>
          <cell r="O7079" t="str">
            <v>Valor Parcial</v>
          </cell>
        </row>
        <row r="7080">
          <cell r="H7080" t="str">
            <v>TRANSPORTES VARIOS</v>
          </cell>
        </row>
        <row r="7084">
          <cell r="N7084" t="str">
            <v>Sub-Total</v>
          </cell>
          <cell r="O7084">
            <v>0</v>
          </cell>
        </row>
        <row r="7085">
          <cell r="H7085" t="str">
            <v>IV. MANO DE OBRA</v>
          </cell>
        </row>
        <row r="7086">
          <cell r="H7086" t="str">
            <v>Trabajador</v>
          </cell>
          <cell r="J7086" t="str">
            <v>Jornal</v>
          </cell>
          <cell r="K7086" t="str">
            <v>Prestaciones</v>
          </cell>
          <cell r="L7086" t="str">
            <v>Jornal Total</v>
          </cell>
          <cell r="M7086" t="str">
            <v>Rendimiento</v>
          </cell>
          <cell r="N7086" t="str">
            <v>Valor Unit.</v>
          </cell>
          <cell r="O7086" t="str">
            <v>Valor Parcial</v>
          </cell>
        </row>
        <row r="7087">
          <cell r="H7087" t="e">
            <v>#N/A</v>
          </cell>
          <cell r="J7087" t="e">
            <v>#N/A</v>
          </cell>
          <cell r="K7087" t="e">
            <v>#N/A</v>
          </cell>
          <cell r="L7087" t="e">
            <v>#N/A</v>
          </cell>
          <cell r="N7087" t="e">
            <v>#N/A</v>
          </cell>
        </row>
        <row r="7088">
          <cell r="H7088" t="e">
            <v>#N/A</v>
          </cell>
          <cell r="J7088" t="e">
            <v>#N/A</v>
          </cell>
          <cell r="K7088" t="e">
            <v>#N/A</v>
          </cell>
          <cell r="L7088" t="e">
            <v>#N/A</v>
          </cell>
          <cell r="N7088" t="e">
            <v>#N/A</v>
          </cell>
        </row>
        <row r="7089">
          <cell r="H7089" t="e">
            <v>#N/A</v>
          </cell>
          <cell r="J7089" t="e">
            <v>#N/A</v>
          </cell>
          <cell r="K7089" t="e">
            <v>#N/A</v>
          </cell>
          <cell r="L7089" t="e">
            <v>#N/A</v>
          </cell>
          <cell r="N7089" t="e">
            <v>#N/A</v>
          </cell>
        </row>
        <row r="7090">
          <cell r="H7090" t="e">
            <v>#N/A</v>
          </cell>
          <cell r="J7090" t="e">
            <v>#N/A</v>
          </cell>
          <cell r="K7090" t="e">
            <v>#N/A</v>
          </cell>
          <cell r="L7090" t="e">
            <v>#N/A</v>
          </cell>
          <cell r="N7090" t="e">
            <v>#N/A</v>
          </cell>
        </row>
        <row r="7091">
          <cell r="H7091" t="e">
            <v>#N/A</v>
          </cell>
          <cell r="J7091" t="e">
            <v>#N/A</v>
          </cell>
          <cell r="K7091" t="e">
            <v>#N/A</v>
          </cell>
          <cell r="L7091" t="e">
            <v>#N/A</v>
          </cell>
          <cell r="N7091" t="e">
            <v>#N/A</v>
          </cell>
        </row>
        <row r="7092">
          <cell r="H7092" t="e">
            <v>#N/A</v>
          </cell>
          <cell r="J7092" t="e">
            <v>#N/A</v>
          </cell>
          <cell r="K7092" t="e">
            <v>#N/A</v>
          </cell>
          <cell r="L7092" t="e">
            <v>#N/A</v>
          </cell>
          <cell r="N7092" t="e">
            <v>#N/A</v>
          </cell>
        </row>
        <row r="7093">
          <cell r="H7093" t="e">
            <v>#N/A</v>
          </cell>
          <cell r="J7093" t="e">
            <v>#N/A</v>
          </cell>
          <cell r="K7093" t="e">
            <v>#N/A</v>
          </cell>
          <cell r="L7093" t="e">
            <v>#N/A</v>
          </cell>
          <cell r="N7093" t="e">
            <v>#N/A</v>
          </cell>
        </row>
        <row r="7094">
          <cell r="N7094" t="str">
            <v>Sub-Total</v>
          </cell>
          <cell r="O7094" t="e">
            <v>#N/A</v>
          </cell>
        </row>
        <row r="7096">
          <cell r="E7096">
            <v>151</v>
          </cell>
          <cell r="L7096" t="str">
            <v>Total Costo Directo</v>
          </cell>
          <cell r="O7096" t="e">
            <v>#N/A</v>
          </cell>
        </row>
        <row r="7099">
          <cell r="H7099" t="str">
            <v>ANÁLISIS DE PRECIOS UNITARIOS</v>
          </cell>
        </row>
        <row r="7101">
          <cell r="H7101" t="str">
            <v>PROPONENTE:</v>
          </cell>
          <cell r="I7101" t="str">
            <v>ABRAHAM MARIA CUELLO</v>
          </cell>
          <cell r="K7101" t="str">
            <v>PROYECTO U OBRA:</v>
          </cell>
          <cell r="L7101" t="str">
            <v>EJECUCIÓN DE LAS OBRAS CIVILES NECESARIAS PARA LA CONSTRUCCIÓN DE LOS DESPACHOS JUDICIALES DE PLATO - MAGDALENA</v>
          </cell>
        </row>
        <row r="7102">
          <cell r="F7102">
            <v>152</v>
          </cell>
          <cell r="H7102" t="str">
            <v>DESCRIPCION DEL ÍTEM:</v>
          </cell>
          <cell r="I7102" t="str">
            <v>SUMINISTRO E INSTALACION DE CABLE UTP NIVEL 6 PARA ACOMETIDA DE DATOS POR CANALETA Y TUBERÍA (MTS).</v>
          </cell>
        </row>
        <row r="7103">
          <cell r="F7103">
            <v>152</v>
          </cell>
          <cell r="K7103" t="str">
            <v>UNIDAD:</v>
          </cell>
          <cell r="L7103" t="str">
            <v>ML</v>
          </cell>
        </row>
        <row r="7104">
          <cell r="F7104">
            <v>152</v>
          </cell>
          <cell r="H7104" t="str">
            <v>ITEM:</v>
          </cell>
          <cell r="I7104">
            <v>21.1</v>
          </cell>
          <cell r="K7104" t="str">
            <v>FECHA:</v>
          </cell>
          <cell r="L7104" t="str">
            <v>II/2009</v>
          </cell>
        </row>
        <row r="7106">
          <cell r="H7106" t="str">
            <v>I. EQUIPO</v>
          </cell>
        </row>
        <row r="7107">
          <cell r="H7107" t="str">
            <v>Descripción</v>
          </cell>
          <cell r="K7107" t="str">
            <v>Tipo</v>
          </cell>
          <cell r="L7107" t="str">
            <v>Tarifa/Hora</v>
          </cell>
          <cell r="M7107" t="str">
            <v>Rendimiento</v>
          </cell>
          <cell r="N7107" t="str">
            <v>Valor Unit.</v>
          </cell>
          <cell r="O7107" t="str">
            <v>Valor Parcial</v>
          </cell>
        </row>
        <row r="7108">
          <cell r="H7108" t="str">
            <v>HERRAMIENTA MENOR</v>
          </cell>
          <cell r="L7108" t="e">
            <v>#N/A</v>
          </cell>
          <cell r="M7108">
            <v>20</v>
          </cell>
          <cell r="N7108" t="e">
            <v>#N/A</v>
          </cell>
        </row>
        <row r="7109">
          <cell r="H7109" t="e">
            <v>#N/A</v>
          </cell>
          <cell r="L7109" t="e">
            <v>#N/A</v>
          </cell>
          <cell r="N7109" t="e">
            <v>#N/A</v>
          </cell>
        </row>
        <row r="7110">
          <cell r="H7110" t="e">
            <v>#N/A</v>
          </cell>
          <cell r="L7110" t="e">
            <v>#N/A</v>
          </cell>
          <cell r="N7110" t="e">
            <v>#N/A</v>
          </cell>
        </row>
        <row r="7111">
          <cell r="H7111" t="e">
            <v>#N/A</v>
          </cell>
          <cell r="L7111" t="e">
            <v>#N/A</v>
          </cell>
          <cell r="N7111" t="e">
            <v>#N/A</v>
          </cell>
        </row>
        <row r="7112">
          <cell r="H7112" t="e">
            <v>#N/A</v>
          </cell>
          <cell r="L7112" t="e">
            <v>#N/A</v>
          </cell>
          <cell r="N7112" t="e">
            <v>#N/A</v>
          </cell>
        </row>
        <row r="7113">
          <cell r="H7113" t="e">
            <v>#N/A</v>
          </cell>
          <cell r="L7113" t="e">
            <v>#N/A</v>
          </cell>
          <cell r="N7113" t="e">
            <v>#N/A</v>
          </cell>
        </row>
        <row r="7114">
          <cell r="N7114" t="str">
            <v>Sub-Total</v>
          </cell>
          <cell r="O7114" t="e">
            <v>#N/A</v>
          </cell>
        </row>
        <row r="7115">
          <cell r="H7115" t="str">
            <v>II. MATERIALES EN OBRA</v>
          </cell>
        </row>
        <row r="7116">
          <cell r="H7116" t="str">
            <v>Descripción</v>
          </cell>
          <cell r="K7116" t="str">
            <v>Unidad</v>
          </cell>
          <cell r="L7116" t="str">
            <v>Precio Unit.</v>
          </cell>
          <cell r="M7116" t="str">
            <v>Cantidad</v>
          </cell>
          <cell r="N7116" t="str">
            <v>Valor Unit.</v>
          </cell>
          <cell r="O7116" t="str">
            <v>Valor Parcial</v>
          </cell>
        </row>
        <row r="7117">
          <cell r="H7117" t="e">
            <v>#N/A</v>
          </cell>
          <cell r="K7117" t="e">
            <v>#N/A</v>
          </cell>
          <cell r="L7117" t="e">
            <v>#N/A</v>
          </cell>
          <cell r="N7117" t="e">
            <v>#N/A</v>
          </cell>
        </row>
        <row r="7118">
          <cell r="H7118" t="e">
            <v>#N/A</v>
          </cell>
          <cell r="K7118" t="e">
            <v>#N/A</v>
          </cell>
          <cell r="L7118" t="e">
            <v>#N/A</v>
          </cell>
          <cell r="N7118" t="e">
            <v>#N/A</v>
          </cell>
        </row>
        <row r="7119">
          <cell r="H7119" t="e">
            <v>#N/A</v>
          </cell>
          <cell r="K7119" t="e">
            <v>#N/A</v>
          </cell>
          <cell r="L7119" t="e">
            <v>#N/A</v>
          </cell>
          <cell r="N7119" t="e">
            <v>#N/A</v>
          </cell>
        </row>
        <row r="7120">
          <cell r="H7120" t="e">
            <v>#N/A</v>
          </cell>
          <cell r="K7120" t="e">
            <v>#N/A</v>
          </cell>
          <cell r="L7120" t="e">
            <v>#N/A</v>
          </cell>
          <cell r="N7120" t="e">
            <v>#N/A</v>
          </cell>
        </row>
        <row r="7121">
          <cell r="H7121" t="e">
            <v>#N/A</v>
          </cell>
          <cell r="K7121" t="e">
            <v>#N/A</v>
          </cell>
          <cell r="L7121" t="e">
            <v>#N/A</v>
          </cell>
          <cell r="N7121" t="e">
            <v>#N/A</v>
          </cell>
        </row>
        <row r="7122">
          <cell r="H7122" t="e">
            <v>#N/A</v>
          </cell>
          <cell r="K7122" t="e">
            <v>#N/A</v>
          </cell>
          <cell r="L7122" t="e">
            <v>#N/A</v>
          </cell>
          <cell r="N7122" t="e">
            <v>#N/A</v>
          </cell>
        </row>
        <row r="7123">
          <cell r="H7123" t="str">
            <v>DESPERDICIO</v>
          </cell>
          <cell r="K7123" t="str">
            <v>%</v>
          </cell>
          <cell r="L7123" t="e">
            <v>#N/A</v>
          </cell>
          <cell r="M7123">
            <v>0.05</v>
          </cell>
          <cell r="N7123" t="e">
            <v>#N/A</v>
          </cell>
        </row>
        <row r="7124">
          <cell r="N7124" t="str">
            <v>Sub-Total</v>
          </cell>
          <cell r="O7124" t="e">
            <v>#N/A</v>
          </cell>
        </row>
        <row r="7125">
          <cell r="H7125" t="str">
            <v>III. TRANSPORTES</v>
          </cell>
        </row>
        <row r="7126">
          <cell r="H7126" t="str">
            <v>Material</v>
          </cell>
          <cell r="J7126" t="str">
            <v>Vol., peso o cant.</v>
          </cell>
          <cell r="K7126" t="str">
            <v>Distancia</v>
          </cell>
          <cell r="L7126" t="str">
            <v>m3-km</v>
          </cell>
          <cell r="M7126" t="str">
            <v>Tarifa</v>
          </cell>
          <cell r="N7126" t="str">
            <v>Valor Unit.</v>
          </cell>
          <cell r="O7126" t="str">
            <v>Valor Parcial</v>
          </cell>
        </row>
        <row r="7127">
          <cell r="H7127" t="str">
            <v>TRANSPORTES VARIOS</v>
          </cell>
        </row>
        <row r="7131">
          <cell r="N7131" t="str">
            <v>Sub-Total</v>
          </cell>
          <cell r="O7131">
            <v>0</v>
          </cell>
        </row>
        <row r="7132">
          <cell r="H7132" t="str">
            <v>IV. MANO DE OBRA</v>
          </cell>
        </row>
        <row r="7133">
          <cell r="H7133" t="str">
            <v>Trabajador</v>
          </cell>
          <cell r="J7133" t="str">
            <v>Jornal</v>
          </cell>
          <cell r="K7133" t="str">
            <v>Prestaciones</v>
          </cell>
          <cell r="L7133" t="str">
            <v>Jornal Total</v>
          </cell>
          <cell r="M7133" t="str">
            <v>Rendimiento</v>
          </cell>
          <cell r="N7133" t="str">
            <v>Valor Unit.</v>
          </cell>
          <cell r="O7133" t="str">
            <v>Valor Parcial</v>
          </cell>
        </row>
        <row r="7134">
          <cell r="H7134" t="e">
            <v>#N/A</v>
          </cell>
          <cell r="J7134" t="e">
            <v>#N/A</v>
          </cell>
          <cell r="K7134" t="e">
            <v>#N/A</v>
          </cell>
          <cell r="L7134" t="e">
            <v>#N/A</v>
          </cell>
          <cell r="N7134" t="e">
            <v>#N/A</v>
          </cell>
        </row>
        <row r="7135">
          <cell r="H7135" t="e">
            <v>#N/A</v>
          </cell>
          <cell r="J7135" t="e">
            <v>#N/A</v>
          </cell>
          <cell r="K7135" t="e">
            <v>#N/A</v>
          </cell>
          <cell r="L7135" t="e">
            <v>#N/A</v>
          </cell>
          <cell r="N7135" t="e">
            <v>#N/A</v>
          </cell>
        </row>
        <row r="7136">
          <cell r="H7136" t="e">
            <v>#N/A</v>
          </cell>
          <cell r="J7136" t="e">
            <v>#N/A</v>
          </cell>
          <cell r="K7136" t="e">
            <v>#N/A</v>
          </cell>
          <cell r="L7136" t="e">
            <v>#N/A</v>
          </cell>
          <cell r="N7136" t="e">
            <v>#N/A</v>
          </cell>
        </row>
        <row r="7137">
          <cell r="H7137" t="e">
            <v>#N/A</v>
          </cell>
          <cell r="J7137" t="e">
            <v>#N/A</v>
          </cell>
          <cell r="K7137" t="e">
            <v>#N/A</v>
          </cell>
          <cell r="L7137" t="e">
            <v>#N/A</v>
          </cell>
          <cell r="N7137" t="e">
            <v>#N/A</v>
          </cell>
        </row>
        <row r="7138">
          <cell r="H7138" t="e">
            <v>#N/A</v>
          </cell>
          <cell r="J7138" t="e">
            <v>#N/A</v>
          </cell>
          <cell r="K7138" t="e">
            <v>#N/A</v>
          </cell>
          <cell r="L7138" t="e">
            <v>#N/A</v>
          </cell>
          <cell r="N7138" t="e">
            <v>#N/A</v>
          </cell>
        </row>
        <row r="7139">
          <cell r="H7139" t="e">
            <v>#N/A</v>
          </cell>
          <cell r="J7139" t="e">
            <v>#N/A</v>
          </cell>
          <cell r="K7139" t="e">
            <v>#N/A</v>
          </cell>
          <cell r="L7139" t="e">
            <v>#N/A</v>
          </cell>
          <cell r="N7139" t="e">
            <v>#N/A</v>
          </cell>
        </row>
        <row r="7140">
          <cell r="H7140" t="e">
            <v>#N/A</v>
          </cell>
          <cell r="J7140" t="e">
            <v>#N/A</v>
          </cell>
          <cell r="K7140" t="e">
            <v>#N/A</v>
          </cell>
          <cell r="L7140" t="e">
            <v>#N/A</v>
          </cell>
          <cell r="N7140" t="e">
            <v>#N/A</v>
          </cell>
        </row>
        <row r="7141">
          <cell r="N7141" t="str">
            <v>Sub-Total</v>
          </cell>
          <cell r="O7141" t="e">
            <v>#N/A</v>
          </cell>
        </row>
        <row r="7143">
          <cell r="E7143">
            <v>152</v>
          </cell>
          <cell r="L7143" t="str">
            <v>Total Costo Directo</v>
          </cell>
          <cell r="O7143" t="e">
            <v>#N/A</v>
          </cell>
        </row>
        <row r="7146">
          <cell r="H7146" t="str">
            <v>ANÁLISIS DE PRECIOS UNITARIOS</v>
          </cell>
        </row>
        <row r="7148">
          <cell r="H7148" t="str">
            <v>PROPONENTE:</v>
          </cell>
          <cell r="I7148" t="str">
            <v>ABRAHAM MARIA CUELLO</v>
          </cell>
          <cell r="K7148" t="str">
            <v>PROYECTO U OBRA:</v>
          </cell>
          <cell r="L7148" t="str">
            <v>EJECUCIÓN DE LAS OBRAS CIVILES NECESARIAS PARA LA CONSTRUCCIÓN DE LOS DESPACHOS JUDICIALES DE PLATO - MAGDALENA</v>
          </cell>
        </row>
        <row r="7149">
          <cell r="F7149">
            <v>153</v>
          </cell>
          <cell r="H7149" t="str">
            <v>DESCRIPCION DEL ÍTEM:</v>
          </cell>
          <cell r="I7149" t="str">
            <v xml:space="preserve">SUMINISTRO DE PATCH CORD DE 3 M DE LONGITUD </v>
          </cell>
        </row>
        <row r="7150">
          <cell r="F7150">
            <v>153</v>
          </cell>
          <cell r="K7150" t="str">
            <v>UNIDAD:</v>
          </cell>
          <cell r="L7150" t="str">
            <v>UN</v>
          </cell>
        </row>
        <row r="7151">
          <cell r="F7151">
            <v>153</v>
          </cell>
          <cell r="H7151" t="str">
            <v>ITEM:</v>
          </cell>
          <cell r="I7151">
            <v>21.200000000000003</v>
          </cell>
          <cell r="K7151" t="str">
            <v>FECHA:</v>
          </cell>
          <cell r="L7151" t="str">
            <v>II/2009</v>
          </cell>
        </row>
        <row r="7153">
          <cell r="H7153" t="str">
            <v>I. EQUIPO</v>
          </cell>
        </row>
        <row r="7154">
          <cell r="H7154" t="str">
            <v>Descripción</v>
          </cell>
          <cell r="K7154" t="str">
            <v>Tipo</v>
          </cell>
          <cell r="L7154" t="str">
            <v>Tarifa/Hora</v>
          </cell>
          <cell r="M7154" t="str">
            <v>Rendimiento</v>
          </cell>
          <cell r="N7154" t="str">
            <v>Valor Unit.</v>
          </cell>
          <cell r="O7154" t="str">
            <v>Valor Parcial</v>
          </cell>
        </row>
        <row r="7155">
          <cell r="H7155" t="str">
            <v>HERRAMIENTA MENOR</v>
          </cell>
          <cell r="L7155" t="e">
            <v>#N/A</v>
          </cell>
          <cell r="M7155">
            <v>20</v>
          </cell>
          <cell r="N7155" t="e">
            <v>#N/A</v>
          </cell>
        </row>
        <row r="7156">
          <cell r="H7156" t="e">
            <v>#N/A</v>
          </cell>
          <cell r="L7156" t="e">
            <v>#N/A</v>
          </cell>
          <cell r="N7156" t="e">
            <v>#N/A</v>
          </cell>
        </row>
        <row r="7157">
          <cell r="H7157" t="e">
            <v>#N/A</v>
          </cell>
          <cell r="L7157" t="e">
            <v>#N/A</v>
          </cell>
          <cell r="N7157" t="e">
            <v>#N/A</v>
          </cell>
        </row>
        <row r="7158">
          <cell r="H7158" t="e">
            <v>#N/A</v>
          </cell>
          <cell r="L7158" t="e">
            <v>#N/A</v>
          </cell>
          <cell r="N7158" t="e">
            <v>#N/A</v>
          </cell>
        </row>
        <row r="7159">
          <cell r="H7159" t="e">
            <v>#N/A</v>
          </cell>
          <cell r="L7159" t="e">
            <v>#N/A</v>
          </cell>
          <cell r="N7159" t="e">
            <v>#N/A</v>
          </cell>
        </row>
        <row r="7160">
          <cell r="H7160" t="e">
            <v>#N/A</v>
          </cell>
          <cell r="L7160" t="e">
            <v>#N/A</v>
          </cell>
          <cell r="N7160" t="e">
            <v>#N/A</v>
          </cell>
        </row>
        <row r="7161">
          <cell r="N7161" t="str">
            <v>Sub-Total</v>
          </cell>
          <cell r="O7161" t="e">
            <v>#N/A</v>
          </cell>
        </row>
        <row r="7162">
          <cell r="H7162" t="str">
            <v>II. MATERIALES EN OBRA</v>
          </cell>
        </row>
        <row r="7163">
          <cell r="H7163" t="str">
            <v>Descripción</v>
          </cell>
          <cell r="K7163" t="str">
            <v>Unidad</v>
          </cell>
          <cell r="L7163" t="str">
            <v>Precio Unit.</v>
          </cell>
          <cell r="M7163" t="str">
            <v>Cantidad</v>
          </cell>
          <cell r="N7163" t="str">
            <v>Valor Unit.</v>
          </cell>
          <cell r="O7163" t="str">
            <v>Valor Parcial</v>
          </cell>
        </row>
        <row r="7164">
          <cell r="H7164" t="e">
            <v>#N/A</v>
          </cell>
          <cell r="K7164" t="e">
            <v>#N/A</v>
          </cell>
          <cell r="L7164" t="e">
            <v>#N/A</v>
          </cell>
          <cell r="N7164" t="e">
            <v>#N/A</v>
          </cell>
        </row>
        <row r="7165">
          <cell r="H7165" t="e">
            <v>#N/A</v>
          </cell>
          <cell r="K7165" t="e">
            <v>#N/A</v>
          </cell>
          <cell r="L7165" t="e">
            <v>#N/A</v>
          </cell>
          <cell r="N7165" t="e">
            <v>#N/A</v>
          </cell>
        </row>
        <row r="7166">
          <cell r="H7166" t="e">
            <v>#N/A</v>
          </cell>
          <cell r="K7166" t="e">
            <v>#N/A</v>
          </cell>
          <cell r="L7166" t="e">
            <v>#N/A</v>
          </cell>
          <cell r="N7166" t="e">
            <v>#N/A</v>
          </cell>
        </row>
        <row r="7167">
          <cell r="H7167" t="e">
            <v>#N/A</v>
          </cell>
          <cell r="K7167" t="e">
            <v>#N/A</v>
          </cell>
          <cell r="L7167" t="e">
            <v>#N/A</v>
          </cell>
          <cell r="N7167" t="e">
            <v>#N/A</v>
          </cell>
        </row>
        <row r="7168">
          <cell r="H7168" t="e">
            <v>#N/A</v>
          </cell>
          <cell r="K7168" t="e">
            <v>#N/A</v>
          </cell>
          <cell r="L7168" t="e">
            <v>#N/A</v>
          </cell>
          <cell r="N7168" t="e">
            <v>#N/A</v>
          </cell>
        </row>
        <row r="7169">
          <cell r="H7169" t="e">
            <v>#N/A</v>
          </cell>
          <cell r="K7169" t="e">
            <v>#N/A</v>
          </cell>
          <cell r="L7169" t="e">
            <v>#N/A</v>
          </cell>
          <cell r="N7169" t="e">
            <v>#N/A</v>
          </cell>
        </row>
        <row r="7170">
          <cell r="H7170" t="str">
            <v>DESPERDICIO</v>
          </cell>
          <cell r="K7170" t="str">
            <v>%</v>
          </cell>
          <cell r="L7170" t="e">
            <v>#N/A</v>
          </cell>
          <cell r="M7170">
            <v>0.05</v>
          </cell>
          <cell r="N7170" t="e">
            <v>#N/A</v>
          </cell>
        </row>
        <row r="7171">
          <cell r="N7171" t="str">
            <v>Sub-Total</v>
          </cell>
          <cell r="O7171" t="e">
            <v>#N/A</v>
          </cell>
        </row>
        <row r="7172">
          <cell r="H7172" t="str">
            <v>III. TRANSPORTES</v>
          </cell>
        </row>
        <row r="7173">
          <cell r="H7173" t="str">
            <v>Material</v>
          </cell>
          <cell r="J7173" t="str">
            <v>Vol., peso o cant.</v>
          </cell>
          <cell r="K7173" t="str">
            <v>Distancia</v>
          </cell>
          <cell r="L7173" t="str">
            <v>m3-km</v>
          </cell>
          <cell r="M7173" t="str">
            <v>Tarifa</v>
          </cell>
          <cell r="N7173" t="str">
            <v>Valor Unit.</v>
          </cell>
          <cell r="O7173" t="str">
            <v>Valor Parcial</v>
          </cell>
        </row>
        <row r="7174">
          <cell r="H7174" t="str">
            <v>TRANSPORTES VARIOS</v>
          </cell>
        </row>
        <row r="7178">
          <cell r="N7178" t="str">
            <v>Sub-Total</v>
          </cell>
          <cell r="O7178">
            <v>0</v>
          </cell>
        </row>
        <row r="7179">
          <cell r="H7179" t="str">
            <v>IV. MANO DE OBRA</v>
          </cell>
        </row>
        <row r="7180">
          <cell r="H7180" t="str">
            <v>Trabajador</v>
          </cell>
          <cell r="J7180" t="str">
            <v>Jornal</v>
          </cell>
          <cell r="K7180" t="str">
            <v>Prestaciones</v>
          </cell>
          <cell r="L7180" t="str">
            <v>Jornal Total</v>
          </cell>
          <cell r="M7180" t="str">
            <v>Rendimiento</v>
          </cell>
          <cell r="N7180" t="str">
            <v>Valor Unit.</v>
          </cell>
          <cell r="O7180" t="str">
            <v>Valor Parcial</v>
          </cell>
        </row>
        <row r="7181">
          <cell r="H7181" t="e">
            <v>#N/A</v>
          </cell>
          <cell r="J7181" t="e">
            <v>#N/A</v>
          </cell>
          <cell r="K7181" t="e">
            <v>#N/A</v>
          </cell>
          <cell r="L7181" t="e">
            <v>#N/A</v>
          </cell>
          <cell r="N7181" t="e">
            <v>#N/A</v>
          </cell>
        </row>
        <row r="7182">
          <cell r="H7182" t="e">
            <v>#N/A</v>
          </cell>
          <cell r="J7182" t="e">
            <v>#N/A</v>
          </cell>
          <cell r="K7182" t="e">
            <v>#N/A</v>
          </cell>
          <cell r="L7182" t="e">
            <v>#N/A</v>
          </cell>
          <cell r="N7182" t="e">
            <v>#N/A</v>
          </cell>
        </row>
        <row r="7183">
          <cell r="H7183" t="e">
            <v>#N/A</v>
          </cell>
          <cell r="J7183" t="e">
            <v>#N/A</v>
          </cell>
          <cell r="K7183" t="e">
            <v>#N/A</v>
          </cell>
          <cell r="L7183" t="e">
            <v>#N/A</v>
          </cell>
          <cell r="N7183" t="e">
            <v>#N/A</v>
          </cell>
        </row>
        <row r="7184">
          <cell r="H7184" t="e">
            <v>#N/A</v>
          </cell>
          <cell r="J7184" t="e">
            <v>#N/A</v>
          </cell>
          <cell r="K7184" t="e">
            <v>#N/A</v>
          </cell>
          <cell r="L7184" t="e">
            <v>#N/A</v>
          </cell>
          <cell r="N7184" t="e">
            <v>#N/A</v>
          </cell>
        </row>
        <row r="7185">
          <cell r="H7185" t="e">
            <v>#N/A</v>
          </cell>
          <cell r="J7185" t="e">
            <v>#N/A</v>
          </cell>
          <cell r="K7185" t="e">
            <v>#N/A</v>
          </cell>
          <cell r="L7185" t="e">
            <v>#N/A</v>
          </cell>
          <cell r="N7185" t="e">
            <v>#N/A</v>
          </cell>
        </row>
        <row r="7186">
          <cell r="H7186" t="e">
            <v>#N/A</v>
          </cell>
          <cell r="J7186" t="e">
            <v>#N/A</v>
          </cell>
          <cell r="K7186" t="e">
            <v>#N/A</v>
          </cell>
          <cell r="L7186" t="e">
            <v>#N/A</v>
          </cell>
          <cell r="N7186" t="e">
            <v>#N/A</v>
          </cell>
        </row>
        <row r="7187">
          <cell r="H7187" t="e">
            <v>#N/A</v>
          </cell>
          <cell r="J7187" t="e">
            <v>#N/A</v>
          </cell>
          <cell r="K7187" t="e">
            <v>#N/A</v>
          </cell>
          <cell r="L7187" t="e">
            <v>#N/A</v>
          </cell>
          <cell r="N7187" t="e">
            <v>#N/A</v>
          </cell>
        </row>
        <row r="7188">
          <cell r="N7188" t="str">
            <v>Sub-Total</v>
          </cell>
          <cell r="O7188" t="e">
            <v>#N/A</v>
          </cell>
        </row>
        <row r="7190">
          <cell r="E7190">
            <v>153</v>
          </cell>
          <cell r="L7190" t="str">
            <v>Total Costo Directo</v>
          </cell>
          <cell r="O7190" t="e">
            <v>#N/A</v>
          </cell>
        </row>
        <row r="7193">
          <cell r="H7193" t="str">
            <v>ANÁLISIS DE PRECIOS UNITARIOS</v>
          </cell>
        </row>
        <row r="7195">
          <cell r="H7195" t="str">
            <v>PROPONENTE:</v>
          </cell>
          <cell r="I7195" t="str">
            <v>ABRAHAM MARIA CUELLO</v>
          </cell>
          <cell r="K7195" t="str">
            <v>PROYECTO U OBRA:</v>
          </cell>
          <cell r="L7195" t="str">
            <v>EJECUCIÓN DE LAS OBRAS CIVILES NECESARIAS PARA LA CONSTRUCCIÓN DE LOS DESPACHOS JUDICIALES DE PLATO - MAGDALENA</v>
          </cell>
        </row>
        <row r="7196">
          <cell r="F7196">
            <v>154</v>
          </cell>
          <cell r="H7196" t="str">
            <v>DESCRIPCION DEL ÍTEM:</v>
          </cell>
          <cell r="I7196" t="str">
            <v xml:space="preserve">SUMINISTRO DE PATCH CORD DE 1 M DE LONGITUD </v>
          </cell>
        </row>
        <row r="7197">
          <cell r="F7197">
            <v>154</v>
          </cell>
          <cell r="K7197" t="str">
            <v>UNIDAD:</v>
          </cell>
          <cell r="L7197" t="str">
            <v>UN</v>
          </cell>
        </row>
        <row r="7198">
          <cell r="F7198">
            <v>154</v>
          </cell>
          <cell r="H7198" t="str">
            <v>ITEM:</v>
          </cell>
          <cell r="I7198">
            <v>21.300000000000004</v>
          </cell>
          <cell r="K7198" t="str">
            <v>FECHA:</v>
          </cell>
          <cell r="L7198" t="str">
            <v>II/2009</v>
          </cell>
        </row>
        <row r="7200">
          <cell r="H7200" t="str">
            <v>I. EQUIPO</v>
          </cell>
        </row>
        <row r="7201">
          <cell r="H7201" t="str">
            <v>Descripción</v>
          </cell>
          <cell r="K7201" t="str">
            <v>Tipo</v>
          </cell>
          <cell r="L7201" t="str">
            <v>Tarifa/Hora</v>
          </cell>
          <cell r="M7201" t="str">
            <v>Rendimiento</v>
          </cell>
          <cell r="N7201" t="str">
            <v>Valor Unit.</v>
          </cell>
          <cell r="O7201" t="str">
            <v>Valor Parcial</v>
          </cell>
        </row>
        <row r="7202">
          <cell r="H7202" t="str">
            <v>HERRAMIENTA MENOR</v>
          </cell>
          <cell r="L7202" t="e">
            <v>#N/A</v>
          </cell>
          <cell r="M7202">
            <v>20</v>
          </cell>
          <cell r="N7202" t="e">
            <v>#N/A</v>
          </cell>
        </row>
        <row r="7203">
          <cell r="H7203" t="e">
            <v>#N/A</v>
          </cell>
          <cell r="L7203" t="e">
            <v>#N/A</v>
          </cell>
          <cell r="N7203" t="e">
            <v>#N/A</v>
          </cell>
        </row>
        <row r="7204">
          <cell r="H7204" t="e">
            <v>#N/A</v>
          </cell>
          <cell r="L7204" t="e">
            <v>#N/A</v>
          </cell>
          <cell r="N7204" t="e">
            <v>#N/A</v>
          </cell>
        </row>
        <row r="7205">
          <cell r="H7205" t="e">
            <v>#N/A</v>
          </cell>
          <cell r="L7205" t="e">
            <v>#N/A</v>
          </cell>
          <cell r="N7205" t="e">
            <v>#N/A</v>
          </cell>
        </row>
        <row r="7206">
          <cell r="H7206" t="e">
            <v>#N/A</v>
          </cell>
          <cell r="L7206" t="e">
            <v>#N/A</v>
          </cell>
          <cell r="N7206" t="e">
            <v>#N/A</v>
          </cell>
        </row>
        <row r="7207">
          <cell r="H7207" t="e">
            <v>#N/A</v>
          </cell>
          <cell r="L7207" t="e">
            <v>#N/A</v>
          </cell>
          <cell r="N7207" t="e">
            <v>#N/A</v>
          </cell>
        </row>
        <row r="7208">
          <cell r="N7208" t="str">
            <v>Sub-Total</v>
          </cell>
          <cell r="O7208" t="e">
            <v>#N/A</v>
          </cell>
        </row>
        <row r="7209">
          <cell r="H7209" t="str">
            <v>II. MATERIALES EN OBRA</v>
          </cell>
        </row>
        <row r="7210">
          <cell r="H7210" t="str">
            <v>Descripción</v>
          </cell>
          <cell r="K7210" t="str">
            <v>Unidad</v>
          </cell>
          <cell r="L7210" t="str">
            <v>Precio Unit.</v>
          </cell>
          <cell r="M7210" t="str">
            <v>Cantidad</v>
          </cell>
          <cell r="N7210" t="str">
            <v>Valor Unit.</v>
          </cell>
          <cell r="O7210" t="str">
            <v>Valor Parcial</v>
          </cell>
        </row>
        <row r="7211">
          <cell r="H7211" t="e">
            <v>#N/A</v>
          </cell>
          <cell r="K7211" t="e">
            <v>#N/A</v>
          </cell>
          <cell r="L7211" t="e">
            <v>#N/A</v>
          </cell>
          <cell r="N7211" t="e">
            <v>#N/A</v>
          </cell>
        </row>
        <row r="7212">
          <cell r="H7212" t="e">
            <v>#N/A</v>
          </cell>
          <cell r="K7212" t="e">
            <v>#N/A</v>
          </cell>
          <cell r="L7212" t="e">
            <v>#N/A</v>
          </cell>
          <cell r="N7212" t="e">
            <v>#N/A</v>
          </cell>
        </row>
        <row r="7213">
          <cell r="H7213" t="e">
            <v>#N/A</v>
          </cell>
          <cell r="K7213" t="e">
            <v>#N/A</v>
          </cell>
          <cell r="L7213" t="e">
            <v>#N/A</v>
          </cell>
          <cell r="N7213" t="e">
            <v>#N/A</v>
          </cell>
        </row>
        <row r="7214">
          <cell r="H7214" t="e">
            <v>#N/A</v>
          </cell>
          <cell r="K7214" t="e">
            <v>#N/A</v>
          </cell>
          <cell r="L7214" t="e">
            <v>#N/A</v>
          </cell>
          <cell r="N7214" t="e">
            <v>#N/A</v>
          </cell>
        </row>
        <row r="7215">
          <cell r="H7215" t="e">
            <v>#N/A</v>
          </cell>
          <cell r="K7215" t="e">
            <v>#N/A</v>
          </cell>
          <cell r="L7215" t="e">
            <v>#N/A</v>
          </cell>
          <cell r="N7215" t="e">
            <v>#N/A</v>
          </cell>
        </row>
        <row r="7216">
          <cell r="H7216" t="e">
            <v>#N/A</v>
          </cell>
          <cell r="K7216" t="e">
            <v>#N/A</v>
          </cell>
          <cell r="L7216" t="e">
            <v>#N/A</v>
          </cell>
          <cell r="N7216" t="e">
            <v>#N/A</v>
          </cell>
        </row>
        <row r="7217">
          <cell r="H7217" t="str">
            <v>DESPERDICIO</v>
          </cell>
          <cell r="K7217" t="str">
            <v>%</v>
          </cell>
          <cell r="L7217" t="e">
            <v>#N/A</v>
          </cell>
          <cell r="M7217">
            <v>0.05</v>
          </cell>
          <cell r="N7217" t="e">
            <v>#N/A</v>
          </cell>
        </row>
        <row r="7218">
          <cell r="N7218" t="str">
            <v>Sub-Total</v>
          </cell>
          <cell r="O7218" t="e">
            <v>#N/A</v>
          </cell>
        </row>
        <row r="7219">
          <cell r="H7219" t="str">
            <v>III. TRANSPORTES</v>
          </cell>
        </row>
        <row r="7220">
          <cell r="H7220" t="str">
            <v>Material</v>
          </cell>
          <cell r="J7220" t="str">
            <v>Vol., peso o cant.</v>
          </cell>
          <cell r="K7220" t="str">
            <v>Distancia</v>
          </cell>
          <cell r="L7220" t="str">
            <v>m3-km</v>
          </cell>
          <cell r="M7220" t="str">
            <v>Tarifa</v>
          </cell>
          <cell r="N7220" t="str">
            <v>Valor Unit.</v>
          </cell>
          <cell r="O7220" t="str">
            <v>Valor Parcial</v>
          </cell>
        </row>
        <row r="7221">
          <cell r="H7221" t="str">
            <v>TRANSPORTES VARIOS</v>
          </cell>
        </row>
        <row r="7225">
          <cell r="N7225" t="str">
            <v>Sub-Total</v>
          </cell>
          <cell r="O7225">
            <v>0</v>
          </cell>
        </row>
        <row r="7226">
          <cell r="H7226" t="str">
            <v>IV. MANO DE OBRA</v>
          </cell>
        </row>
        <row r="7227">
          <cell r="H7227" t="str">
            <v>Trabajador</v>
          </cell>
          <cell r="J7227" t="str">
            <v>Jornal</v>
          </cell>
          <cell r="K7227" t="str">
            <v>Prestaciones</v>
          </cell>
          <cell r="L7227" t="str">
            <v>Jornal Total</v>
          </cell>
          <cell r="M7227" t="str">
            <v>Rendimiento</v>
          </cell>
          <cell r="N7227" t="str">
            <v>Valor Unit.</v>
          </cell>
          <cell r="O7227" t="str">
            <v>Valor Parcial</v>
          </cell>
        </row>
        <row r="7228">
          <cell r="H7228" t="e">
            <v>#N/A</v>
          </cell>
          <cell r="J7228" t="e">
            <v>#N/A</v>
          </cell>
          <cell r="K7228" t="e">
            <v>#N/A</v>
          </cell>
          <cell r="L7228" t="e">
            <v>#N/A</v>
          </cell>
          <cell r="N7228" t="e">
            <v>#N/A</v>
          </cell>
        </row>
        <row r="7229">
          <cell r="H7229" t="e">
            <v>#N/A</v>
          </cell>
          <cell r="J7229" t="e">
            <v>#N/A</v>
          </cell>
          <cell r="K7229" t="e">
            <v>#N/A</v>
          </cell>
          <cell r="L7229" t="e">
            <v>#N/A</v>
          </cell>
          <cell r="N7229" t="e">
            <v>#N/A</v>
          </cell>
        </row>
        <row r="7230">
          <cell r="H7230" t="e">
            <v>#N/A</v>
          </cell>
          <cell r="J7230" t="e">
            <v>#N/A</v>
          </cell>
          <cell r="K7230" t="e">
            <v>#N/A</v>
          </cell>
          <cell r="L7230" t="e">
            <v>#N/A</v>
          </cell>
          <cell r="N7230" t="e">
            <v>#N/A</v>
          </cell>
        </row>
        <row r="7231">
          <cell r="H7231" t="e">
            <v>#N/A</v>
          </cell>
          <cell r="J7231" t="e">
            <v>#N/A</v>
          </cell>
          <cell r="K7231" t="e">
            <v>#N/A</v>
          </cell>
          <cell r="L7231" t="e">
            <v>#N/A</v>
          </cell>
          <cell r="N7231" t="e">
            <v>#N/A</v>
          </cell>
        </row>
        <row r="7232">
          <cell r="H7232" t="e">
            <v>#N/A</v>
          </cell>
          <cell r="J7232" t="e">
            <v>#N/A</v>
          </cell>
          <cell r="K7232" t="e">
            <v>#N/A</v>
          </cell>
          <cell r="L7232" t="e">
            <v>#N/A</v>
          </cell>
          <cell r="N7232" t="e">
            <v>#N/A</v>
          </cell>
        </row>
        <row r="7233">
          <cell r="H7233" t="e">
            <v>#N/A</v>
          </cell>
          <cell r="J7233" t="e">
            <v>#N/A</v>
          </cell>
          <cell r="K7233" t="e">
            <v>#N/A</v>
          </cell>
          <cell r="L7233" t="e">
            <v>#N/A</v>
          </cell>
          <cell r="N7233" t="e">
            <v>#N/A</v>
          </cell>
        </row>
        <row r="7234">
          <cell r="H7234" t="e">
            <v>#N/A</v>
          </cell>
          <cell r="J7234" t="e">
            <v>#N/A</v>
          </cell>
          <cell r="K7234" t="e">
            <v>#N/A</v>
          </cell>
          <cell r="L7234" t="e">
            <v>#N/A</v>
          </cell>
          <cell r="N7234" t="e">
            <v>#N/A</v>
          </cell>
        </row>
        <row r="7235">
          <cell r="N7235" t="str">
            <v>Sub-Total</v>
          </cell>
          <cell r="O7235" t="e">
            <v>#N/A</v>
          </cell>
        </row>
        <row r="7237">
          <cell r="E7237">
            <v>154</v>
          </cell>
          <cell r="L7237" t="str">
            <v>Total Costo Directo</v>
          </cell>
          <cell r="O7237" t="e">
            <v>#N/A</v>
          </cell>
        </row>
        <row r="7240">
          <cell r="H7240" t="str">
            <v>ANÁLISIS DE PRECIOS UNITARIOS</v>
          </cell>
        </row>
        <row r="7242">
          <cell r="H7242" t="str">
            <v>PROPONENTE:</v>
          </cell>
          <cell r="I7242" t="str">
            <v>ABRAHAM MARIA CUELLO</v>
          </cell>
          <cell r="K7242" t="str">
            <v>PROYECTO U OBRA:</v>
          </cell>
          <cell r="L7242" t="str">
            <v>EJECUCIÓN DE LAS OBRAS CIVILES NECESARIAS PARA LA CONSTRUCCIÓN DE LOS DESPACHOS JUDICIALES DE PLATO - MAGDALENA</v>
          </cell>
        </row>
        <row r="7243">
          <cell r="F7243">
            <v>155</v>
          </cell>
          <cell r="H7243" t="str">
            <v>DESCRIPCION DEL ÍTEM:</v>
          </cell>
          <cell r="I7243" t="str">
            <v xml:space="preserve">SUMINISTRO DE PATCH PANEL DE 24 PUERTOS </v>
          </cell>
        </row>
        <row r="7244">
          <cell r="F7244">
            <v>155</v>
          </cell>
          <cell r="K7244" t="str">
            <v>UNIDAD:</v>
          </cell>
          <cell r="L7244" t="str">
            <v>UN</v>
          </cell>
        </row>
        <row r="7245">
          <cell r="F7245">
            <v>155</v>
          </cell>
          <cell r="H7245" t="str">
            <v>ITEM:</v>
          </cell>
          <cell r="I7245">
            <v>21.400000000000006</v>
          </cell>
          <cell r="K7245" t="str">
            <v>FECHA:</v>
          </cell>
          <cell r="L7245" t="str">
            <v>II/2009</v>
          </cell>
        </row>
        <row r="7247">
          <cell r="H7247" t="str">
            <v>I. EQUIPO</v>
          </cell>
        </row>
        <row r="7248">
          <cell r="H7248" t="str">
            <v>Descripción</v>
          </cell>
          <cell r="K7248" t="str">
            <v>Tipo</v>
          </cell>
          <cell r="L7248" t="str">
            <v>Tarifa/Hora</v>
          </cell>
          <cell r="M7248" t="str">
            <v>Rendimiento</v>
          </cell>
          <cell r="N7248" t="str">
            <v>Valor Unit.</v>
          </cell>
          <cell r="O7248" t="str">
            <v>Valor Parcial</v>
          </cell>
        </row>
        <row r="7249">
          <cell r="H7249" t="str">
            <v>HERRAMIENTA MENOR</v>
          </cell>
          <cell r="L7249" t="e">
            <v>#N/A</v>
          </cell>
          <cell r="M7249">
            <v>20</v>
          </cell>
          <cell r="N7249" t="e">
            <v>#N/A</v>
          </cell>
        </row>
        <row r="7250">
          <cell r="H7250" t="e">
            <v>#N/A</v>
          </cell>
          <cell r="L7250" t="e">
            <v>#N/A</v>
          </cell>
          <cell r="N7250" t="e">
            <v>#N/A</v>
          </cell>
        </row>
        <row r="7251">
          <cell r="H7251" t="e">
            <v>#N/A</v>
          </cell>
          <cell r="L7251" t="e">
            <v>#N/A</v>
          </cell>
          <cell r="N7251" t="e">
            <v>#N/A</v>
          </cell>
        </row>
        <row r="7252">
          <cell r="H7252" t="e">
            <v>#N/A</v>
          </cell>
          <cell r="L7252" t="e">
            <v>#N/A</v>
          </cell>
          <cell r="N7252" t="e">
            <v>#N/A</v>
          </cell>
        </row>
        <row r="7253">
          <cell r="H7253" t="e">
            <v>#N/A</v>
          </cell>
          <cell r="L7253" t="e">
            <v>#N/A</v>
          </cell>
          <cell r="N7253" t="e">
            <v>#N/A</v>
          </cell>
        </row>
        <row r="7254">
          <cell r="H7254" t="e">
            <v>#N/A</v>
          </cell>
          <cell r="L7254" t="e">
            <v>#N/A</v>
          </cell>
          <cell r="N7254" t="e">
            <v>#N/A</v>
          </cell>
        </row>
        <row r="7255">
          <cell r="N7255" t="str">
            <v>Sub-Total</v>
          </cell>
          <cell r="O7255" t="e">
            <v>#N/A</v>
          </cell>
        </row>
        <row r="7256">
          <cell r="H7256" t="str">
            <v>II. MATERIALES EN OBRA</v>
          </cell>
        </row>
        <row r="7257">
          <cell r="H7257" t="str">
            <v>Descripción</v>
          </cell>
          <cell r="K7257" t="str">
            <v>Unidad</v>
          </cell>
          <cell r="L7257" t="str">
            <v>Precio Unit.</v>
          </cell>
          <cell r="M7257" t="str">
            <v>Cantidad</v>
          </cell>
          <cell r="N7257" t="str">
            <v>Valor Unit.</v>
          </cell>
          <cell r="O7257" t="str">
            <v>Valor Parcial</v>
          </cell>
        </row>
        <row r="7258">
          <cell r="H7258" t="e">
            <v>#N/A</v>
          </cell>
          <cell r="K7258" t="e">
            <v>#N/A</v>
          </cell>
          <cell r="L7258" t="e">
            <v>#N/A</v>
          </cell>
          <cell r="N7258" t="e">
            <v>#N/A</v>
          </cell>
        </row>
        <row r="7259">
          <cell r="H7259" t="e">
            <v>#N/A</v>
          </cell>
          <cell r="K7259" t="e">
            <v>#N/A</v>
          </cell>
          <cell r="L7259" t="e">
            <v>#N/A</v>
          </cell>
          <cell r="N7259" t="e">
            <v>#N/A</v>
          </cell>
        </row>
        <row r="7260">
          <cell r="H7260" t="e">
            <v>#N/A</v>
          </cell>
          <cell r="K7260" t="e">
            <v>#N/A</v>
          </cell>
          <cell r="L7260" t="e">
            <v>#N/A</v>
          </cell>
          <cell r="N7260" t="e">
            <v>#N/A</v>
          </cell>
        </row>
        <row r="7261">
          <cell r="H7261" t="e">
            <v>#N/A</v>
          </cell>
          <cell r="K7261" t="e">
            <v>#N/A</v>
          </cell>
          <cell r="L7261" t="e">
            <v>#N/A</v>
          </cell>
          <cell r="N7261" t="e">
            <v>#N/A</v>
          </cell>
        </row>
        <row r="7262">
          <cell r="H7262" t="e">
            <v>#N/A</v>
          </cell>
          <cell r="K7262" t="e">
            <v>#N/A</v>
          </cell>
          <cell r="L7262" t="e">
            <v>#N/A</v>
          </cell>
          <cell r="N7262" t="e">
            <v>#N/A</v>
          </cell>
        </row>
        <row r="7263">
          <cell r="H7263" t="e">
            <v>#N/A</v>
          </cell>
          <cell r="K7263" t="e">
            <v>#N/A</v>
          </cell>
          <cell r="L7263" t="e">
            <v>#N/A</v>
          </cell>
          <cell r="N7263" t="e">
            <v>#N/A</v>
          </cell>
        </row>
        <row r="7264">
          <cell r="H7264" t="str">
            <v>DESPERDICIO</v>
          </cell>
          <cell r="K7264" t="str">
            <v>%</v>
          </cell>
          <cell r="L7264" t="e">
            <v>#N/A</v>
          </cell>
          <cell r="M7264">
            <v>0.05</v>
          </cell>
          <cell r="N7264" t="e">
            <v>#N/A</v>
          </cell>
        </row>
        <row r="7265">
          <cell r="N7265" t="str">
            <v>Sub-Total</v>
          </cell>
          <cell r="O7265" t="e">
            <v>#N/A</v>
          </cell>
        </row>
        <row r="7266">
          <cell r="H7266" t="str">
            <v>III. TRANSPORTES</v>
          </cell>
        </row>
        <row r="7267">
          <cell r="H7267" t="str">
            <v>Material</v>
          </cell>
          <cell r="J7267" t="str">
            <v>Vol., peso o cant.</v>
          </cell>
          <cell r="K7267" t="str">
            <v>Distancia</v>
          </cell>
          <cell r="L7267" t="str">
            <v>m3-km</v>
          </cell>
          <cell r="M7267" t="str">
            <v>Tarifa</v>
          </cell>
          <cell r="N7267" t="str">
            <v>Valor Unit.</v>
          </cell>
          <cell r="O7267" t="str">
            <v>Valor Parcial</v>
          </cell>
        </row>
        <row r="7268">
          <cell r="H7268" t="str">
            <v>TRANSPORTES VARIOS</v>
          </cell>
        </row>
        <row r="7272">
          <cell r="N7272" t="str">
            <v>Sub-Total</v>
          </cell>
          <cell r="O7272">
            <v>0</v>
          </cell>
        </row>
        <row r="7273">
          <cell r="H7273" t="str">
            <v>IV. MANO DE OBRA</v>
          </cell>
        </row>
        <row r="7274">
          <cell r="H7274" t="str">
            <v>Trabajador</v>
          </cell>
          <cell r="J7274" t="str">
            <v>Jornal</v>
          </cell>
          <cell r="K7274" t="str">
            <v>Prestaciones</v>
          </cell>
          <cell r="L7274" t="str">
            <v>Jornal Total</v>
          </cell>
          <cell r="M7274" t="str">
            <v>Rendimiento</v>
          </cell>
          <cell r="N7274" t="str">
            <v>Valor Unit.</v>
          </cell>
          <cell r="O7274" t="str">
            <v>Valor Parcial</v>
          </cell>
        </row>
        <row r="7275">
          <cell r="H7275" t="e">
            <v>#N/A</v>
          </cell>
          <cell r="J7275" t="e">
            <v>#N/A</v>
          </cell>
          <cell r="K7275" t="e">
            <v>#N/A</v>
          </cell>
          <cell r="L7275" t="e">
            <v>#N/A</v>
          </cell>
          <cell r="N7275" t="e">
            <v>#N/A</v>
          </cell>
        </row>
        <row r="7276">
          <cell r="H7276" t="e">
            <v>#N/A</v>
          </cell>
          <cell r="J7276" t="e">
            <v>#N/A</v>
          </cell>
          <cell r="K7276" t="e">
            <v>#N/A</v>
          </cell>
          <cell r="L7276" t="e">
            <v>#N/A</v>
          </cell>
          <cell r="N7276" t="e">
            <v>#N/A</v>
          </cell>
        </row>
        <row r="7277">
          <cell r="H7277" t="e">
            <v>#N/A</v>
          </cell>
          <cell r="J7277" t="e">
            <v>#N/A</v>
          </cell>
          <cell r="K7277" t="e">
            <v>#N/A</v>
          </cell>
          <cell r="L7277" t="e">
            <v>#N/A</v>
          </cell>
          <cell r="N7277" t="e">
            <v>#N/A</v>
          </cell>
        </row>
        <row r="7278">
          <cell r="H7278" t="e">
            <v>#N/A</v>
          </cell>
          <cell r="J7278" t="e">
            <v>#N/A</v>
          </cell>
          <cell r="K7278" t="e">
            <v>#N/A</v>
          </cell>
          <cell r="L7278" t="e">
            <v>#N/A</v>
          </cell>
          <cell r="N7278" t="e">
            <v>#N/A</v>
          </cell>
        </row>
        <row r="7279">
          <cell r="H7279" t="e">
            <v>#N/A</v>
          </cell>
          <cell r="J7279" t="e">
            <v>#N/A</v>
          </cell>
          <cell r="K7279" t="e">
            <v>#N/A</v>
          </cell>
          <cell r="L7279" t="e">
            <v>#N/A</v>
          </cell>
          <cell r="N7279" t="e">
            <v>#N/A</v>
          </cell>
        </row>
        <row r="7280">
          <cell r="H7280" t="e">
            <v>#N/A</v>
          </cell>
          <cell r="J7280" t="e">
            <v>#N/A</v>
          </cell>
          <cell r="K7280" t="e">
            <v>#N/A</v>
          </cell>
          <cell r="L7280" t="e">
            <v>#N/A</v>
          </cell>
          <cell r="N7280" t="e">
            <v>#N/A</v>
          </cell>
        </row>
        <row r="7281">
          <cell r="H7281" t="e">
            <v>#N/A</v>
          </cell>
          <cell r="J7281" t="e">
            <v>#N/A</v>
          </cell>
          <cell r="K7281" t="e">
            <v>#N/A</v>
          </cell>
          <cell r="L7281" t="e">
            <v>#N/A</v>
          </cell>
          <cell r="N7281" t="e">
            <v>#N/A</v>
          </cell>
        </row>
        <row r="7282">
          <cell r="N7282" t="str">
            <v>Sub-Total</v>
          </cell>
          <cell r="O7282" t="e">
            <v>#N/A</v>
          </cell>
        </row>
        <row r="7284">
          <cell r="E7284">
            <v>155</v>
          </cell>
          <cell r="L7284" t="str">
            <v>Total Costo Directo</v>
          </cell>
          <cell r="O7284" t="e">
            <v>#N/A</v>
          </cell>
        </row>
        <row r="7287">
          <cell r="H7287" t="str">
            <v>ANÁLISIS DE PRECIOS UNITARIOS</v>
          </cell>
        </row>
        <row r="7289">
          <cell r="H7289" t="str">
            <v>PROPONENTE:</v>
          </cell>
          <cell r="I7289" t="str">
            <v>ABRAHAM MARIA CUELLO</v>
          </cell>
          <cell r="K7289" t="str">
            <v>PROYECTO U OBRA:</v>
          </cell>
          <cell r="L7289" t="str">
            <v>EJECUCIÓN DE LAS OBRAS CIVILES NECESARIAS PARA LA CONSTRUCCIÓN DE LOS DESPACHOS JUDICIALES DE PLATO - MAGDALENA</v>
          </cell>
        </row>
        <row r="7290">
          <cell r="F7290">
            <v>156</v>
          </cell>
          <cell r="H7290" t="str">
            <v>DESCRIPCION DEL ÍTEM:</v>
          </cell>
          <cell r="I7290" t="str">
            <v>SUMINISTRO DE GABINETE DE PARED (RACK)</v>
          </cell>
        </row>
        <row r="7291">
          <cell r="F7291">
            <v>156</v>
          </cell>
          <cell r="K7291" t="str">
            <v>UNIDAD:</v>
          </cell>
          <cell r="L7291" t="str">
            <v>UN</v>
          </cell>
        </row>
        <row r="7292">
          <cell r="F7292">
            <v>156</v>
          </cell>
          <cell r="H7292" t="str">
            <v>ITEM:</v>
          </cell>
          <cell r="I7292">
            <v>21.500000000000007</v>
          </cell>
          <cell r="K7292" t="str">
            <v>FECHA:</v>
          </cell>
          <cell r="L7292" t="str">
            <v>II/2009</v>
          </cell>
        </row>
        <row r="7294">
          <cell r="H7294" t="str">
            <v>I. EQUIPO</v>
          </cell>
        </row>
        <row r="7295">
          <cell r="H7295" t="str">
            <v>Descripción</v>
          </cell>
          <cell r="K7295" t="str">
            <v>Tipo</v>
          </cell>
          <cell r="L7295" t="str">
            <v>Tarifa/Hora</v>
          </cell>
          <cell r="M7295" t="str">
            <v>Rendimiento</v>
          </cell>
          <cell r="N7295" t="str">
            <v>Valor Unit.</v>
          </cell>
          <cell r="O7295" t="str">
            <v>Valor Parcial</v>
          </cell>
        </row>
        <row r="7296">
          <cell r="H7296" t="str">
            <v>HERRAMIENTA MENOR</v>
          </cell>
          <cell r="L7296" t="e">
            <v>#N/A</v>
          </cell>
          <cell r="M7296">
            <v>20</v>
          </cell>
          <cell r="N7296" t="e">
            <v>#N/A</v>
          </cell>
        </row>
        <row r="7297">
          <cell r="H7297" t="e">
            <v>#N/A</v>
          </cell>
          <cell r="L7297" t="e">
            <v>#N/A</v>
          </cell>
          <cell r="N7297" t="e">
            <v>#N/A</v>
          </cell>
        </row>
        <row r="7298">
          <cell r="H7298" t="e">
            <v>#N/A</v>
          </cell>
          <cell r="L7298" t="e">
            <v>#N/A</v>
          </cell>
          <cell r="N7298" t="e">
            <v>#N/A</v>
          </cell>
        </row>
        <row r="7299">
          <cell r="H7299" t="e">
            <v>#N/A</v>
          </cell>
          <cell r="L7299" t="e">
            <v>#N/A</v>
          </cell>
          <cell r="N7299" t="e">
            <v>#N/A</v>
          </cell>
        </row>
        <row r="7300">
          <cell r="H7300" t="e">
            <v>#N/A</v>
          </cell>
          <cell r="L7300" t="e">
            <v>#N/A</v>
          </cell>
          <cell r="N7300" t="e">
            <v>#N/A</v>
          </cell>
        </row>
        <row r="7301">
          <cell r="H7301" t="e">
            <v>#N/A</v>
          </cell>
          <cell r="L7301" t="e">
            <v>#N/A</v>
          </cell>
          <cell r="N7301" t="e">
            <v>#N/A</v>
          </cell>
        </row>
        <row r="7302">
          <cell r="N7302" t="str">
            <v>Sub-Total</v>
          </cell>
          <cell r="O7302" t="e">
            <v>#N/A</v>
          </cell>
        </row>
        <row r="7303">
          <cell r="H7303" t="str">
            <v>II. MATERIALES EN OBRA</v>
          </cell>
        </row>
        <row r="7304">
          <cell r="H7304" t="str">
            <v>Descripción</v>
          </cell>
          <cell r="K7304" t="str">
            <v>Unidad</v>
          </cell>
          <cell r="L7304" t="str">
            <v>Precio Unit.</v>
          </cell>
          <cell r="M7304" t="str">
            <v>Cantidad</v>
          </cell>
          <cell r="N7304" t="str">
            <v>Valor Unit.</v>
          </cell>
          <cell r="O7304" t="str">
            <v>Valor Parcial</v>
          </cell>
        </row>
        <row r="7305">
          <cell r="H7305" t="e">
            <v>#N/A</v>
          </cell>
          <cell r="K7305" t="e">
            <v>#N/A</v>
          </cell>
          <cell r="L7305" t="e">
            <v>#N/A</v>
          </cell>
          <cell r="N7305" t="e">
            <v>#N/A</v>
          </cell>
        </row>
        <row r="7306">
          <cell r="H7306" t="e">
            <v>#N/A</v>
          </cell>
          <cell r="K7306" t="e">
            <v>#N/A</v>
          </cell>
          <cell r="L7306" t="e">
            <v>#N/A</v>
          </cell>
          <cell r="N7306" t="e">
            <v>#N/A</v>
          </cell>
        </row>
        <row r="7307">
          <cell r="H7307" t="e">
            <v>#N/A</v>
          </cell>
          <cell r="K7307" t="e">
            <v>#N/A</v>
          </cell>
          <cell r="L7307" t="e">
            <v>#N/A</v>
          </cell>
          <cell r="N7307" t="e">
            <v>#N/A</v>
          </cell>
        </row>
        <row r="7308">
          <cell r="H7308" t="e">
            <v>#N/A</v>
          </cell>
          <cell r="K7308" t="e">
            <v>#N/A</v>
          </cell>
          <cell r="L7308" t="e">
            <v>#N/A</v>
          </cell>
          <cell r="N7308" t="e">
            <v>#N/A</v>
          </cell>
        </row>
        <row r="7309">
          <cell r="H7309" t="e">
            <v>#N/A</v>
          </cell>
          <cell r="K7309" t="e">
            <v>#N/A</v>
          </cell>
          <cell r="L7309" t="e">
            <v>#N/A</v>
          </cell>
          <cell r="N7309" t="e">
            <v>#N/A</v>
          </cell>
        </row>
        <row r="7310">
          <cell r="H7310" t="e">
            <v>#N/A</v>
          </cell>
          <cell r="K7310" t="e">
            <v>#N/A</v>
          </cell>
          <cell r="L7310" t="e">
            <v>#N/A</v>
          </cell>
          <cell r="N7310" t="e">
            <v>#N/A</v>
          </cell>
        </row>
        <row r="7311">
          <cell r="H7311" t="str">
            <v>DESPERDICIO</v>
          </cell>
          <cell r="K7311" t="str">
            <v>%</v>
          </cell>
          <cell r="L7311" t="e">
            <v>#N/A</v>
          </cell>
          <cell r="M7311">
            <v>0.05</v>
          </cell>
          <cell r="N7311" t="e">
            <v>#N/A</v>
          </cell>
        </row>
        <row r="7312">
          <cell r="N7312" t="str">
            <v>Sub-Total</v>
          </cell>
          <cell r="O7312" t="e">
            <v>#N/A</v>
          </cell>
        </row>
        <row r="7313">
          <cell r="H7313" t="str">
            <v>III. TRANSPORTES</v>
          </cell>
        </row>
        <row r="7314">
          <cell r="H7314" t="str">
            <v>Material</v>
          </cell>
          <cell r="J7314" t="str">
            <v>Vol., peso o cant.</v>
          </cell>
          <cell r="K7314" t="str">
            <v>Distancia</v>
          </cell>
          <cell r="L7314" t="str">
            <v>m3-km</v>
          </cell>
          <cell r="M7314" t="str">
            <v>Tarifa</v>
          </cell>
          <cell r="N7314" t="str">
            <v>Valor Unit.</v>
          </cell>
          <cell r="O7314" t="str">
            <v>Valor Parcial</v>
          </cell>
        </row>
        <row r="7315">
          <cell r="H7315" t="str">
            <v>TRANSPORTES VARIOS</v>
          </cell>
        </row>
        <row r="7319">
          <cell r="N7319" t="str">
            <v>Sub-Total</v>
          </cell>
          <cell r="O7319">
            <v>0</v>
          </cell>
        </row>
        <row r="7320">
          <cell r="H7320" t="str">
            <v>IV. MANO DE OBRA</v>
          </cell>
        </row>
        <row r="7321">
          <cell r="H7321" t="str">
            <v>Trabajador</v>
          </cell>
          <cell r="J7321" t="str">
            <v>Jornal</v>
          </cell>
          <cell r="K7321" t="str">
            <v>Prestaciones</v>
          </cell>
          <cell r="L7321" t="str">
            <v>Jornal Total</v>
          </cell>
          <cell r="M7321" t="str">
            <v>Rendimiento</v>
          </cell>
          <cell r="N7321" t="str">
            <v>Valor Unit.</v>
          </cell>
          <cell r="O7321" t="str">
            <v>Valor Parcial</v>
          </cell>
        </row>
        <row r="7322">
          <cell r="H7322" t="e">
            <v>#N/A</v>
          </cell>
          <cell r="J7322" t="e">
            <v>#N/A</v>
          </cell>
          <cell r="K7322" t="e">
            <v>#N/A</v>
          </cell>
          <cell r="L7322" t="e">
            <v>#N/A</v>
          </cell>
          <cell r="N7322" t="e">
            <v>#N/A</v>
          </cell>
        </row>
        <row r="7323">
          <cell r="H7323" t="e">
            <v>#N/A</v>
          </cell>
          <cell r="J7323" t="e">
            <v>#N/A</v>
          </cell>
          <cell r="K7323" t="e">
            <v>#N/A</v>
          </cell>
          <cell r="L7323" t="e">
            <v>#N/A</v>
          </cell>
          <cell r="N7323" t="e">
            <v>#N/A</v>
          </cell>
        </row>
        <row r="7324">
          <cell r="H7324" t="e">
            <v>#N/A</v>
          </cell>
          <cell r="J7324" t="e">
            <v>#N/A</v>
          </cell>
          <cell r="K7324" t="e">
            <v>#N/A</v>
          </cell>
          <cell r="L7324" t="e">
            <v>#N/A</v>
          </cell>
          <cell r="N7324" t="e">
            <v>#N/A</v>
          </cell>
        </row>
        <row r="7325">
          <cell r="H7325" t="e">
            <v>#N/A</v>
          </cell>
          <cell r="J7325" t="e">
            <v>#N/A</v>
          </cell>
          <cell r="K7325" t="e">
            <v>#N/A</v>
          </cell>
          <cell r="L7325" t="e">
            <v>#N/A</v>
          </cell>
          <cell r="N7325" t="e">
            <v>#N/A</v>
          </cell>
        </row>
        <row r="7326">
          <cell r="H7326" t="e">
            <v>#N/A</v>
          </cell>
          <cell r="J7326" t="e">
            <v>#N/A</v>
          </cell>
          <cell r="K7326" t="e">
            <v>#N/A</v>
          </cell>
          <cell r="L7326" t="e">
            <v>#N/A</v>
          </cell>
          <cell r="N7326" t="e">
            <v>#N/A</v>
          </cell>
        </row>
        <row r="7327">
          <cell r="H7327" t="e">
            <v>#N/A</v>
          </cell>
          <cell r="J7327" t="e">
            <v>#N/A</v>
          </cell>
          <cell r="K7327" t="e">
            <v>#N/A</v>
          </cell>
          <cell r="L7327" t="e">
            <v>#N/A</v>
          </cell>
          <cell r="N7327" t="e">
            <v>#N/A</v>
          </cell>
        </row>
        <row r="7328">
          <cell r="H7328" t="e">
            <v>#N/A</v>
          </cell>
          <cell r="J7328" t="e">
            <v>#N/A</v>
          </cell>
          <cell r="K7328" t="e">
            <v>#N/A</v>
          </cell>
          <cell r="L7328" t="e">
            <v>#N/A</v>
          </cell>
          <cell r="N7328" t="e">
            <v>#N/A</v>
          </cell>
        </row>
        <row r="7329">
          <cell r="N7329" t="str">
            <v>Sub-Total</v>
          </cell>
          <cell r="O7329" t="e">
            <v>#N/A</v>
          </cell>
        </row>
        <row r="7331">
          <cell r="E7331">
            <v>156</v>
          </cell>
          <cell r="L7331" t="str">
            <v>Total Costo Directo</v>
          </cell>
          <cell r="O7331" t="e">
            <v>#N/A</v>
          </cell>
        </row>
        <row r="7334">
          <cell r="H7334" t="str">
            <v>ANÁLISIS DE PRECIOS UNITARIOS</v>
          </cell>
        </row>
        <row r="7336">
          <cell r="H7336" t="str">
            <v>PROPONENTE:</v>
          </cell>
          <cell r="I7336" t="str">
            <v>ABRAHAM MARIA CUELLO</v>
          </cell>
          <cell r="K7336" t="str">
            <v>PROYECTO U OBRA:</v>
          </cell>
          <cell r="L7336" t="str">
            <v>EJECUCIÓN DE LAS OBRAS CIVILES NECESARIAS PARA LA CONSTRUCCIÓN DE LOS DESPACHOS JUDICIALES DE PLATO - MAGDALENA</v>
          </cell>
        </row>
        <row r="7337">
          <cell r="F7337">
            <v>157</v>
          </cell>
          <cell r="H7337" t="str">
            <v>DESCRIPCION DEL ÍTEM:</v>
          </cell>
          <cell r="I7337" t="str">
            <v xml:space="preserve">SUMINISTRO DE SWITCH DE 24 PUERTOS - TREND NET </v>
          </cell>
        </row>
        <row r="7338">
          <cell r="F7338">
            <v>157</v>
          </cell>
          <cell r="K7338" t="str">
            <v>UNIDAD:</v>
          </cell>
          <cell r="L7338" t="str">
            <v>UN</v>
          </cell>
        </row>
        <row r="7339">
          <cell r="F7339">
            <v>157</v>
          </cell>
          <cell r="H7339" t="str">
            <v>ITEM:</v>
          </cell>
          <cell r="I7339">
            <v>21.600000000000009</v>
          </cell>
          <cell r="K7339" t="str">
            <v>FECHA:</v>
          </cell>
          <cell r="L7339" t="str">
            <v>II/2009</v>
          </cell>
        </row>
        <row r="7341">
          <cell r="H7341" t="str">
            <v>I. EQUIPO</v>
          </cell>
        </row>
        <row r="7342">
          <cell r="H7342" t="str">
            <v>Descripción</v>
          </cell>
          <cell r="K7342" t="str">
            <v>Tipo</v>
          </cell>
          <cell r="L7342" t="str">
            <v>Tarifa/Hora</v>
          </cell>
          <cell r="M7342" t="str">
            <v>Rendimiento</v>
          </cell>
          <cell r="N7342" t="str">
            <v>Valor Unit.</v>
          </cell>
          <cell r="O7342" t="str">
            <v>Valor Parcial</v>
          </cell>
        </row>
        <row r="7343">
          <cell r="H7343" t="str">
            <v>HERRAMIENTA MENOR</v>
          </cell>
          <cell r="L7343" t="e">
            <v>#N/A</v>
          </cell>
          <cell r="M7343">
            <v>20</v>
          </cell>
          <cell r="N7343" t="e">
            <v>#N/A</v>
          </cell>
        </row>
        <row r="7344">
          <cell r="H7344" t="e">
            <v>#N/A</v>
          </cell>
          <cell r="L7344" t="e">
            <v>#N/A</v>
          </cell>
          <cell r="N7344" t="e">
            <v>#N/A</v>
          </cell>
        </row>
        <row r="7345">
          <cell r="H7345" t="e">
            <v>#N/A</v>
          </cell>
          <cell r="L7345" t="e">
            <v>#N/A</v>
          </cell>
          <cell r="N7345" t="e">
            <v>#N/A</v>
          </cell>
        </row>
        <row r="7346">
          <cell r="H7346" t="e">
            <v>#N/A</v>
          </cell>
          <cell r="L7346" t="e">
            <v>#N/A</v>
          </cell>
          <cell r="N7346" t="e">
            <v>#N/A</v>
          </cell>
        </row>
        <row r="7347">
          <cell r="H7347" t="e">
            <v>#N/A</v>
          </cell>
          <cell r="L7347" t="e">
            <v>#N/A</v>
          </cell>
          <cell r="N7347" t="e">
            <v>#N/A</v>
          </cell>
        </row>
        <row r="7348">
          <cell r="H7348" t="e">
            <v>#N/A</v>
          </cell>
          <cell r="L7348" t="e">
            <v>#N/A</v>
          </cell>
          <cell r="N7348" t="e">
            <v>#N/A</v>
          </cell>
        </row>
        <row r="7349">
          <cell r="N7349" t="str">
            <v>Sub-Total</v>
          </cell>
          <cell r="O7349" t="e">
            <v>#N/A</v>
          </cell>
        </row>
        <row r="7350">
          <cell r="H7350" t="str">
            <v>II. MATERIALES EN OBRA</v>
          </cell>
        </row>
        <row r="7351">
          <cell r="H7351" t="str">
            <v>Descripción</v>
          </cell>
          <cell r="K7351" t="str">
            <v>Unidad</v>
          </cell>
          <cell r="L7351" t="str">
            <v>Precio Unit.</v>
          </cell>
          <cell r="M7351" t="str">
            <v>Cantidad</v>
          </cell>
          <cell r="N7351" t="str">
            <v>Valor Unit.</v>
          </cell>
          <cell r="O7351" t="str">
            <v>Valor Parcial</v>
          </cell>
        </row>
        <row r="7352">
          <cell r="H7352" t="e">
            <v>#N/A</v>
          </cell>
          <cell r="K7352" t="e">
            <v>#N/A</v>
          </cell>
          <cell r="L7352" t="e">
            <v>#N/A</v>
          </cell>
          <cell r="N7352" t="e">
            <v>#N/A</v>
          </cell>
        </row>
        <row r="7353">
          <cell r="H7353" t="e">
            <v>#N/A</v>
          </cell>
          <cell r="K7353" t="e">
            <v>#N/A</v>
          </cell>
          <cell r="L7353" t="e">
            <v>#N/A</v>
          </cell>
          <cell r="N7353" t="e">
            <v>#N/A</v>
          </cell>
        </row>
        <row r="7354">
          <cell r="H7354" t="e">
            <v>#N/A</v>
          </cell>
          <cell r="K7354" t="e">
            <v>#N/A</v>
          </cell>
          <cell r="L7354" t="e">
            <v>#N/A</v>
          </cell>
          <cell r="N7354" t="e">
            <v>#N/A</v>
          </cell>
        </row>
        <row r="7355">
          <cell r="H7355" t="e">
            <v>#N/A</v>
          </cell>
          <cell r="K7355" t="e">
            <v>#N/A</v>
          </cell>
          <cell r="L7355" t="e">
            <v>#N/A</v>
          </cell>
          <cell r="N7355" t="e">
            <v>#N/A</v>
          </cell>
        </row>
        <row r="7356">
          <cell r="H7356" t="e">
            <v>#N/A</v>
          </cell>
          <cell r="K7356" t="e">
            <v>#N/A</v>
          </cell>
          <cell r="L7356" t="e">
            <v>#N/A</v>
          </cell>
          <cell r="N7356" t="e">
            <v>#N/A</v>
          </cell>
        </row>
        <row r="7357">
          <cell r="H7357" t="e">
            <v>#N/A</v>
          </cell>
          <cell r="K7357" t="e">
            <v>#N/A</v>
          </cell>
          <cell r="L7357" t="e">
            <v>#N/A</v>
          </cell>
          <cell r="N7357" t="e">
            <v>#N/A</v>
          </cell>
        </row>
        <row r="7358">
          <cell r="H7358" t="str">
            <v>DESPERDICIO</v>
          </cell>
          <cell r="K7358" t="str">
            <v>%</v>
          </cell>
          <cell r="L7358" t="e">
            <v>#N/A</v>
          </cell>
          <cell r="M7358">
            <v>0.05</v>
          </cell>
          <cell r="N7358" t="e">
            <v>#N/A</v>
          </cell>
        </row>
        <row r="7359">
          <cell r="N7359" t="str">
            <v>Sub-Total</v>
          </cell>
          <cell r="O7359" t="e">
            <v>#N/A</v>
          </cell>
        </row>
        <row r="7360">
          <cell r="H7360" t="str">
            <v>III. TRANSPORTES</v>
          </cell>
        </row>
        <row r="7361">
          <cell r="H7361" t="str">
            <v>Material</v>
          </cell>
          <cell r="J7361" t="str">
            <v>Vol., peso o cant.</v>
          </cell>
          <cell r="K7361" t="str">
            <v>Distancia</v>
          </cell>
          <cell r="L7361" t="str">
            <v>m3-km</v>
          </cell>
          <cell r="M7361" t="str">
            <v>Tarifa</v>
          </cell>
          <cell r="N7361" t="str">
            <v>Valor Unit.</v>
          </cell>
          <cell r="O7361" t="str">
            <v>Valor Parcial</v>
          </cell>
        </row>
        <row r="7362">
          <cell r="H7362" t="str">
            <v>TRANSPORTES VARIOS</v>
          </cell>
        </row>
        <row r="7366">
          <cell r="N7366" t="str">
            <v>Sub-Total</v>
          </cell>
          <cell r="O7366">
            <v>0</v>
          </cell>
        </row>
        <row r="7367">
          <cell r="H7367" t="str">
            <v>IV. MANO DE OBRA</v>
          </cell>
        </row>
        <row r="7368">
          <cell r="H7368" t="str">
            <v>Trabajador</v>
          </cell>
          <cell r="J7368" t="str">
            <v>Jornal</v>
          </cell>
          <cell r="K7368" t="str">
            <v>Prestaciones</v>
          </cell>
          <cell r="L7368" t="str">
            <v>Jornal Total</v>
          </cell>
          <cell r="M7368" t="str">
            <v>Rendimiento</v>
          </cell>
          <cell r="N7368" t="str">
            <v>Valor Unit.</v>
          </cell>
          <cell r="O7368" t="str">
            <v>Valor Parcial</v>
          </cell>
        </row>
        <row r="7369">
          <cell r="H7369" t="e">
            <v>#N/A</v>
          </cell>
          <cell r="J7369" t="e">
            <v>#N/A</v>
          </cell>
          <cell r="K7369" t="e">
            <v>#N/A</v>
          </cell>
          <cell r="L7369" t="e">
            <v>#N/A</v>
          </cell>
          <cell r="N7369" t="e">
            <v>#N/A</v>
          </cell>
        </row>
        <row r="7370">
          <cell r="H7370" t="e">
            <v>#N/A</v>
          </cell>
          <cell r="J7370" t="e">
            <v>#N/A</v>
          </cell>
          <cell r="K7370" t="e">
            <v>#N/A</v>
          </cell>
          <cell r="L7370" t="e">
            <v>#N/A</v>
          </cell>
          <cell r="N7370" t="e">
            <v>#N/A</v>
          </cell>
        </row>
        <row r="7371">
          <cell r="H7371" t="e">
            <v>#N/A</v>
          </cell>
          <cell r="J7371" t="e">
            <v>#N/A</v>
          </cell>
          <cell r="K7371" t="e">
            <v>#N/A</v>
          </cell>
          <cell r="L7371" t="e">
            <v>#N/A</v>
          </cell>
          <cell r="N7371" t="e">
            <v>#N/A</v>
          </cell>
        </row>
        <row r="7372">
          <cell r="H7372" t="e">
            <v>#N/A</v>
          </cell>
          <cell r="J7372" t="e">
            <v>#N/A</v>
          </cell>
          <cell r="K7372" t="e">
            <v>#N/A</v>
          </cell>
          <cell r="L7372" t="e">
            <v>#N/A</v>
          </cell>
          <cell r="N7372" t="e">
            <v>#N/A</v>
          </cell>
        </row>
        <row r="7373">
          <cell r="H7373" t="e">
            <v>#N/A</v>
          </cell>
          <cell r="J7373" t="e">
            <v>#N/A</v>
          </cell>
          <cell r="K7373" t="e">
            <v>#N/A</v>
          </cell>
          <cell r="L7373" t="e">
            <v>#N/A</v>
          </cell>
          <cell r="N7373" t="e">
            <v>#N/A</v>
          </cell>
        </row>
        <row r="7374">
          <cell r="H7374" t="e">
            <v>#N/A</v>
          </cell>
          <cell r="J7374" t="e">
            <v>#N/A</v>
          </cell>
          <cell r="K7374" t="e">
            <v>#N/A</v>
          </cell>
          <cell r="L7374" t="e">
            <v>#N/A</v>
          </cell>
          <cell r="N7374" t="e">
            <v>#N/A</v>
          </cell>
        </row>
        <row r="7375">
          <cell r="H7375" t="e">
            <v>#N/A</v>
          </cell>
          <cell r="J7375" t="e">
            <v>#N/A</v>
          </cell>
          <cell r="K7375" t="e">
            <v>#N/A</v>
          </cell>
          <cell r="L7375" t="e">
            <v>#N/A</v>
          </cell>
          <cell r="N7375" t="e">
            <v>#N/A</v>
          </cell>
        </row>
        <row r="7376">
          <cell r="N7376" t="str">
            <v>Sub-Total</v>
          </cell>
          <cell r="O7376" t="e">
            <v>#N/A</v>
          </cell>
        </row>
        <row r="7378">
          <cell r="E7378">
            <v>157</v>
          </cell>
          <cell r="L7378" t="str">
            <v>Total Costo Directo</v>
          </cell>
          <cell r="O7378" t="e">
            <v>#N/A</v>
          </cell>
        </row>
        <row r="7381">
          <cell r="H7381" t="str">
            <v>ANÁLISIS DE PRECIOS UNITARIOS</v>
          </cell>
        </row>
        <row r="7383">
          <cell r="H7383" t="str">
            <v>PROPONENTE:</v>
          </cell>
          <cell r="I7383" t="str">
            <v>ABRAHAM MARIA CUELLO</v>
          </cell>
          <cell r="K7383" t="str">
            <v>PROYECTO U OBRA:</v>
          </cell>
          <cell r="L7383" t="str">
            <v>EJECUCIÓN DE LAS OBRAS CIVILES NECESARIAS PARA LA CONSTRUCCIÓN DE LOS DESPACHOS JUDICIALES DE PLATO - MAGDALENA</v>
          </cell>
        </row>
        <row r="7384">
          <cell r="F7384">
            <v>158</v>
          </cell>
          <cell r="H7384" t="str">
            <v>DESCRIPCION DEL ÍTEM:</v>
          </cell>
          <cell r="I7384" t="str">
            <v>CABLE TELEFONICO 20 PARES</v>
          </cell>
        </row>
        <row r="7385">
          <cell r="F7385">
            <v>158</v>
          </cell>
          <cell r="K7385" t="str">
            <v>UNIDAD:</v>
          </cell>
          <cell r="L7385" t="str">
            <v>ML</v>
          </cell>
        </row>
        <row r="7386">
          <cell r="F7386">
            <v>158</v>
          </cell>
          <cell r="H7386" t="str">
            <v>ITEM:</v>
          </cell>
          <cell r="I7386">
            <v>21.70000000000001</v>
          </cell>
          <cell r="K7386" t="str">
            <v>FECHA:</v>
          </cell>
          <cell r="L7386" t="str">
            <v>II/2009</v>
          </cell>
        </row>
        <row r="7388">
          <cell r="H7388" t="str">
            <v>I. EQUIPO</v>
          </cell>
        </row>
        <row r="7389">
          <cell r="H7389" t="str">
            <v>Descripción</v>
          </cell>
          <cell r="K7389" t="str">
            <v>Tipo</v>
          </cell>
          <cell r="L7389" t="str">
            <v>Tarifa/Hora</v>
          </cell>
          <cell r="M7389" t="str">
            <v>Rendimiento</v>
          </cell>
          <cell r="N7389" t="str">
            <v>Valor Unit.</v>
          </cell>
          <cell r="O7389" t="str">
            <v>Valor Parcial</v>
          </cell>
        </row>
        <row r="7390">
          <cell r="H7390" t="str">
            <v>HERRAMIENTA MENOR</v>
          </cell>
          <cell r="L7390" t="e">
            <v>#N/A</v>
          </cell>
          <cell r="M7390">
            <v>20</v>
          </cell>
          <cell r="N7390" t="e">
            <v>#N/A</v>
          </cell>
        </row>
        <row r="7391">
          <cell r="H7391" t="e">
            <v>#N/A</v>
          </cell>
          <cell r="L7391" t="e">
            <v>#N/A</v>
          </cell>
          <cell r="N7391" t="e">
            <v>#N/A</v>
          </cell>
        </row>
        <row r="7392">
          <cell r="H7392" t="e">
            <v>#N/A</v>
          </cell>
          <cell r="L7392" t="e">
            <v>#N/A</v>
          </cell>
          <cell r="N7392" t="e">
            <v>#N/A</v>
          </cell>
        </row>
        <row r="7393">
          <cell r="H7393" t="e">
            <v>#N/A</v>
          </cell>
          <cell r="L7393" t="e">
            <v>#N/A</v>
          </cell>
          <cell r="N7393" t="e">
            <v>#N/A</v>
          </cell>
        </row>
        <row r="7394">
          <cell r="H7394" t="e">
            <v>#N/A</v>
          </cell>
          <cell r="L7394" t="e">
            <v>#N/A</v>
          </cell>
          <cell r="N7394" t="e">
            <v>#N/A</v>
          </cell>
        </row>
        <row r="7395">
          <cell r="H7395" t="e">
            <v>#N/A</v>
          </cell>
          <cell r="L7395" t="e">
            <v>#N/A</v>
          </cell>
          <cell r="N7395" t="e">
            <v>#N/A</v>
          </cell>
        </row>
        <row r="7396">
          <cell r="N7396" t="str">
            <v>Sub-Total</v>
          </cell>
          <cell r="O7396" t="e">
            <v>#N/A</v>
          </cell>
        </row>
        <row r="7397">
          <cell r="H7397" t="str">
            <v>II. MATERIALES EN OBRA</v>
          </cell>
        </row>
        <row r="7398">
          <cell r="H7398" t="str">
            <v>Descripción</v>
          </cell>
          <cell r="K7398" t="str">
            <v>Unidad</v>
          </cell>
          <cell r="L7398" t="str">
            <v>Precio Unit.</v>
          </cell>
          <cell r="M7398" t="str">
            <v>Cantidad</v>
          </cell>
          <cell r="N7398" t="str">
            <v>Valor Unit.</v>
          </cell>
          <cell r="O7398" t="str">
            <v>Valor Parcial</v>
          </cell>
        </row>
        <row r="7399">
          <cell r="H7399" t="e">
            <v>#N/A</v>
          </cell>
          <cell r="K7399" t="e">
            <v>#N/A</v>
          </cell>
          <cell r="L7399" t="e">
            <v>#N/A</v>
          </cell>
          <cell r="N7399" t="e">
            <v>#N/A</v>
          </cell>
        </row>
        <row r="7400">
          <cell r="H7400" t="e">
            <v>#N/A</v>
          </cell>
          <cell r="K7400" t="e">
            <v>#N/A</v>
          </cell>
          <cell r="L7400" t="e">
            <v>#N/A</v>
          </cell>
          <cell r="N7400" t="e">
            <v>#N/A</v>
          </cell>
        </row>
        <row r="7401">
          <cell r="H7401" t="e">
            <v>#N/A</v>
          </cell>
          <cell r="K7401" t="e">
            <v>#N/A</v>
          </cell>
          <cell r="L7401" t="e">
            <v>#N/A</v>
          </cell>
          <cell r="N7401" t="e">
            <v>#N/A</v>
          </cell>
        </row>
        <row r="7402">
          <cell r="H7402" t="e">
            <v>#N/A</v>
          </cell>
          <cell r="K7402" t="e">
            <v>#N/A</v>
          </cell>
          <cell r="L7402" t="e">
            <v>#N/A</v>
          </cell>
          <cell r="N7402" t="e">
            <v>#N/A</v>
          </cell>
        </row>
        <row r="7403">
          <cell r="H7403" t="e">
            <v>#N/A</v>
          </cell>
          <cell r="K7403" t="e">
            <v>#N/A</v>
          </cell>
          <cell r="L7403" t="e">
            <v>#N/A</v>
          </cell>
          <cell r="N7403" t="e">
            <v>#N/A</v>
          </cell>
        </row>
        <row r="7404">
          <cell r="H7404" t="e">
            <v>#N/A</v>
          </cell>
          <cell r="K7404" t="e">
            <v>#N/A</v>
          </cell>
          <cell r="L7404" t="e">
            <v>#N/A</v>
          </cell>
          <cell r="N7404" t="e">
            <v>#N/A</v>
          </cell>
        </row>
        <row r="7405">
          <cell r="H7405" t="str">
            <v>DESPERDICIO</v>
          </cell>
          <cell r="K7405" t="str">
            <v>%</v>
          </cell>
          <cell r="L7405" t="e">
            <v>#N/A</v>
          </cell>
          <cell r="M7405">
            <v>0.05</v>
          </cell>
          <cell r="N7405" t="e">
            <v>#N/A</v>
          </cell>
        </row>
        <row r="7406">
          <cell r="N7406" t="str">
            <v>Sub-Total</v>
          </cell>
          <cell r="O7406" t="e">
            <v>#N/A</v>
          </cell>
        </row>
        <row r="7407">
          <cell r="H7407" t="str">
            <v>III. TRANSPORTES</v>
          </cell>
        </row>
        <row r="7408">
          <cell r="H7408" t="str">
            <v>Material</v>
          </cell>
          <cell r="J7408" t="str">
            <v>Vol., peso o cant.</v>
          </cell>
          <cell r="K7408" t="str">
            <v>Distancia</v>
          </cell>
          <cell r="L7408" t="str">
            <v>m3-km</v>
          </cell>
          <cell r="M7408" t="str">
            <v>Tarifa</v>
          </cell>
          <cell r="N7408" t="str">
            <v>Valor Unit.</v>
          </cell>
          <cell r="O7408" t="str">
            <v>Valor Parcial</v>
          </cell>
        </row>
        <row r="7409">
          <cell r="H7409" t="str">
            <v>TRANSPORTES VARIOS</v>
          </cell>
        </row>
        <row r="7413">
          <cell r="N7413" t="str">
            <v>Sub-Total</v>
          </cell>
          <cell r="O7413">
            <v>0</v>
          </cell>
        </row>
        <row r="7414">
          <cell r="H7414" t="str">
            <v>IV. MANO DE OBRA</v>
          </cell>
        </row>
        <row r="7415">
          <cell r="H7415" t="str">
            <v>Trabajador</v>
          </cell>
          <cell r="J7415" t="str">
            <v>Jornal</v>
          </cell>
          <cell r="K7415" t="str">
            <v>Prestaciones</v>
          </cell>
          <cell r="L7415" t="str">
            <v>Jornal Total</v>
          </cell>
          <cell r="M7415" t="str">
            <v>Rendimiento</v>
          </cell>
          <cell r="N7415" t="str">
            <v>Valor Unit.</v>
          </cell>
          <cell r="O7415" t="str">
            <v>Valor Parcial</v>
          </cell>
        </row>
        <row r="7416">
          <cell r="H7416" t="e">
            <v>#N/A</v>
          </cell>
          <cell r="J7416" t="e">
            <v>#N/A</v>
          </cell>
          <cell r="K7416" t="e">
            <v>#N/A</v>
          </cell>
          <cell r="L7416" t="e">
            <v>#N/A</v>
          </cell>
          <cell r="N7416" t="e">
            <v>#N/A</v>
          </cell>
        </row>
        <row r="7417">
          <cell r="H7417" t="e">
            <v>#N/A</v>
          </cell>
          <cell r="J7417" t="e">
            <v>#N/A</v>
          </cell>
          <cell r="K7417" t="e">
            <v>#N/A</v>
          </cell>
          <cell r="L7417" t="e">
            <v>#N/A</v>
          </cell>
          <cell r="N7417" t="e">
            <v>#N/A</v>
          </cell>
        </row>
        <row r="7418">
          <cell r="H7418" t="e">
            <v>#N/A</v>
          </cell>
          <cell r="J7418" t="e">
            <v>#N/A</v>
          </cell>
          <cell r="K7418" t="e">
            <v>#N/A</v>
          </cell>
          <cell r="L7418" t="e">
            <v>#N/A</v>
          </cell>
          <cell r="N7418" t="e">
            <v>#N/A</v>
          </cell>
        </row>
        <row r="7419">
          <cell r="H7419" t="e">
            <v>#N/A</v>
          </cell>
          <cell r="J7419" t="e">
            <v>#N/A</v>
          </cell>
          <cell r="K7419" t="e">
            <v>#N/A</v>
          </cell>
          <cell r="L7419" t="e">
            <v>#N/A</v>
          </cell>
          <cell r="N7419" t="e">
            <v>#N/A</v>
          </cell>
        </row>
        <row r="7420">
          <cell r="H7420" t="e">
            <v>#N/A</v>
          </cell>
          <cell r="J7420" t="e">
            <v>#N/A</v>
          </cell>
          <cell r="K7420" t="e">
            <v>#N/A</v>
          </cell>
          <cell r="L7420" t="e">
            <v>#N/A</v>
          </cell>
          <cell r="N7420" t="e">
            <v>#N/A</v>
          </cell>
        </row>
        <row r="7421">
          <cell r="H7421" t="e">
            <v>#N/A</v>
          </cell>
          <cell r="J7421" t="e">
            <v>#N/A</v>
          </cell>
          <cell r="K7421" t="e">
            <v>#N/A</v>
          </cell>
          <cell r="L7421" t="e">
            <v>#N/A</v>
          </cell>
          <cell r="N7421" t="e">
            <v>#N/A</v>
          </cell>
        </row>
        <row r="7422">
          <cell r="H7422" t="e">
            <v>#N/A</v>
          </cell>
          <cell r="J7422" t="e">
            <v>#N/A</v>
          </cell>
          <cell r="K7422" t="e">
            <v>#N/A</v>
          </cell>
          <cell r="L7422" t="e">
            <v>#N/A</v>
          </cell>
          <cell r="N7422" t="e">
            <v>#N/A</v>
          </cell>
        </row>
        <row r="7423">
          <cell r="N7423" t="str">
            <v>Sub-Total</v>
          </cell>
          <cell r="O7423" t="e">
            <v>#N/A</v>
          </cell>
        </row>
        <row r="7425">
          <cell r="E7425">
            <v>158</v>
          </cell>
          <cell r="L7425" t="str">
            <v>Total Costo Directo</v>
          </cell>
          <cell r="O7425" t="e">
            <v>#N/A</v>
          </cell>
        </row>
        <row r="7428">
          <cell r="H7428" t="str">
            <v>ANÁLISIS DE PRECIOS UNITARIOS</v>
          </cell>
        </row>
        <row r="7430">
          <cell r="H7430" t="str">
            <v>PROPONENTE:</v>
          </cell>
          <cell r="I7430" t="str">
            <v>ABRAHAM MARIA CUELLO</v>
          </cell>
          <cell r="K7430" t="str">
            <v>PROYECTO U OBRA:</v>
          </cell>
          <cell r="L7430" t="str">
            <v>EJECUCIÓN DE LAS OBRAS CIVILES NECESARIAS PARA LA CONSTRUCCIÓN DE LOS DESPACHOS JUDICIALES DE PLATO - MAGDALENA</v>
          </cell>
        </row>
        <row r="7431">
          <cell r="F7431">
            <v>159</v>
          </cell>
          <cell r="H7431" t="str">
            <v>DESCRIPCION DEL ÍTEM:</v>
          </cell>
          <cell r="I7431" t="str">
            <v>REGLETA PARA STRIP TELEFONICO 50 PARES</v>
          </cell>
        </row>
        <row r="7432">
          <cell r="F7432">
            <v>159</v>
          </cell>
          <cell r="K7432" t="str">
            <v>UNIDAD:</v>
          </cell>
          <cell r="L7432" t="str">
            <v>UN</v>
          </cell>
        </row>
        <row r="7433">
          <cell r="F7433">
            <v>159</v>
          </cell>
          <cell r="H7433" t="str">
            <v>ITEM:</v>
          </cell>
          <cell r="I7433">
            <v>21.800000000000011</v>
          </cell>
          <cell r="K7433" t="str">
            <v>FECHA:</v>
          </cell>
          <cell r="L7433" t="str">
            <v>II/2009</v>
          </cell>
        </row>
        <row r="7435">
          <cell r="H7435" t="str">
            <v>I. EQUIPO</v>
          </cell>
        </row>
        <row r="7436">
          <cell r="H7436" t="str">
            <v>Descripción</v>
          </cell>
          <cell r="K7436" t="str">
            <v>Tipo</v>
          </cell>
          <cell r="L7436" t="str">
            <v>Tarifa/Hora</v>
          </cell>
          <cell r="M7436" t="str">
            <v>Rendimiento</v>
          </cell>
          <cell r="N7436" t="str">
            <v>Valor Unit.</v>
          </cell>
          <cell r="O7436" t="str">
            <v>Valor Parcial</v>
          </cell>
        </row>
        <row r="7437">
          <cell r="H7437" t="str">
            <v>HERRAMIENTA MENOR</v>
          </cell>
          <cell r="L7437" t="e">
            <v>#N/A</v>
          </cell>
          <cell r="M7437">
            <v>20</v>
          </cell>
          <cell r="N7437" t="e">
            <v>#N/A</v>
          </cell>
        </row>
        <row r="7438">
          <cell r="H7438" t="e">
            <v>#N/A</v>
          </cell>
          <cell r="L7438" t="e">
            <v>#N/A</v>
          </cell>
          <cell r="N7438" t="e">
            <v>#N/A</v>
          </cell>
        </row>
        <row r="7439">
          <cell r="H7439" t="e">
            <v>#N/A</v>
          </cell>
          <cell r="L7439" t="e">
            <v>#N/A</v>
          </cell>
          <cell r="N7439" t="e">
            <v>#N/A</v>
          </cell>
        </row>
        <row r="7440">
          <cell r="H7440" t="e">
            <v>#N/A</v>
          </cell>
          <cell r="L7440" t="e">
            <v>#N/A</v>
          </cell>
          <cell r="N7440" t="e">
            <v>#N/A</v>
          </cell>
        </row>
        <row r="7441">
          <cell r="H7441" t="e">
            <v>#N/A</v>
          </cell>
          <cell r="L7441" t="e">
            <v>#N/A</v>
          </cell>
          <cell r="N7441" t="e">
            <v>#N/A</v>
          </cell>
        </row>
        <row r="7442">
          <cell r="H7442" t="e">
            <v>#N/A</v>
          </cell>
          <cell r="L7442" t="e">
            <v>#N/A</v>
          </cell>
          <cell r="N7442" t="e">
            <v>#N/A</v>
          </cell>
        </row>
        <row r="7443">
          <cell r="N7443" t="str">
            <v>Sub-Total</v>
          </cell>
          <cell r="O7443" t="e">
            <v>#N/A</v>
          </cell>
        </row>
        <row r="7444">
          <cell r="H7444" t="str">
            <v>II. MATERIALES EN OBRA</v>
          </cell>
        </row>
        <row r="7445">
          <cell r="H7445" t="str">
            <v>Descripción</v>
          </cell>
          <cell r="K7445" t="str">
            <v>Unidad</v>
          </cell>
          <cell r="L7445" t="str">
            <v>Precio Unit.</v>
          </cell>
          <cell r="M7445" t="str">
            <v>Cantidad</v>
          </cell>
          <cell r="N7445" t="str">
            <v>Valor Unit.</v>
          </cell>
          <cell r="O7445" t="str">
            <v>Valor Parcial</v>
          </cell>
        </row>
        <row r="7446">
          <cell r="H7446" t="e">
            <v>#N/A</v>
          </cell>
          <cell r="K7446" t="e">
            <v>#N/A</v>
          </cell>
          <cell r="L7446" t="e">
            <v>#N/A</v>
          </cell>
          <cell r="N7446" t="e">
            <v>#N/A</v>
          </cell>
        </row>
        <row r="7447">
          <cell r="H7447" t="e">
            <v>#N/A</v>
          </cell>
          <cell r="K7447" t="e">
            <v>#N/A</v>
          </cell>
          <cell r="L7447" t="e">
            <v>#N/A</v>
          </cell>
          <cell r="N7447" t="e">
            <v>#N/A</v>
          </cell>
        </row>
        <row r="7448">
          <cell r="H7448" t="e">
            <v>#N/A</v>
          </cell>
          <cell r="K7448" t="e">
            <v>#N/A</v>
          </cell>
          <cell r="L7448" t="e">
            <v>#N/A</v>
          </cell>
          <cell r="N7448" t="e">
            <v>#N/A</v>
          </cell>
        </row>
        <row r="7449">
          <cell r="H7449" t="e">
            <v>#N/A</v>
          </cell>
          <cell r="K7449" t="e">
            <v>#N/A</v>
          </cell>
          <cell r="L7449" t="e">
            <v>#N/A</v>
          </cell>
          <cell r="N7449" t="e">
            <v>#N/A</v>
          </cell>
        </row>
        <row r="7450">
          <cell r="H7450" t="e">
            <v>#N/A</v>
          </cell>
          <cell r="K7450" t="e">
            <v>#N/A</v>
          </cell>
          <cell r="L7450" t="e">
            <v>#N/A</v>
          </cell>
          <cell r="N7450" t="e">
            <v>#N/A</v>
          </cell>
        </row>
        <row r="7451">
          <cell r="H7451" t="e">
            <v>#N/A</v>
          </cell>
          <cell r="K7451" t="e">
            <v>#N/A</v>
          </cell>
          <cell r="L7451" t="e">
            <v>#N/A</v>
          </cell>
          <cell r="N7451" t="e">
            <v>#N/A</v>
          </cell>
        </row>
        <row r="7452">
          <cell r="H7452" t="str">
            <v>DESPERDICIO</v>
          </cell>
          <cell r="K7452" t="str">
            <v>%</v>
          </cell>
          <cell r="L7452" t="e">
            <v>#N/A</v>
          </cell>
          <cell r="M7452">
            <v>0.05</v>
          </cell>
          <cell r="N7452" t="e">
            <v>#N/A</v>
          </cell>
        </row>
        <row r="7453">
          <cell r="N7453" t="str">
            <v>Sub-Total</v>
          </cell>
          <cell r="O7453" t="e">
            <v>#N/A</v>
          </cell>
        </row>
        <row r="7454">
          <cell r="H7454" t="str">
            <v>III. TRANSPORTES</v>
          </cell>
        </row>
        <row r="7455">
          <cell r="H7455" t="str">
            <v>Material</v>
          </cell>
          <cell r="J7455" t="str">
            <v>Vol., peso o cant.</v>
          </cell>
          <cell r="K7455" t="str">
            <v>Distancia</v>
          </cell>
          <cell r="L7455" t="str">
            <v>m3-km</v>
          </cell>
          <cell r="M7455" t="str">
            <v>Tarifa</v>
          </cell>
          <cell r="N7455" t="str">
            <v>Valor Unit.</v>
          </cell>
          <cell r="O7455" t="str">
            <v>Valor Parcial</v>
          </cell>
        </row>
        <row r="7456">
          <cell r="H7456" t="str">
            <v>TRANSPORTES VARIOS</v>
          </cell>
        </row>
        <row r="7460">
          <cell r="N7460" t="str">
            <v>Sub-Total</v>
          </cell>
          <cell r="O7460">
            <v>0</v>
          </cell>
        </row>
        <row r="7461">
          <cell r="H7461" t="str">
            <v>IV. MANO DE OBRA</v>
          </cell>
        </row>
        <row r="7462">
          <cell r="H7462" t="str">
            <v>Trabajador</v>
          </cell>
          <cell r="J7462" t="str">
            <v>Jornal</v>
          </cell>
          <cell r="K7462" t="str">
            <v>Prestaciones</v>
          </cell>
          <cell r="L7462" t="str">
            <v>Jornal Total</v>
          </cell>
          <cell r="M7462" t="str">
            <v>Rendimiento</v>
          </cell>
          <cell r="N7462" t="str">
            <v>Valor Unit.</v>
          </cell>
          <cell r="O7462" t="str">
            <v>Valor Parcial</v>
          </cell>
        </row>
        <row r="7463">
          <cell r="H7463" t="e">
            <v>#N/A</v>
          </cell>
          <cell r="J7463" t="e">
            <v>#N/A</v>
          </cell>
          <cell r="K7463" t="e">
            <v>#N/A</v>
          </cell>
          <cell r="L7463" t="e">
            <v>#N/A</v>
          </cell>
          <cell r="N7463" t="e">
            <v>#N/A</v>
          </cell>
        </row>
        <row r="7464">
          <cell r="H7464" t="e">
            <v>#N/A</v>
          </cell>
          <cell r="J7464" t="e">
            <v>#N/A</v>
          </cell>
          <cell r="K7464" t="e">
            <v>#N/A</v>
          </cell>
          <cell r="L7464" t="e">
            <v>#N/A</v>
          </cell>
          <cell r="N7464" t="e">
            <v>#N/A</v>
          </cell>
        </row>
        <row r="7465">
          <cell r="H7465" t="e">
            <v>#N/A</v>
          </cell>
          <cell r="J7465" t="e">
            <v>#N/A</v>
          </cell>
          <cell r="K7465" t="e">
            <v>#N/A</v>
          </cell>
          <cell r="L7465" t="e">
            <v>#N/A</v>
          </cell>
          <cell r="N7465" t="e">
            <v>#N/A</v>
          </cell>
        </row>
        <row r="7466">
          <cell r="H7466" t="e">
            <v>#N/A</v>
          </cell>
          <cell r="J7466" t="e">
            <v>#N/A</v>
          </cell>
          <cell r="K7466" t="e">
            <v>#N/A</v>
          </cell>
          <cell r="L7466" t="e">
            <v>#N/A</v>
          </cell>
          <cell r="N7466" t="e">
            <v>#N/A</v>
          </cell>
        </row>
        <row r="7467">
          <cell r="H7467" t="e">
            <v>#N/A</v>
          </cell>
          <cell r="J7467" t="e">
            <v>#N/A</v>
          </cell>
          <cell r="K7467" t="e">
            <v>#N/A</v>
          </cell>
          <cell r="L7467" t="e">
            <v>#N/A</v>
          </cell>
          <cell r="N7467" t="e">
            <v>#N/A</v>
          </cell>
        </row>
        <row r="7468">
          <cell r="H7468" t="e">
            <v>#N/A</v>
          </cell>
          <cell r="J7468" t="e">
            <v>#N/A</v>
          </cell>
          <cell r="K7468" t="e">
            <v>#N/A</v>
          </cell>
          <cell r="L7468" t="e">
            <v>#N/A</v>
          </cell>
          <cell r="N7468" t="e">
            <v>#N/A</v>
          </cell>
        </row>
        <row r="7469">
          <cell r="H7469" t="e">
            <v>#N/A</v>
          </cell>
          <cell r="J7469" t="e">
            <v>#N/A</v>
          </cell>
          <cell r="K7469" t="e">
            <v>#N/A</v>
          </cell>
          <cell r="L7469" t="e">
            <v>#N/A</v>
          </cell>
          <cell r="N7469" t="e">
            <v>#N/A</v>
          </cell>
        </row>
        <row r="7470">
          <cell r="N7470" t="str">
            <v>Sub-Total</v>
          </cell>
          <cell r="O7470" t="e">
            <v>#N/A</v>
          </cell>
        </row>
        <row r="7472">
          <cell r="E7472">
            <v>159</v>
          </cell>
          <cell r="L7472" t="str">
            <v>Total Costo Directo</v>
          </cell>
          <cell r="O7472" t="e">
            <v>#N/A</v>
          </cell>
        </row>
        <row r="7475">
          <cell r="H7475" t="str">
            <v>ANÁLISIS DE PRECIOS UNITARIOS</v>
          </cell>
        </row>
        <row r="7477">
          <cell r="H7477" t="str">
            <v>PROPONENTE:</v>
          </cell>
          <cell r="I7477" t="str">
            <v>ABRAHAM MARIA CUELLO</v>
          </cell>
          <cell r="K7477" t="str">
            <v>PROYECTO U OBRA:</v>
          </cell>
          <cell r="L7477" t="str">
            <v>EJECUCIÓN DE LAS OBRAS CIVILES NECESARIAS PARA LA CONSTRUCCIÓN DE LOS DESPACHOS JUDICIALES DE PLATO - MAGDALENA</v>
          </cell>
        </row>
        <row r="7478">
          <cell r="F7478">
            <v>160</v>
          </cell>
          <cell r="H7478" t="str">
            <v>DESCRIPCION DEL ÍTEM:</v>
          </cell>
          <cell r="I7478" t="str">
            <v>CAJA DE SOBREPONER STRIP TELEFONICO 20 X 20 CMS</v>
          </cell>
        </row>
        <row r="7479">
          <cell r="F7479">
            <v>160</v>
          </cell>
          <cell r="K7479" t="str">
            <v>UNIDAD:</v>
          </cell>
          <cell r="L7479" t="str">
            <v>UN</v>
          </cell>
        </row>
        <row r="7480">
          <cell r="F7480">
            <v>160</v>
          </cell>
          <cell r="H7480" t="str">
            <v>ITEM:</v>
          </cell>
          <cell r="I7480">
            <v>21.900000000000013</v>
          </cell>
          <cell r="K7480" t="str">
            <v>FECHA:</v>
          </cell>
          <cell r="L7480" t="str">
            <v>II/2009</v>
          </cell>
        </row>
        <row r="7482">
          <cell r="H7482" t="str">
            <v>I. EQUIPO</v>
          </cell>
        </row>
        <row r="7483">
          <cell r="H7483" t="str">
            <v>Descripción</v>
          </cell>
          <cell r="K7483" t="str">
            <v>Tipo</v>
          </cell>
          <cell r="L7483" t="str">
            <v>Tarifa/Hora</v>
          </cell>
          <cell r="M7483" t="str">
            <v>Rendimiento</v>
          </cell>
          <cell r="N7483" t="str">
            <v>Valor Unit.</v>
          </cell>
          <cell r="O7483" t="str">
            <v>Valor Parcial</v>
          </cell>
        </row>
        <row r="7484">
          <cell r="H7484" t="str">
            <v>HERRAMIENTA MENOR</v>
          </cell>
          <cell r="L7484" t="e">
            <v>#N/A</v>
          </cell>
          <cell r="M7484">
            <v>20</v>
          </cell>
          <cell r="N7484" t="e">
            <v>#N/A</v>
          </cell>
        </row>
        <row r="7485">
          <cell r="H7485" t="e">
            <v>#N/A</v>
          </cell>
          <cell r="L7485" t="e">
            <v>#N/A</v>
          </cell>
          <cell r="N7485" t="e">
            <v>#N/A</v>
          </cell>
        </row>
        <row r="7486">
          <cell r="H7486" t="e">
            <v>#N/A</v>
          </cell>
          <cell r="L7486" t="e">
            <v>#N/A</v>
          </cell>
          <cell r="N7486" t="e">
            <v>#N/A</v>
          </cell>
        </row>
        <row r="7487">
          <cell r="H7487" t="e">
            <v>#N/A</v>
          </cell>
          <cell r="L7487" t="e">
            <v>#N/A</v>
          </cell>
          <cell r="N7487" t="e">
            <v>#N/A</v>
          </cell>
        </row>
        <row r="7488">
          <cell r="H7488" t="e">
            <v>#N/A</v>
          </cell>
          <cell r="L7488" t="e">
            <v>#N/A</v>
          </cell>
          <cell r="N7488" t="e">
            <v>#N/A</v>
          </cell>
        </row>
        <row r="7489">
          <cell r="H7489" t="e">
            <v>#N/A</v>
          </cell>
          <cell r="L7489" t="e">
            <v>#N/A</v>
          </cell>
          <cell r="N7489" t="e">
            <v>#N/A</v>
          </cell>
        </row>
        <row r="7490">
          <cell r="N7490" t="str">
            <v>Sub-Total</v>
          </cell>
          <cell r="O7490" t="e">
            <v>#N/A</v>
          </cell>
        </row>
        <row r="7491">
          <cell r="H7491" t="str">
            <v>II. MATERIALES EN OBRA</v>
          </cell>
        </row>
        <row r="7492">
          <cell r="H7492" t="str">
            <v>Descripción</v>
          </cell>
          <cell r="K7492" t="str">
            <v>Unidad</v>
          </cell>
          <cell r="L7492" t="str">
            <v>Precio Unit.</v>
          </cell>
          <cell r="M7492" t="str">
            <v>Cantidad</v>
          </cell>
          <cell r="N7492" t="str">
            <v>Valor Unit.</v>
          </cell>
          <cell r="O7492" t="str">
            <v>Valor Parcial</v>
          </cell>
        </row>
        <row r="7493">
          <cell r="H7493" t="e">
            <v>#N/A</v>
          </cell>
          <cell r="K7493" t="e">
            <v>#N/A</v>
          </cell>
          <cell r="L7493" t="e">
            <v>#N/A</v>
          </cell>
          <cell r="N7493" t="e">
            <v>#N/A</v>
          </cell>
        </row>
        <row r="7494">
          <cell r="H7494" t="e">
            <v>#N/A</v>
          </cell>
          <cell r="K7494" t="e">
            <v>#N/A</v>
          </cell>
          <cell r="L7494" t="e">
            <v>#N/A</v>
          </cell>
          <cell r="N7494" t="e">
            <v>#N/A</v>
          </cell>
        </row>
        <row r="7495">
          <cell r="H7495" t="e">
            <v>#N/A</v>
          </cell>
          <cell r="K7495" t="e">
            <v>#N/A</v>
          </cell>
          <cell r="L7495" t="e">
            <v>#N/A</v>
          </cell>
          <cell r="N7495" t="e">
            <v>#N/A</v>
          </cell>
        </row>
        <row r="7496">
          <cell r="H7496" t="e">
            <v>#N/A</v>
          </cell>
          <cell r="K7496" t="e">
            <v>#N/A</v>
          </cell>
          <cell r="L7496" t="e">
            <v>#N/A</v>
          </cell>
          <cell r="N7496" t="e">
            <v>#N/A</v>
          </cell>
        </row>
        <row r="7497">
          <cell r="H7497" t="e">
            <v>#N/A</v>
          </cell>
          <cell r="K7497" t="e">
            <v>#N/A</v>
          </cell>
          <cell r="L7497" t="e">
            <v>#N/A</v>
          </cell>
          <cell r="N7497" t="e">
            <v>#N/A</v>
          </cell>
        </row>
        <row r="7498">
          <cell r="H7498" t="e">
            <v>#N/A</v>
          </cell>
          <cell r="K7498" t="e">
            <v>#N/A</v>
          </cell>
          <cell r="L7498" t="e">
            <v>#N/A</v>
          </cell>
          <cell r="N7498" t="e">
            <v>#N/A</v>
          </cell>
        </row>
        <row r="7499">
          <cell r="H7499" t="str">
            <v>DESPERDICIO</v>
          </cell>
          <cell r="K7499" t="str">
            <v>%</v>
          </cell>
          <cell r="L7499" t="e">
            <v>#N/A</v>
          </cell>
          <cell r="M7499">
            <v>0.05</v>
          </cell>
          <cell r="N7499" t="e">
            <v>#N/A</v>
          </cell>
        </row>
        <row r="7500">
          <cell r="N7500" t="str">
            <v>Sub-Total</v>
          </cell>
          <cell r="O7500" t="e">
            <v>#N/A</v>
          </cell>
        </row>
        <row r="7501">
          <cell r="H7501" t="str">
            <v>III. TRANSPORTES</v>
          </cell>
        </row>
        <row r="7502">
          <cell r="H7502" t="str">
            <v>Material</v>
          </cell>
          <cell r="J7502" t="str">
            <v>Vol., peso o cant.</v>
          </cell>
          <cell r="K7502" t="str">
            <v>Distancia</v>
          </cell>
          <cell r="L7502" t="str">
            <v>m3-km</v>
          </cell>
          <cell r="M7502" t="str">
            <v>Tarifa</v>
          </cell>
          <cell r="N7502" t="str">
            <v>Valor Unit.</v>
          </cell>
          <cell r="O7502" t="str">
            <v>Valor Parcial</v>
          </cell>
        </row>
        <row r="7503">
          <cell r="H7503" t="str">
            <v>TRANSPORTES VARIOS</v>
          </cell>
        </row>
        <row r="7507">
          <cell r="N7507" t="str">
            <v>Sub-Total</v>
          </cell>
          <cell r="O7507">
            <v>0</v>
          </cell>
        </row>
        <row r="7508">
          <cell r="H7508" t="str">
            <v>IV. MANO DE OBRA</v>
          </cell>
        </row>
        <row r="7509">
          <cell r="H7509" t="str">
            <v>Trabajador</v>
          </cell>
          <cell r="J7509" t="str">
            <v>Jornal</v>
          </cell>
          <cell r="K7509" t="str">
            <v>Prestaciones</v>
          </cell>
          <cell r="L7509" t="str">
            <v>Jornal Total</v>
          </cell>
          <cell r="M7509" t="str">
            <v>Rendimiento</v>
          </cell>
          <cell r="N7509" t="str">
            <v>Valor Unit.</v>
          </cell>
          <cell r="O7509" t="str">
            <v>Valor Parcial</v>
          </cell>
        </row>
        <row r="7510">
          <cell r="H7510" t="e">
            <v>#N/A</v>
          </cell>
          <cell r="J7510" t="e">
            <v>#N/A</v>
          </cell>
          <cell r="K7510" t="e">
            <v>#N/A</v>
          </cell>
          <cell r="L7510" t="e">
            <v>#N/A</v>
          </cell>
          <cell r="N7510" t="e">
            <v>#N/A</v>
          </cell>
        </row>
        <row r="7511">
          <cell r="H7511" t="e">
            <v>#N/A</v>
          </cell>
          <cell r="J7511" t="e">
            <v>#N/A</v>
          </cell>
          <cell r="K7511" t="e">
            <v>#N/A</v>
          </cell>
          <cell r="L7511" t="e">
            <v>#N/A</v>
          </cell>
          <cell r="N7511" t="e">
            <v>#N/A</v>
          </cell>
        </row>
        <row r="7512">
          <cell r="H7512" t="e">
            <v>#N/A</v>
          </cell>
          <cell r="J7512" t="e">
            <v>#N/A</v>
          </cell>
          <cell r="K7512" t="e">
            <v>#N/A</v>
          </cell>
          <cell r="L7512" t="e">
            <v>#N/A</v>
          </cell>
          <cell r="N7512" t="e">
            <v>#N/A</v>
          </cell>
        </row>
        <row r="7513">
          <cell r="H7513" t="e">
            <v>#N/A</v>
          </cell>
          <cell r="J7513" t="e">
            <v>#N/A</v>
          </cell>
          <cell r="K7513" t="e">
            <v>#N/A</v>
          </cell>
          <cell r="L7513" t="e">
            <v>#N/A</v>
          </cell>
          <cell r="N7513" t="e">
            <v>#N/A</v>
          </cell>
        </row>
        <row r="7514">
          <cell r="H7514" t="e">
            <v>#N/A</v>
          </cell>
          <cell r="J7514" t="e">
            <v>#N/A</v>
          </cell>
          <cell r="K7514" t="e">
            <v>#N/A</v>
          </cell>
          <cell r="L7514" t="e">
            <v>#N/A</v>
          </cell>
          <cell r="N7514" t="e">
            <v>#N/A</v>
          </cell>
        </row>
        <row r="7515">
          <cell r="H7515" t="e">
            <v>#N/A</v>
          </cell>
          <cell r="J7515" t="e">
            <v>#N/A</v>
          </cell>
          <cell r="K7515" t="e">
            <v>#N/A</v>
          </cell>
          <cell r="L7515" t="e">
            <v>#N/A</v>
          </cell>
          <cell r="N7515" t="e">
            <v>#N/A</v>
          </cell>
        </row>
        <row r="7516">
          <cell r="H7516" t="e">
            <v>#N/A</v>
          </cell>
          <cell r="J7516" t="e">
            <v>#N/A</v>
          </cell>
          <cell r="K7516" t="e">
            <v>#N/A</v>
          </cell>
          <cell r="L7516" t="e">
            <v>#N/A</v>
          </cell>
          <cell r="N7516" t="e">
            <v>#N/A</v>
          </cell>
        </row>
        <row r="7517">
          <cell r="N7517" t="str">
            <v>Sub-Total</v>
          </cell>
          <cell r="O7517" t="e">
            <v>#N/A</v>
          </cell>
        </row>
        <row r="7519">
          <cell r="E7519">
            <v>160</v>
          </cell>
          <cell r="L7519" t="str">
            <v>Total Costo Directo</v>
          </cell>
          <cell r="O7519" t="e">
            <v>#N/A</v>
          </cell>
        </row>
        <row r="7522">
          <cell r="H7522" t="str">
            <v>ANÁLISIS DE PRECIOS UNITARIOS</v>
          </cell>
        </row>
        <row r="7524">
          <cell r="H7524" t="str">
            <v>PROPONENTE:</v>
          </cell>
          <cell r="I7524" t="str">
            <v>ABRAHAM MARIA CUELLO</v>
          </cell>
          <cell r="K7524" t="str">
            <v>PROYECTO U OBRA:</v>
          </cell>
          <cell r="L7524" t="str">
            <v>EJECUCIÓN DE LAS OBRAS CIVILES NECESARIAS PARA LA CONSTRUCCIÓN DE LOS DESPACHOS JUDICIALES DE PLATO - MAGDALENA</v>
          </cell>
        </row>
        <row r="7525">
          <cell r="F7525">
            <v>161</v>
          </cell>
          <cell r="H7525" t="str">
            <v>DESCRIPCION DEL ÍTEM:</v>
          </cell>
          <cell r="I7525" t="str">
            <v>SUMINISTRO E INSTALACION DE ROCETAS TELEFONICAS PARA PLUG RJ - 11</v>
          </cell>
        </row>
        <row r="7526">
          <cell r="F7526">
            <v>161</v>
          </cell>
          <cell r="K7526" t="str">
            <v>UNIDAD:</v>
          </cell>
          <cell r="L7526" t="str">
            <v>UN</v>
          </cell>
        </row>
        <row r="7527">
          <cell r="F7527">
            <v>161</v>
          </cell>
          <cell r="H7527" t="str">
            <v>ITEM:</v>
          </cell>
          <cell r="I7527">
            <v>21.1</v>
          </cell>
          <cell r="K7527" t="str">
            <v>FECHA:</v>
          </cell>
          <cell r="L7527" t="str">
            <v>II/2009</v>
          </cell>
        </row>
        <row r="7529">
          <cell r="H7529" t="str">
            <v>I. EQUIPO</v>
          </cell>
        </row>
        <row r="7530">
          <cell r="H7530" t="str">
            <v>Descripción</v>
          </cell>
          <cell r="K7530" t="str">
            <v>Tipo</v>
          </cell>
          <cell r="L7530" t="str">
            <v>Tarifa/Hora</v>
          </cell>
          <cell r="M7530" t="str">
            <v>Rendimiento</v>
          </cell>
          <cell r="N7530" t="str">
            <v>Valor Unit.</v>
          </cell>
          <cell r="O7530" t="str">
            <v>Valor Parcial</v>
          </cell>
        </row>
        <row r="7531">
          <cell r="H7531" t="str">
            <v>HERRAMIENTA MENOR</v>
          </cell>
          <cell r="L7531" t="e">
            <v>#N/A</v>
          </cell>
          <cell r="M7531">
            <v>20</v>
          </cell>
          <cell r="N7531" t="e">
            <v>#N/A</v>
          </cell>
        </row>
        <row r="7532">
          <cell r="H7532" t="e">
            <v>#N/A</v>
          </cell>
          <cell r="L7532" t="e">
            <v>#N/A</v>
          </cell>
          <cell r="N7532" t="e">
            <v>#N/A</v>
          </cell>
        </row>
        <row r="7533">
          <cell r="H7533" t="e">
            <v>#N/A</v>
          </cell>
          <cell r="L7533" t="e">
            <v>#N/A</v>
          </cell>
          <cell r="N7533" t="e">
            <v>#N/A</v>
          </cell>
        </row>
        <row r="7534">
          <cell r="H7534" t="e">
            <v>#N/A</v>
          </cell>
          <cell r="L7534" t="e">
            <v>#N/A</v>
          </cell>
          <cell r="N7534" t="e">
            <v>#N/A</v>
          </cell>
        </row>
        <row r="7535">
          <cell r="H7535" t="e">
            <v>#N/A</v>
          </cell>
          <cell r="L7535" t="e">
            <v>#N/A</v>
          </cell>
          <cell r="N7535" t="e">
            <v>#N/A</v>
          </cell>
        </row>
        <row r="7536">
          <cell r="H7536" t="e">
            <v>#N/A</v>
          </cell>
          <cell r="L7536" t="e">
            <v>#N/A</v>
          </cell>
          <cell r="N7536" t="e">
            <v>#N/A</v>
          </cell>
        </row>
        <row r="7537">
          <cell r="N7537" t="str">
            <v>Sub-Total</v>
          </cell>
          <cell r="O7537" t="e">
            <v>#N/A</v>
          </cell>
        </row>
        <row r="7538">
          <cell r="H7538" t="str">
            <v>II. MATERIALES EN OBRA</v>
          </cell>
        </row>
        <row r="7539">
          <cell r="H7539" t="str">
            <v>Descripción</v>
          </cell>
          <cell r="K7539" t="str">
            <v>Unidad</v>
          </cell>
          <cell r="L7539" t="str">
            <v>Precio Unit.</v>
          </cell>
          <cell r="M7539" t="str">
            <v>Cantidad</v>
          </cell>
          <cell r="N7539" t="str">
            <v>Valor Unit.</v>
          </cell>
          <cell r="O7539" t="str">
            <v>Valor Parcial</v>
          </cell>
        </row>
        <row r="7540">
          <cell r="H7540" t="e">
            <v>#N/A</v>
          </cell>
          <cell r="K7540" t="e">
            <v>#N/A</v>
          </cell>
          <cell r="L7540" t="e">
            <v>#N/A</v>
          </cell>
          <cell r="N7540" t="e">
            <v>#N/A</v>
          </cell>
        </row>
        <row r="7541">
          <cell r="H7541" t="e">
            <v>#N/A</v>
          </cell>
          <cell r="K7541" t="e">
            <v>#N/A</v>
          </cell>
          <cell r="L7541" t="e">
            <v>#N/A</v>
          </cell>
          <cell r="N7541" t="e">
            <v>#N/A</v>
          </cell>
        </row>
        <row r="7542">
          <cell r="H7542" t="e">
            <v>#N/A</v>
          </cell>
          <cell r="K7542" t="e">
            <v>#N/A</v>
          </cell>
          <cell r="L7542" t="e">
            <v>#N/A</v>
          </cell>
          <cell r="N7542" t="e">
            <v>#N/A</v>
          </cell>
        </row>
        <row r="7543">
          <cell r="H7543" t="e">
            <v>#N/A</v>
          </cell>
          <cell r="K7543" t="e">
            <v>#N/A</v>
          </cell>
          <cell r="L7543" t="e">
            <v>#N/A</v>
          </cell>
          <cell r="N7543" t="e">
            <v>#N/A</v>
          </cell>
        </row>
        <row r="7544">
          <cell r="H7544" t="e">
            <v>#N/A</v>
          </cell>
          <cell r="K7544" t="e">
            <v>#N/A</v>
          </cell>
          <cell r="L7544" t="e">
            <v>#N/A</v>
          </cell>
          <cell r="N7544" t="e">
            <v>#N/A</v>
          </cell>
        </row>
        <row r="7545">
          <cell r="H7545" t="e">
            <v>#N/A</v>
          </cell>
          <cell r="K7545" t="e">
            <v>#N/A</v>
          </cell>
          <cell r="L7545" t="e">
            <v>#N/A</v>
          </cell>
          <cell r="N7545" t="e">
            <v>#N/A</v>
          </cell>
        </row>
        <row r="7546">
          <cell r="H7546" t="str">
            <v>DESPERDICIO</v>
          </cell>
          <cell r="K7546" t="str">
            <v>%</v>
          </cell>
          <cell r="L7546" t="e">
            <v>#N/A</v>
          </cell>
          <cell r="M7546">
            <v>0.05</v>
          </cell>
          <cell r="N7546" t="e">
            <v>#N/A</v>
          </cell>
        </row>
        <row r="7547">
          <cell r="N7547" t="str">
            <v>Sub-Total</v>
          </cell>
          <cell r="O7547" t="e">
            <v>#N/A</v>
          </cell>
        </row>
        <row r="7548">
          <cell r="H7548" t="str">
            <v>III. TRANSPORTES</v>
          </cell>
        </row>
        <row r="7549">
          <cell r="H7549" t="str">
            <v>Material</v>
          </cell>
          <cell r="J7549" t="str">
            <v>Vol., peso o cant.</v>
          </cell>
          <cell r="K7549" t="str">
            <v>Distancia</v>
          </cell>
          <cell r="L7549" t="str">
            <v>m3-km</v>
          </cell>
          <cell r="M7549" t="str">
            <v>Tarifa</v>
          </cell>
          <cell r="N7549" t="str">
            <v>Valor Unit.</v>
          </cell>
          <cell r="O7549" t="str">
            <v>Valor Parcial</v>
          </cell>
        </row>
        <row r="7550">
          <cell r="H7550" t="str">
            <v>TRANSPORTES VARIOS</v>
          </cell>
        </row>
        <row r="7554">
          <cell r="N7554" t="str">
            <v>Sub-Total</v>
          </cell>
          <cell r="O7554">
            <v>0</v>
          </cell>
        </row>
        <row r="7555">
          <cell r="H7555" t="str">
            <v>IV. MANO DE OBRA</v>
          </cell>
        </row>
        <row r="7556">
          <cell r="H7556" t="str">
            <v>Trabajador</v>
          </cell>
          <cell r="J7556" t="str">
            <v>Jornal</v>
          </cell>
          <cell r="K7556" t="str">
            <v>Prestaciones</v>
          </cell>
          <cell r="L7556" t="str">
            <v>Jornal Total</v>
          </cell>
          <cell r="M7556" t="str">
            <v>Rendimiento</v>
          </cell>
          <cell r="N7556" t="str">
            <v>Valor Unit.</v>
          </cell>
          <cell r="O7556" t="str">
            <v>Valor Parcial</v>
          </cell>
        </row>
        <row r="7557">
          <cell r="H7557" t="e">
            <v>#N/A</v>
          </cell>
          <cell r="J7557" t="e">
            <v>#N/A</v>
          </cell>
          <cell r="K7557" t="e">
            <v>#N/A</v>
          </cell>
          <cell r="L7557" t="e">
            <v>#N/A</v>
          </cell>
          <cell r="N7557" t="e">
            <v>#N/A</v>
          </cell>
        </row>
        <row r="7558">
          <cell r="H7558" t="e">
            <v>#N/A</v>
          </cell>
          <cell r="J7558" t="e">
            <v>#N/A</v>
          </cell>
          <cell r="K7558" t="e">
            <v>#N/A</v>
          </cell>
          <cell r="L7558" t="e">
            <v>#N/A</v>
          </cell>
          <cell r="N7558" t="e">
            <v>#N/A</v>
          </cell>
        </row>
        <row r="7559">
          <cell r="H7559" t="e">
            <v>#N/A</v>
          </cell>
          <cell r="J7559" t="e">
            <v>#N/A</v>
          </cell>
          <cell r="K7559" t="e">
            <v>#N/A</v>
          </cell>
          <cell r="L7559" t="e">
            <v>#N/A</v>
          </cell>
          <cell r="N7559" t="e">
            <v>#N/A</v>
          </cell>
        </row>
        <row r="7560">
          <cell r="H7560" t="e">
            <v>#N/A</v>
          </cell>
          <cell r="J7560" t="e">
            <v>#N/A</v>
          </cell>
          <cell r="K7560" t="e">
            <v>#N/A</v>
          </cell>
          <cell r="L7560" t="e">
            <v>#N/A</v>
          </cell>
          <cell r="N7560" t="e">
            <v>#N/A</v>
          </cell>
        </row>
        <row r="7561">
          <cell r="H7561" t="e">
            <v>#N/A</v>
          </cell>
          <cell r="J7561" t="e">
            <v>#N/A</v>
          </cell>
          <cell r="K7561" t="e">
            <v>#N/A</v>
          </cell>
          <cell r="L7561" t="e">
            <v>#N/A</v>
          </cell>
          <cell r="N7561" t="e">
            <v>#N/A</v>
          </cell>
        </row>
        <row r="7562">
          <cell r="H7562" t="e">
            <v>#N/A</v>
          </cell>
          <cell r="J7562" t="e">
            <v>#N/A</v>
          </cell>
          <cell r="K7562" t="e">
            <v>#N/A</v>
          </cell>
          <cell r="L7562" t="e">
            <v>#N/A</v>
          </cell>
          <cell r="N7562" t="e">
            <v>#N/A</v>
          </cell>
        </row>
        <row r="7563">
          <cell r="H7563" t="e">
            <v>#N/A</v>
          </cell>
          <cell r="J7563" t="e">
            <v>#N/A</v>
          </cell>
          <cell r="K7563" t="e">
            <v>#N/A</v>
          </cell>
          <cell r="L7563" t="e">
            <v>#N/A</v>
          </cell>
          <cell r="N7563" t="e">
            <v>#N/A</v>
          </cell>
        </row>
        <row r="7564">
          <cell r="N7564" t="str">
            <v>Sub-Total</v>
          </cell>
          <cell r="O7564" t="e">
            <v>#N/A</v>
          </cell>
        </row>
        <row r="7566">
          <cell r="E7566">
            <v>161</v>
          </cell>
          <cell r="L7566" t="str">
            <v>Total Costo Directo</v>
          </cell>
          <cell r="O7566" t="e">
            <v>#N/A</v>
          </cell>
        </row>
        <row r="7569">
          <cell r="H7569" t="str">
            <v>ANÁLISIS DE PRECIOS UNITARIOS</v>
          </cell>
        </row>
        <row r="7571">
          <cell r="H7571" t="str">
            <v>PROPONENTE:</v>
          </cell>
          <cell r="I7571" t="str">
            <v>ABRAHAM MARIA CUELLO</v>
          </cell>
          <cell r="K7571" t="str">
            <v>PROYECTO U OBRA:</v>
          </cell>
          <cell r="L7571" t="str">
            <v>EJECUCIÓN DE LAS OBRAS CIVILES NECESARIAS PARA LA CONSTRUCCIÓN DE LOS DESPACHOS JUDICIALES DE PLATO - MAGDALENA</v>
          </cell>
        </row>
        <row r="7572">
          <cell r="F7572">
            <v>162</v>
          </cell>
          <cell r="H7572" t="str">
            <v>DESCRIPCION DEL ÍTEM:</v>
          </cell>
          <cell r="I7572" t="str">
            <v>SALIDA DE VIDEO Y SONIDO (SOLO TUBERIAS Y CAJAS), SON LOS PUNTOS PARA CAMARA Y BAFLES MAXIMO TRES (3) METROS DE LONGITUD.</v>
          </cell>
        </row>
        <row r="7573">
          <cell r="F7573">
            <v>162</v>
          </cell>
          <cell r="K7573" t="str">
            <v>UNIDAD:</v>
          </cell>
          <cell r="L7573" t="str">
            <v>UN</v>
          </cell>
        </row>
        <row r="7574">
          <cell r="F7574">
            <v>162</v>
          </cell>
          <cell r="H7574" t="str">
            <v>ITEM:</v>
          </cell>
          <cell r="I7574">
            <v>22.1</v>
          </cell>
          <cell r="K7574" t="str">
            <v>FECHA:</v>
          </cell>
          <cell r="L7574" t="str">
            <v>II/2009</v>
          </cell>
        </row>
        <row r="7576">
          <cell r="H7576" t="str">
            <v>I. EQUIPO</v>
          </cell>
        </row>
        <row r="7577">
          <cell r="H7577" t="str">
            <v>Descripción</v>
          </cell>
          <cell r="K7577" t="str">
            <v>Tipo</v>
          </cell>
          <cell r="L7577" t="str">
            <v>Tarifa/Hora</v>
          </cell>
          <cell r="M7577" t="str">
            <v>Rendimiento</v>
          </cell>
          <cell r="N7577" t="str">
            <v>Valor Unit.</v>
          </cell>
          <cell r="O7577" t="str">
            <v>Valor Parcial</v>
          </cell>
        </row>
        <row r="7578">
          <cell r="H7578" t="str">
            <v>HERRAMIENTA MENOR</v>
          </cell>
          <cell r="L7578" t="e">
            <v>#N/A</v>
          </cell>
          <cell r="M7578">
            <v>20</v>
          </cell>
          <cell r="N7578" t="e">
            <v>#N/A</v>
          </cell>
        </row>
        <row r="7579">
          <cell r="H7579" t="e">
            <v>#N/A</v>
          </cell>
          <cell r="L7579" t="e">
            <v>#N/A</v>
          </cell>
          <cell r="N7579" t="e">
            <v>#N/A</v>
          </cell>
        </row>
        <row r="7580">
          <cell r="H7580" t="e">
            <v>#N/A</v>
          </cell>
          <cell r="L7580" t="e">
            <v>#N/A</v>
          </cell>
          <cell r="N7580" t="e">
            <v>#N/A</v>
          </cell>
        </row>
        <row r="7581">
          <cell r="H7581" t="e">
            <v>#N/A</v>
          </cell>
          <cell r="L7581" t="e">
            <v>#N/A</v>
          </cell>
          <cell r="N7581" t="e">
            <v>#N/A</v>
          </cell>
        </row>
        <row r="7582">
          <cell r="H7582" t="e">
            <v>#N/A</v>
          </cell>
          <cell r="L7582" t="e">
            <v>#N/A</v>
          </cell>
          <cell r="N7582" t="e">
            <v>#N/A</v>
          </cell>
        </row>
        <row r="7583">
          <cell r="H7583" t="e">
            <v>#N/A</v>
          </cell>
          <cell r="L7583" t="e">
            <v>#N/A</v>
          </cell>
          <cell r="N7583" t="e">
            <v>#N/A</v>
          </cell>
        </row>
        <row r="7584">
          <cell r="N7584" t="str">
            <v>Sub-Total</v>
          </cell>
          <cell r="O7584" t="e">
            <v>#N/A</v>
          </cell>
        </row>
        <row r="7585">
          <cell r="H7585" t="str">
            <v>II. MATERIALES EN OBRA</v>
          </cell>
        </row>
        <row r="7586">
          <cell r="H7586" t="str">
            <v>Descripción</v>
          </cell>
          <cell r="K7586" t="str">
            <v>Unidad</v>
          </cell>
          <cell r="L7586" t="str">
            <v>Precio Unit.</v>
          </cell>
          <cell r="M7586" t="str">
            <v>Cantidad</v>
          </cell>
          <cell r="N7586" t="str">
            <v>Valor Unit.</v>
          </cell>
          <cell r="O7586" t="str">
            <v>Valor Parcial</v>
          </cell>
        </row>
        <row r="7587">
          <cell r="H7587" t="e">
            <v>#N/A</v>
          </cell>
          <cell r="K7587" t="e">
            <v>#N/A</v>
          </cell>
          <cell r="L7587" t="e">
            <v>#N/A</v>
          </cell>
          <cell r="N7587" t="e">
            <v>#N/A</v>
          </cell>
        </row>
        <row r="7588">
          <cell r="H7588" t="e">
            <v>#N/A</v>
          </cell>
          <cell r="K7588" t="e">
            <v>#N/A</v>
          </cell>
          <cell r="L7588" t="e">
            <v>#N/A</v>
          </cell>
          <cell r="N7588" t="e">
            <v>#N/A</v>
          </cell>
        </row>
        <row r="7589">
          <cell r="H7589" t="e">
            <v>#N/A</v>
          </cell>
          <cell r="K7589" t="e">
            <v>#N/A</v>
          </cell>
          <cell r="L7589" t="e">
            <v>#N/A</v>
          </cell>
          <cell r="N7589" t="e">
            <v>#N/A</v>
          </cell>
        </row>
        <row r="7590">
          <cell r="H7590" t="e">
            <v>#N/A</v>
          </cell>
          <cell r="K7590" t="e">
            <v>#N/A</v>
          </cell>
          <cell r="L7590" t="e">
            <v>#N/A</v>
          </cell>
          <cell r="N7590" t="e">
            <v>#N/A</v>
          </cell>
        </row>
        <row r="7591">
          <cell r="H7591" t="e">
            <v>#N/A</v>
          </cell>
          <cell r="K7591" t="e">
            <v>#N/A</v>
          </cell>
          <cell r="L7591" t="e">
            <v>#N/A</v>
          </cell>
          <cell r="N7591" t="e">
            <v>#N/A</v>
          </cell>
        </row>
        <row r="7592">
          <cell r="H7592" t="e">
            <v>#N/A</v>
          </cell>
          <cell r="K7592" t="e">
            <v>#N/A</v>
          </cell>
          <cell r="L7592" t="e">
            <v>#N/A</v>
          </cell>
          <cell r="N7592" t="e">
            <v>#N/A</v>
          </cell>
        </row>
        <row r="7593">
          <cell r="H7593" t="str">
            <v>DESPERDICIO</v>
          </cell>
          <cell r="K7593" t="str">
            <v>%</v>
          </cell>
          <cell r="L7593" t="e">
            <v>#N/A</v>
          </cell>
          <cell r="M7593">
            <v>0.05</v>
          </cell>
          <cell r="N7593" t="e">
            <v>#N/A</v>
          </cell>
        </row>
        <row r="7594">
          <cell r="N7594" t="str">
            <v>Sub-Total</v>
          </cell>
          <cell r="O7594" t="e">
            <v>#N/A</v>
          </cell>
        </row>
        <row r="7595">
          <cell r="H7595" t="str">
            <v>III. TRANSPORTES</v>
          </cell>
        </row>
        <row r="7596">
          <cell r="H7596" t="str">
            <v>Material</v>
          </cell>
          <cell r="J7596" t="str">
            <v>Vol., peso o cant.</v>
          </cell>
          <cell r="K7596" t="str">
            <v>Distancia</v>
          </cell>
          <cell r="L7596" t="str">
            <v>m3-km</v>
          </cell>
          <cell r="M7596" t="str">
            <v>Tarifa</v>
          </cell>
          <cell r="N7596" t="str">
            <v>Valor Unit.</v>
          </cell>
          <cell r="O7596" t="str">
            <v>Valor Parcial</v>
          </cell>
        </row>
        <row r="7597">
          <cell r="H7597" t="str">
            <v>TRANSPORTES VARIOS</v>
          </cell>
        </row>
        <row r="7601">
          <cell r="N7601" t="str">
            <v>Sub-Total</v>
          </cell>
          <cell r="O7601">
            <v>0</v>
          </cell>
        </row>
        <row r="7602">
          <cell r="H7602" t="str">
            <v>IV. MANO DE OBRA</v>
          </cell>
        </row>
        <row r="7603">
          <cell r="H7603" t="str">
            <v>Trabajador</v>
          </cell>
          <cell r="J7603" t="str">
            <v>Jornal</v>
          </cell>
          <cell r="K7603" t="str">
            <v>Prestaciones</v>
          </cell>
          <cell r="L7603" t="str">
            <v>Jornal Total</v>
          </cell>
          <cell r="M7603" t="str">
            <v>Rendimiento</v>
          </cell>
          <cell r="N7603" t="str">
            <v>Valor Unit.</v>
          </cell>
          <cell r="O7603" t="str">
            <v>Valor Parcial</v>
          </cell>
        </row>
        <row r="7604">
          <cell r="H7604" t="e">
            <v>#N/A</v>
          </cell>
          <cell r="J7604" t="e">
            <v>#N/A</v>
          </cell>
          <cell r="K7604" t="e">
            <v>#N/A</v>
          </cell>
          <cell r="L7604" t="e">
            <v>#N/A</v>
          </cell>
          <cell r="N7604" t="e">
            <v>#N/A</v>
          </cell>
        </row>
        <row r="7605">
          <cell r="H7605" t="e">
            <v>#N/A</v>
          </cell>
          <cell r="J7605" t="e">
            <v>#N/A</v>
          </cell>
          <cell r="K7605" t="e">
            <v>#N/A</v>
          </cell>
          <cell r="L7605" t="e">
            <v>#N/A</v>
          </cell>
          <cell r="N7605" t="e">
            <v>#N/A</v>
          </cell>
        </row>
        <row r="7606">
          <cell r="H7606" t="e">
            <v>#N/A</v>
          </cell>
          <cell r="J7606" t="e">
            <v>#N/A</v>
          </cell>
          <cell r="K7606" t="e">
            <v>#N/A</v>
          </cell>
          <cell r="L7606" t="e">
            <v>#N/A</v>
          </cell>
          <cell r="N7606" t="e">
            <v>#N/A</v>
          </cell>
        </row>
        <row r="7607">
          <cell r="H7607" t="e">
            <v>#N/A</v>
          </cell>
          <cell r="J7607" t="e">
            <v>#N/A</v>
          </cell>
          <cell r="K7607" t="e">
            <v>#N/A</v>
          </cell>
          <cell r="L7607" t="e">
            <v>#N/A</v>
          </cell>
          <cell r="N7607" t="e">
            <v>#N/A</v>
          </cell>
        </row>
        <row r="7608">
          <cell r="H7608" t="e">
            <v>#N/A</v>
          </cell>
          <cell r="J7608" t="e">
            <v>#N/A</v>
          </cell>
          <cell r="K7608" t="e">
            <v>#N/A</v>
          </cell>
          <cell r="L7608" t="e">
            <v>#N/A</v>
          </cell>
          <cell r="N7608" t="e">
            <v>#N/A</v>
          </cell>
        </row>
        <row r="7609">
          <cell r="H7609" t="e">
            <v>#N/A</v>
          </cell>
          <cell r="J7609" t="e">
            <v>#N/A</v>
          </cell>
          <cell r="K7609" t="e">
            <v>#N/A</v>
          </cell>
          <cell r="L7609" t="e">
            <v>#N/A</v>
          </cell>
          <cell r="N7609" t="e">
            <v>#N/A</v>
          </cell>
        </row>
        <row r="7610">
          <cell r="H7610" t="e">
            <v>#N/A</v>
          </cell>
          <cell r="J7610" t="e">
            <v>#N/A</v>
          </cell>
          <cell r="K7610" t="e">
            <v>#N/A</v>
          </cell>
          <cell r="L7610" t="e">
            <v>#N/A</v>
          </cell>
          <cell r="N7610" t="e">
            <v>#N/A</v>
          </cell>
        </row>
        <row r="7611">
          <cell r="N7611" t="str">
            <v>Sub-Total</v>
          </cell>
          <cell r="O7611" t="e">
            <v>#N/A</v>
          </cell>
        </row>
        <row r="7613">
          <cell r="E7613">
            <v>162</v>
          </cell>
          <cell r="L7613" t="str">
            <v>Total Costo Directo</v>
          </cell>
          <cell r="O7613" t="e">
            <v>#N/A</v>
          </cell>
        </row>
        <row r="7616">
          <cell r="H7616" t="str">
            <v>ANÁLISIS DE PRECIOS UNITARIOS</v>
          </cell>
        </row>
        <row r="7618">
          <cell r="H7618" t="str">
            <v>PROPONENTE:</v>
          </cell>
          <cell r="I7618" t="str">
            <v>ABRAHAM MARIA CUELLO</v>
          </cell>
          <cell r="K7618" t="str">
            <v>PROYECTO U OBRA:</v>
          </cell>
          <cell r="L7618" t="str">
            <v>EJECUCIÓN DE LAS OBRAS CIVILES NECESARIAS PARA LA CONSTRUCCIÓN DE LOS DESPACHOS JUDICIALES DE PLATO - MAGDALENA</v>
          </cell>
        </row>
        <row r="7619">
          <cell r="F7619">
            <v>163</v>
          </cell>
          <cell r="H7619" t="str">
            <v>DESCRIPCION DEL ÍTEM:</v>
          </cell>
          <cell r="I7619" t="str">
            <v>SALIDA DE VOZ O DATOS SENCILLA CON TOMA RJ - 45 MAXIMO 3 M. INCLUYE APARATO</v>
          </cell>
        </row>
        <row r="7620">
          <cell r="F7620">
            <v>163</v>
          </cell>
          <cell r="K7620" t="str">
            <v>UNIDAD:</v>
          </cell>
          <cell r="L7620" t="str">
            <v>UN</v>
          </cell>
        </row>
        <row r="7621">
          <cell r="F7621">
            <v>163</v>
          </cell>
          <cell r="H7621" t="str">
            <v>ITEM:</v>
          </cell>
          <cell r="I7621">
            <v>22.200000000000003</v>
          </cell>
          <cell r="K7621" t="str">
            <v>FECHA:</v>
          </cell>
          <cell r="L7621" t="str">
            <v>II/2009</v>
          </cell>
        </row>
        <row r="7623">
          <cell r="H7623" t="str">
            <v>I. EQUIPO</v>
          </cell>
        </row>
        <row r="7624">
          <cell r="H7624" t="str">
            <v>Descripción</v>
          </cell>
          <cell r="K7624" t="str">
            <v>Tipo</v>
          </cell>
          <cell r="L7624" t="str">
            <v>Tarifa/Hora</v>
          </cell>
          <cell r="M7624" t="str">
            <v>Rendimiento</v>
          </cell>
          <cell r="N7624" t="str">
            <v>Valor Unit.</v>
          </cell>
          <cell r="O7624" t="str">
            <v>Valor Parcial</v>
          </cell>
        </row>
        <row r="7625">
          <cell r="H7625" t="str">
            <v>HERRAMIENTA MENOR</v>
          </cell>
          <cell r="L7625" t="e">
            <v>#N/A</v>
          </cell>
          <cell r="M7625">
            <v>20</v>
          </cell>
          <cell r="N7625" t="e">
            <v>#N/A</v>
          </cell>
        </row>
        <row r="7626">
          <cell r="H7626" t="e">
            <v>#N/A</v>
          </cell>
          <cell r="L7626" t="e">
            <v>#N/A</v>
          </cell>
          <cell r="N7626" t="e">
            <v>#N/A</v>
          </cell>
        </row>
        <row r="7627">
          <cell r="H7627" t="e">
            <v>#N/A</v>
          </cell>
          <cell r="L7627" t="e">
            <v>#N/A</v>
          </cell>
          <cell r="N7627" t="e">
            <v>#N/A</v>
          </cell>
        </row>
        <row r="7628">
          <cell r="H7628" t="e">
            <v>#N/A</v>
          </cell>
          <cell r="L7628" t="e">
            <v>#N/A</v>
          </cell>
          <cell r="N7628" t="e">
            <v>#N/A</v>
          </cell>
        </row>
        <row r="7629">
          <cell r="H7629" t="e">
            <v>#N/A</v>
          </cell>
          <cell r="L7629" t="e">
            <v>#N/A</v>
          </cell>
          <cell r="N7629" t="e">
            <v>#N/A</v>
          </cell>
        </row>
        <row r="7630">
          <cell r="H7630" t="e">
            <v>#N/A</v>
          </cell>
          <cell r="L7630" t="e">
            <v>#N/A</v>
          </cell>
          <cell r="N7630" t="e">
            <v>#N/A</v>
          </cell>
        </row>
        <row r="7631">
          <cell r="N7631" t="str">
            <v>Sub-Total</v>
          </cell>
          <cell r="O7631" t="e">
            <v>#N/A</v>
          </cell>
        </row>
        <row r="7632">
          <cell r="H7632" t="str">
            <v>II. MATERIALES EN OBRA</v>
          </cell>
        </row>
        <row r="7633">
          <cell r="H7633" t="str">
            <v>Descripción</v>
          </cell>
          <cell r="K7633" t="str">
            <v>Unidad</v>
          </cell>
          <cell r="L7633" t="str">
            <v>Precio Unit.</v>
          </cell>
          <cell r="M7633" t="str">
            <v>Cantidad</v>
          </cell>
          <cell r="N7633" t="str">
            <v>Valor Unit.</v>
          </cell>
          <cell r="O7633" t="str">
            <v>Valor Parcial</v>
          </cell>
        </row>
        <row r="7634">
          <cell r="H7634" t="e">
            <v>#N/A</v>
          </cell>
          <cell r="K7634" t="e">
            <v>#N/A</v>
          </cell>
          <cell r="L7634" t="e">
            <v>#N/A</v>
          </cell>
          <cell r="N7634" t="e">
            <v>#N/A</v>
          </cell>
        </row>
        <row r="7635">
          <cell r="H7635" t="e">
            <v>#N/A</v>
          </cell>
          <cell r="K7635" t="e">
            <v>#N/A</v>
          </cell>
          <cell r="L7635" t="e">
            <v>#N/A</v>
          </cell>
          <cell r="N7635" t="e">
            <v>#N/A</v>
          </cell>
        </row>
        <row r="7636">
          <cell r="H7636" t="e">
            <v>#N/A</v>
          </cell>
          <cell r="K7636" t="e">
            <v>#N/A</v>
          </cell>
          <cell r="L7636" t="e">
            <v>#N/A</v>
          </cell>
          <cell r="N7636" t="e">
            <v>#N/A</v>
          </cell>
        </row>
        <row r="7637">
          <cell r="H7637" t="e">
            <v>#N/A</v>
          </cell>
          <cell r="K7637" t="e">
            <v>#N/A</v>
          </cell>
          <cell r="L7637" t="e">
            <v>#N/A</v>
          </cell>
          <cell r="N7637" t="e">
            <v>#N/A</v>
          </cell>
        </row>
        <row r="7638">
          <cell r="H7638" t="e">
            <v>#N/A</v>
          </cell>
          <cell r="K7638" t="e">
            <v>#N/A</v>
          </cell>
          <cell r="L7638" t="e">
            <v>#N/A</v>
          </cell>
          <cell r="N7638" t="e">
            <v>#N/A</v>
          </cell>
        </row>
        <row r="7639">
          <cell r="H7639" t="e">
            <v>#N/A</v>
          </cell>
          <cell r="K7639" t="e">
            <v>#N/A</v>
          </cell>
          <cell r="L7639" t="e">
            <v>#N/A</v>
          </cell>
          <cell r="N7639" t="e">
            <v>#N/A</v>
          </cell>
        </row>
        <row r="7640">
          <cell r="H7640" t="str">
            <v>DESPERDICIO</v>
          </cell>
          <cell r="K7640" t="str">
            <v>%</v>
          </cell>
          <cell r="L7640" t="e">
            <v>#N/A</v>
          </cell>
          <cell r="M7640">
            <v>0.05</v>
          </cell>
          <cell r="N7640" t="e">
            <v>#N/A</v>
          </cell>
        </row>
        <row r="7641">
          <cell r="N7641" t="str">
            <v>Sub-Total</v>
          </cell>
          <cell r="O7641" t="e">
            <v>#N/A</v>
          </cell>
        </row>
        <row r="7642">
          <cell r="H7642" t="str">
            <v>III. TRANSPORTES</v>
          </cell>
        </row>
        <row r="7643">
          <cell r="H7643" t="str">
            <v>Material</v>
          </cell>
          <cell r="J7643" t="str">
            <v>Vol., peso o cant.</v>
          </cell>
          <cell r="K7643" t="str">
            <v>Distancia</v>
          </cell>
          <cell r="L7643" t="str">
            <v>m3-km</v>
          </cell>
          <cell r="M7643" t="str">
            <v>Tarifa</v>
          </cell>
          <cell r="N7643" t="str">
            <v>Valor Unit.</v>
          </cell>
          <cell r="O7643" t="str">
            <v>Valor Parcial</v>
          </cell>
        </row>
        <row r="7644">
          <cell r="H7644" t="str">
            <v>TRANSPORTES VARIOS</v>
          </cell>
        </row>
        <row r="7648">
          <cell r="N7648" t="str">
            <v>Sub-Total</v>
          </cell>
          <cell r="O7648">
            <v>0</v>
          </cell>
        </row>
        <row r="7649">
          <cell r="H7649" t="str">
            <v>IV. MANO DE OBRA</v>
          </cell>
        </row>
        <row r="7650">
          <cell r="H7650" t="str">
            <v>Trabajador</v>
          </cell>
          <cell r="J7650" t="str">
            <v>Jornal</v>
          </cell>
          <cell r="K7650" t="str">
            <v>Prestaciones</v>
          </cell>
          <cell r="L7650" t="str">
            <v>Jornal Total</v>
          </cell>
          <cell r="M7650" t="str">
            <v>Rendimiento</v>
          </cell>
          <cell r="N7650" t="str">
            <v>Valor Unit.</v>
          </cell>
          <cell r="O7650" t="str">
            <v>Valor Parcial</v>
          </cell>
        </row>
        <row r="7651">
          <cell r="H7651" t="e">
            <v>#N/A</v>
          </cell>
          <cell r="J7651" t="e">
            <v>#N/A</v>
          </cell>
          <cell r="K7651" t="e">
            <v>#N/A</v>
          </cell>
          <cell r="L7651" t="e">
            <v>#N/A</v>
          </cell>
          <cell r="N7651" t="e">
            <v>#N/A</v>
          </cell>
        </row>
        <row r="7652">
          <cell r="H7652" t="e">
            <v>#N/A</v>
          </cell>
          <cell r="J7652" t="e">
            <v>#N/A</v>
          </cell>
          <cell r="K7652" t="e">
            <v>#N/A</v>
          </cell>
          <cell r="L7652" t="e">
            <v>#N/A</v>
          </cell>
          <cell r="N7652" t="e">
            <v>#N/A</v>
          </cell>
        </row>
        <row r="7653">
          <cell r="H7653" t="e">
            <v>#N/A</v>
          </cell>
          <cell r="J7653" t="e">
            <v>#N/A</v>
          </cell>
          <cell r="K7653" t="e">
            <v>#N/A</v>
          </cell>
          <cell r="L7653" t="e">
            <v>#N/A</v>
          </cell>
          <cell r="N7653" t="e">
            <v>#N/A</v>
          </cell>
        </row>
        <row r="7654">
          <cell r="H7654" t="e">
            <v>#N/A</v>
          </cell>
          <cell r="J7654" t="e">
            <v>#N/A</v>
          </cell>
          <cell r="K7654" t="e">
            <v>#N/A</v>
          </cell>
          <cell r="L7654" t="e">
            <v>#N/A</v>
          </cell>
          <cell r="N7654" t="e">
            <v>#N/A</v>
          </cell>
        </row>
        <row r="7655">
          <cell r="H7655" t="e">
            <v>#N/A</v>
          </cell>
          <cell r="J7655" t="e">
            <v>#N/A</v>
          </cell>
          <cell r="K7655" t="e">
            <v>#N/A</v>
          </cell>
          <cell r="L7655" t="e">
            <v>#N/A</v>
          </cell>
          <cell r="N7655" t="e">
            <v>#N/A</v>
          </cell>
        </row>
        <row r="7656">
          <cell r="H7656" t="e">
            <v>#N/A</v>
          </cell>
          <cell r="J7656" t="e">
            <v>#N/A</v>
          </cell>
          <cell r="K7656" t="e">
            <v>#N/A</v>
          </cell>
          <cell r="L7656" t="e">
            <v>#N/A</v>
          </cell>
          <cell r="N7656" t="e">
            <v>#N/A</v>
          </cell>
        </row>
        <row r="7657">
          <cell r="H7657" t="e">
            <v>#N/A</v>
          </cell>
          <cell r="J7657" t="e">
            <v>#N/A</v>
          </cell>
          <cell r="K7657" t="e">
            <v>#N/A</v>
          </cell>
          <cell r="L7657" t="e">
            <v>#N/A</v>
          </cell>
          <cell r="N7657" t="e">
            <v>#N/A</v>
          </cell>
        </row>
        <row r="7658">
          <cell r="N7658" t="str">
            <v>Sub-Total</v>
          </cell>
          <cell r="O7658" t="e">
            <v>#N/A</v>
          </cell>
        </row>
        <row r="7660">
          <cell r="E7660">
            <v>163</v>
          </cell>
          <cell r="L7660" t="str">
            <v>Total Costo Directo</v>
          </cell>
          <cell r="O7660" t="e">
            <v>#N/A</v>
          </cell>
        </row>
        <row r="7663">
          <cell r="H7663" t="str">
            <v>ANÁLISIS DE PRECIOS UNITARIOS</v>
          </cell>
        </row>
        <row r="7665">
          <cell r="H7665" t="str">
            <v>PROPONENTE:</v>
          </cell>
          <cell r="I7665" t="str">
            <v>ABRAHAM MARIA CUELLO</v>
          </cell>
          <cell r="K7665" t="str">
            <v>PROYECTO U OBRA:</v>
          </cell>
          <cell r="L7665" t="str">
            <v>EJECUCIÓN DE LAS OBRAS CIVILES NECESARIAS PARA LA CONSTRUCCIÓN DE LOS DESPACHOS JUDICIALES DE PLATO - MAGDALENA</v>
          </cell>
        </row>
        <row r="7666">
          <cell r="F7666">
            <v>164</v>
          </cell>
          <cell r="H7666" t="str">
            <v>DESCRIPCION DEL ÍTEM:</v>
          </cell>
          <cell r="I7666" t="str">
            <v>SALIDA DE VOZ O DATOS DOBLE CON TOMA RJ - 45 MAXIMO 3 M. INCLUYE APARATO</v>
          </cell>
        </row>
        <row r="7667">
          <cell r="F7667">
            <v>164</v>
          </cell>
          <cell r="K7667" t="str">
            <v>UNIDAD:</v>
          </cell>
          <cell r="L7667" t="str">
            <v>UN</v>
          </cell>
        </row>
        <row r="7668">
          <cell r="F7668">
            <v>164</v>
          </cell>
          <cell r="H7668" t="str">
            <v>ITEM:</v>
          </cell>
          <cell r="I7668">
            <v>22.300000000000004</v>
          </cell>
          <cell r="K7668" t="str">
            <v>FECHA:</v>
          </cell>
          <cell r="L7668" t="str">
            <v>II/2009</v>
          </cell>
        </row>
        <row r="7670">
          <cell r="H7670" t="str">
            <v>I. EQUIPO</v>
          </cell>
        </row>
        <row r="7671">
          <cell r="H7671" t="str">
            <v>Descripción</v>
          </cell>
          <cell r="K7671" t="str">
            <v>Tipo</v>
          </cell>
          <cell r="L7671" t="str">
            <v>Tarifa/Hora</v>
          </cell>
          <cell r="M7671" t="str">
            <v>Rendimiento</v>
          </cell>
          <cell r="N7671" t="str">
            <v>Valor Unit.</v>
          </cell>
          <cell r="O7671" t="str">
            <v>Valor Parcial</v>
          </cell>
        </row>
        <row r="7672">
          <cell r="H7672" t="str">
            <v>HERRAMIENTA MENOR</v>
          </cell>
          <cell r="L7672" t="e">
            <v>#N/A</v>
          </cell>
          <cell r="M7672">
            <v>20</v>
          </cell>
          <cell r="N7672" t="e">
            <v>#N/A</v>
          </cell>
        </row>
        <row r="7673">
          <cell r="H7673" t="e">
            <v>#N/A</v>
          </cell>
          <cell r="L7673" t="e">
            <v>#N/A</v>
          </cell>
          <cell r="N7673" t="e">
            <v>#N/A</v>
          </cell>
        </row>
        <row r="7674">
          <cell r="H7674" t="e">
            <v>#N/A</v>
          </cell>
          <cell r="L7674" t="e">
            <v>#N/A</v>
          </cell>
          <cell r="N7674" t="e">
            <v>#N/A</v>
          </cell>
        </row>
        <row r="7675">
          <cell r="H7675" t="e">
            <v>#N/A</v>
          </cell>
          <cell r="L7675" t="e">
            <v>#N/A</v>
          </cell>
          <cell r="N7675" t="e">
            <v>#N/A</v>
          </cell>
        </row>
        <row r="7676">
          <cell r="H7676" t="e">
            <v>#N/A</v>
          </cell>
          <cell r="L7676" t="e">
            <v>#N/A</v>
          </cell>
          <cell r="N7676" t="e">
            <v>#N/A</v>
          </cell>
        </row>
        <row r="7677">
          <cell r="H7677" t="e">
            <v>#N/A</v>
          </cell>
          <cell r="L7677" t="e">
            <v>#N/A</v>
          </cell>
          <cell r="N7677" t="e">
            <v>#N/A</v>
          </cell>
        </row>
        <row r="7678">
          <cell r="N7678" t="str">
            <v>Sub-Total</v>
          </cell>
          <cell r="O7678" t="e">
            <v>#N/A</v>
          </cell>
        </row>
        <row r="7679">
          <cell r="H7679" t="str">
            <v>II. MATERIALES EN OBRA</v>
          </cell>
        </row>
        <row r="7680">
          <cell r="H7680" t="str">
            <v>Descripción</v>
          </cell>
          <cell r="K7680" t="str">
            <v>Unidad</v>
          </cell>
          <cell r="L7680" t="str">
            <v>Precio Unit.</v>
          </cell>
          <cell r="M7680" t="str">
            <v>Cantidad</v>
          </cell>
          <cell r="N7680" t="str">
            <v>Valor Unit.</v>
          </cell>
          <cell r="O7680" t="str">
            <v>Valor Parcial</v>
          </cell>
        </row>
        <row r="7681">
          <cell r="H7681" t="e">
            <v>#N/A</v>
          </cell>
          <cell r="K7681" t="e">
            <v>#N/A</v>
          </cell>
          <cell r="L7681" t="e">
            <v>#N/A</v>
          </cell>
          <cell r="N7681" t="e">
            <v>#N/A</v>
          </cell>
        </row>
        <row r="7682">
          <cell r="H7682" t="e">
            <v>#N/A</v>
          </cell>
          <cell r="K7682" t="e">
            <v>#N/A</v>
          </cell>
          <cell r="L7682" t="e">
            <v>#N/A</v>
          </cell>
          <cell r="N7682" t="e">
            <v>#N/A</v>
          </cell>
        </row>
        <row r="7683">
          <cell r="H7683" t="e">
            <v>#N/A</v>
          </cell>
          <cell r="K7683" t="e">
            <v>#N/A</v>
          </cell>
          <cell r="L7683" t="e">
            <v>#N/A</v>
          </cell>
          <cell r="N7683" t="e">
            <v>#N/A</v>
          </cell>
        </row>
        <row r="7684">
          <cell r="H7684" t="e">
            <v>#N/A</v>
          </cell>
          <cell r="K7684" t="e">
            <v>#N/A</v>
          </cell>
          <cell r="L7684" t="e">
            <v>#N/A</v>
          </cell>
          <cell r="N7684" t="e">
            <v>#N/A</v>
          </cell>
        </row>
        <row r="7685">
          <cell r="H7685" t="e">
            <v>#N/A</v>
          </cell>
          <cell r="K7685" t="e">
            <v>#N/A</v>
          </cell>
          <cell r="L7685" t="e">
            <v>#N/A</v>
          </cell>
          <cell r="N7685" t="e">
            <v>#N/A</v>
          </cell>
        </row>
        <row r="7686">
          <cell r="H7686" t="e">
            <v>#N/A</v>
          </cell>
          <cell r="K7686" t="e">
            <v>#N/A</v>
          </cell>
          <cell r="L7686" t="e">
            <v>#N/A</v>
          </cell>
          <cell r="N7686" t="e">
            <v>#N/A</v>
          </cell>
        </row>
        <row r="7687">
          <cell r="H7687" t="str">
            <v>DESPERDICIO</v>
          </cell>
          <cell r="K7687" t="str">
            <v>%</v>
          </cell>
          <cell r="L7687" t="e">
            <v>#N/A</v>
          </cell>
          <cell r="M7687">
            <v>0.05</v>
          </cell>
          <cell r="N7687" t="e">
            <v>#N/A</v>
          </cell>
        </row>
        <row r="7688">
          <cell r="N7688" t="str">
            <v>Sub-Total</v>
          </cell>
          <cell r="O7688" t="e">
            <v>#N/A</v>
          </cell>
        </row>
        <row r="7689">
          <cell r="H7689" t="str">
            <v>III. TRANSPORTES</v>
          </cell>
        </row>
        <row r="7690">
          <cell r="H7690" t="str">
            <v>Material</v>
          </cell>
          <cell r="J7690" t="str">
            <v>Vol., peso o cant.</v>
          </cell>
          <cell r="K7690" t="str">
            <v>Distancia</v>
          </cell>
          <cell r="L7690" t="str">
            <v>m3-km</v>
          </cell>
          <cell r="M7690" t="str">
            <v>Tarifa</v>
          </cell>
          <cell r="N7690" t="str">
            <v>Valor Unit.</v>
          </cell>
          <cell r="O7690" t="str">
            <v>Valor Parcial</v>
          </cell>
        </row>
        <row r="7691">
          <cell r="H7691" t="str">
            <v>TRANSPORTES VARIOS</v>
          </cell>
        </row>
        <row r="7695">
          <cell r="N7695" t="str">
            <v>Sub-Total</v>
          </cell>
          <cell r="O7695">
            <v>0</v>
          </cell>
        </row>
        <row r="7696">
          <cell r="H7696" t="str">
            <v>IV. MANO DE OBRA</v>
          </cell>
        </row>
        <row r="7697">
          <cell r="H7697" t="str">
            <v>Trabajador</v>
          </cell>
          <cell r="J7697" t="str">
            <v>Jornal</v>
          </cell>
          <cell r="K7697" t="str">
            <v>Prestaciones</v>
          </cell>
          <cell r="L7697" t="str">
            <v>Jornal Total</v>
          </cell>
          <cell r="M7697" t="str">
            <v>Rendimiento</v>
          </cell>
          <cell r="N7697" t="str">
            <v>Valor Unit.</v>
          </cell>
          <cell r="O7697" t="str">
            <v>Valor Parcial</v>
          </cell>
        </row>
        <row r="7698">
          <cell r="H7698" t="e">
            <v>#N/A</v>
          </cell>
          <cell r="J7698" t="e">
            <v>#N/A</v>
          </cell>
          <cell r="K7698" t="e">
            <v>#N/A</v>
          </cell>
          <cell r="L7698" t="e">
            <v>#N/A</v>
          </cell>
          <cell r="N7698" t="e">
            <v>#N/A</v>
          </cell>
        </row>
        <row r="7699">
          <cell r="H7699" t="e">
            <v>#N/A</v>
          </cell>
          <cell r="J7699" t="e">
            <v>#N/A</v>
          </cell>
          <cell r="K7699" t="e">
            <v>#N/A</v>
          </cell>
          <cell r="L7699" t="e">
            <v>#N/A</v>
          </cell>
          <cell r="N7699" t="e">
            <v>#N/A</v>
          </cell>
        </row>
        <row r="7700">
          <cell r="H7700" t="e">
            <v>#N/A</v>
          </cell>
          <cell r="J7700" t="e">
            <v>#N/A</v>
          </cell>
          <cell r="K7700" t="e">
            <v>#N/A</v>
          </cell>
          <cell r="L7700" t="e">
            <v>#N/A</v>
          </cell>
          <cell r="N7700" t="e">
            <v>#N/A</v>
          </cell>
        </row>
        <row r="7701">
          <cell r="H7701" t="e">
            <v>#N/A</v>
          </cell>
          <cell r="J7701" t="e">
            <v>#N/A</v>
          </cell>
          <cell r="K7701" t="e">
            <v>#N/A</v>
          </cell>
          <cell r="L7701" t="e">
            <v>#N/A</v>
          </cell>
          <cell r="N7701" t="e">
            <v>#N/A</v>
          </cell>
        </row>
        <row r="7702">
          <cell r="H7702" t="e">
            <v>#N/A</v>
          </cell>
          <cell r="J7702" t="e">
            <v>#N/A</v>
          </cell>
          <cell r="K7702" t="e">
            <v>#N/A</v>
          </cell>
          <cell r="L7702" t="e">
            <v>#N/A</v>
          </cell>
          <cell r="N7702" t="e">
            <v>#N/A</v>
          </cell>
        </row>
        <row r="7703">
          <cell r="H7703" t="e">
            <v>#N/A</v>
          </cell>
          <cell r="J7703" t="e">
            <v>#N/A</v>
          </cell>
          <cell r="K7703" t="e">
            <v>#N/A</v>
          </cell>
          <cell r="L7703" t="e">
            <v>#N/A</v>
          </cell>
          <cell r="N7703" t="e">
            <v>#N/A</v>
          </cell>
        </row>
        <row r="7704">
          <cell r="H7704" t="e">
            <v>#N/A</v>
          </cell>
          <cell r="J7704" t="e">
            <v>#N/A</v>
          </cell>
          <cell r="K7704" t="e">
            <v>#N/A</v>
          </cell>
          <cell r="L7704" t="e">
            <v>#N/A</v>
          </cell>
          <cell r="N7704" t="e">
            <v>#N/A</v>
          </cell>
        </row>
        <row r="7705">
          <cell r="N7705" t="str">
            <v>Sub-Total</v>
          </cell>
          <cell r="O7705" t="e">
            <v>#N/A</v>
          </cell>
        </row>
        <row r="7707">
          <cell r="E7707">
            <v>164</v>
          </cell>
          <cell r="L7707" t="str">
            <v>Total Costo Directo</v>
          </cell>
          <cell r="O7707" t="e">
            <v>#N/A</v>
          </cell>
        </row>
        <row r="7710">
          <cell r="H7710" t="str">
            <v>ANÁLISIS DE PRECIOS UNITARIOS</v>
          </cell>
        </row>
        <row r="7712">
          <cell r="H7712" t="str">
            <v>PROPONENTE:</v>
          </cell>
          <cell r="I7712" t="str">
            <v>ABRAHAM MARIA CUELLO</v>
          </cell>
          <cell r="K7712" t="str">
            <v>PROYECTO U OBRA:</v>
          </cell>
          <cell r="L7712" t="str">
            <v>EJECUCIÓN DE LAS OBRAS CIVILES NECESARIAS PARA LA CONSTRUCCIÓN DE LOS DESPACHOS JUDICIALES DE PLATO - MAGDALENA</v>
          </cell>
        </row>
        <row r="7713">
          <cell r="F7713">
            <v>165</v>
          </cell>
          <cell r="H7713" t="str">
            <v>DESCRIPCION DEL ÍTEM:</v>
          </cell>
          <cell r="I7713" t="str">
            <v>MARCACION SALIDA VOZ Y DATOS.</v>
          </cell>
        </row>
        <row r="7714">
          <cell r="F7714">
            <v>165</v>
          </cell>
          <cell r="K7714" t="str">
            <v>UNIDAD:</v>
          </cell>
          <cell r="L7714" t="str">
            <v>UN</v>
          </cell>
        </row>
        <row r="7715">
          <cell r="F7715">
            <v>165</v>
          </cell>
          <cell r="H7715" t="str">
            <v>ITEM:</v>
          </cell>
          <cell r="I7715">
            <v>22.400000000000006</v>
          </cell>
          <cell r="K7715" t="str">
            <v>FECHA:</v>
          </cell>
          <cell r="L7715" t="str">
            <v>II/2009</v>
          </cell>
        </row>
        <row r="7717">
          <cell r="H7717" t="str">
            <v>I. EQUIPO</v>
          </cell>
        </row>
        <row r="7718">
          <cell r="H7718" t="str">
            <v>Descripción</v>
          </cell>
          <cell r="K7718" t="str">
            <v>Tipo</v>
          </cell>
          <cell r="L7718" t="str">
            <v>Tarifa/Hora</v>
          </cell>
          <cell r="M7718" t="str">
            <v>Rendimiento</v>
          </cell>
          <cell r="N7718" t="str">
            <v>Valor Unit.</v>
          </cell>
          <cell r="O7718" t="str">
            <v>Valor Parcial</v>
          </cell>
        </row>
        <row r="7719">
          <cell r="H7719" t="str">
            <v>HERRAMIENTA MENOR</v>
          </cell>
          <cell r="L7719" t="e">
            <v>#N/A</v>
          </cell>
          <cell r="M7719">
            <v>20</v>
          </cell>
          <cell r="N7719" t="e">
            <v>#N/A</v>
          </cell>
        </row>
        <row r="7720">
          <cell r="H7720" t="e">
            <v>#N/A</v>
          </cell>
          <cell r="L7720" t="e">
            <v>#N/A</v>
          </cell>
          <cell r="N7720" t="e">
            <v>#N/A</v>
          </cell>
        </row>
        <row r="7721">
          <cell r="H7721" t="e">
            <v>#N/A</v>
          </cell>
          <cell r="L7721" t="e">
            <v>#N/A</v>
          </cell>
          <cell r="N7721" t="e">
            <v>#N/A</v>
          </cell>
        </row>
        <row r="7722">
          <cell r="H7722" t="e">
            <v>#N/A</v>
          </cell>
          <cell r="L7722" t="e">
            <v>#N/A</v>
          </cell>
          <cell r="N7722" t="e">
            <v>#N/A</v>
          </cell>
        </row>
        <row r="7723">
          <cell r="H7723" t="e">
            <v>#N/A</v>
          </cell>
          <cell r="L7723" t="e">
            <v>#N/A</v>
          </cell>
          <cell r="N7723" t="e">
            <v>#N/A</v>
          </cell>
        </row>
        <row r="7724">
          <cell r="H7724" t="e">
            <v>#N/A</v>
          </cell>
          <cell r="L7724" t="e">
            <v>#N/A</v>
          </cell>
          <cell r="N7724" t="e">
            <v>#N/A</v>
          </cell>
        </row>
        <row r="7725">
          <cell r="N7725" t="str">
            <v>Sub-Total</v>
          </cell>
          <cell r="O7725" t="e">
            <v>#N/A</v>
          </cell>
        </row>
        <row r="7726">
          <cell r="H7726" t="str">
            <v>II. MATERIALES EN OBRA</v>
          </cell>
        </row>
        <row r="7727">
          <cell r="H7727" t="str">
            <v>Descripción</v>
          </cell>
          <cell r="K7727" t="str">
            <v>Unidad</v>
          </cell>
          <cell r="L7727" t="str">
            <v>Precio Unit.</v>
          </cell>
          <cell r="M7727" t="str">
            <v>Cantidad</v>
          </cell>
          <cell r="N7727" t="str">
            <v>Valor Unit.</v>
          </cell>
          <cell r="O7727" t="str">
            <v>Valor Parcial</v>
          </cell>
        </row>
        <row r="7728">
          <cell r="H7728" t="e">
            <v>#N/A</v>
          </cell>
          <cell r="K7728" t="e">
            <v>#N/A</v>
          </cell>
          <cell r="L7728" t="e">
            <v>#N/A</v>
          </cell>
          <cell r="N7728" t="e">
            <v>#N/A</v>
          </cell>
        </row>
        <row r="7729">
          <cell r="H7729" t="e">
            <v>#N/A</v>
          </cell>
          <cell r="K7729" t="e">
            <v>#N/A</v>
          </cell>
          <cell r="L7729" t="e">
            <v>#N/A</v>
          </cell>
          <cell r="N7729" t="e">
            <v>#N/A</v>
          </cell>
        </row>
        <row r="7730">
          <cell r="H7730" t="e">
            <v>#N/A</v>
          </cell>
          <cell r="K7730" t="e">
            <v>#N/A</v>
          </cell>
          <cell r="L7730" t="e">
            <v>#N/A</v>
          </cell>
          <cell r="N7730" t="e">
            <v>#N/A</v>
          </cell>
        </row>
        <row r="7731">
          <cell r="H7731" t="e">
            <v>#N/A</v>
          </cell>
          <cell r="K7731" t="e">
            <v>#N/A</v>
          </cell>
          <cell r="L7731" t="e">
            <v>#N/A</v>
          </cell>
          <cell r="N7731" t="e">
            <v>#N/A</v>
          </cell>
        </row>
        <row r="7732">
          <cell r="H7732" t="e">
            <v>#N/A</v>
          </cell>
          <cell r="K7732" t="e">
            <v>#N/A</v>
          </cell>
          <cell r="L7732" t="e">
            <v>#N/A</v>
          </cell>
          <cell r="N7732" t="e">
            <v>#N/A</v>
          </cell>
        </row>
        <row r="7733">
          <cell r="H7733" t="e">
            <v>#N/A</v>
          </cell>
          <cell r="K7733" t="e">
            <v>#N/A</v>
          </cell>
          <cell r="L7733" t="e">
            <v>#N/A</v>
          </cell>
          <cell r="N7733" t="e">
            <v>#N/A</v>
          </cell>
        </row>
        <row r="7734">
          <cell r="H7734" t="str">
            <v>DESPERDICIO</v>
          </cell>
          <cell r="K7734" t="str">
            <v>%</v>
          </cell>
          <cell r="L7734" t="e">
            <v>#N/A</v>
          </cell>
          <cell r="M7734">
            <v>0.05</v>
          </cell>
          <cell r="N7734" t="e">
            <v>#N/A</v>
          </cell>
        </row>
        <row r="7735">
          <cell r="N7735" t="str">
            <v>Sub-Total</v>
          </cell>
          <cell r="O7735" t="e">
            <v>#N/A</v>
          </cell>
        </row>
        <row r="7736">
          <cell r="H7736" t="str">
            <v>III. TRANSPORTES</v>
          </cell>
        </row>
        <row r="7737">
          <cell r="H7737" t="str">
            <v>Material</v>
          </cell>
          <cell r="J7737" t="str">
            <v>Vol., peso o cant.</v>
          </cell>
          <cell r="K7737" t="str">
            <v>Distancia</v>
          </cell>
          <cell r="L7737" t="str">
            <v>m3-km</v>
          </cell>
          <cell r="M7737" t="str">
            <v>Tarifa</v>
          </cell>
          <cell r="N7737" t="str">
            <v>Valor Unit.</v>
          </cell>
          <cell r="O7737" t="str">
            <v>Valor Parcial</v>
          </cell>
        </row>
        <row r="7738">
          <cell r="H7738" t="str">
            <v>TRANSPORTES VARIOS</v>
          </cell>
        </row>
        <row r="7742">
          <cell r="N7742" t="str">
            <v>Sub-Total</v>
          </cell>
          <cell r="O7742">
            <v>0</v>
          </cell>
        </row>
        <row r="7743">
          <cell r="H7743" t="str">
            <v>IV. MANO DE OBRA</v>
          </cell>
        </row>
        <row r="7744">
          <cell r="H7744" t="str">
            <v>Trabajador</v>
          </cell>
          <cell r="J7744" t="str">
            <v>Jornal</v>
          </cell>
          <cell r="K7744" t="str">
            <v>Prestaciones</v>
          </cell>
          <cell r="L7744" t="str">
            <v>Jornal Total</v>
          </cell>
          <cell r="M7744" t="str">
            <v>Rendimiento</v>
          </cell>
          <cell r="N7744" t="str">
            <v>Valor Unit.</v>
          </cell>
          <cell r="O7744" t="str">
            <v>Valor Parcial</v>
          </cell>
        </row>
        <row r="7745">
          <cell r="H7745" t="e">
            <v>#N/A</v>
          </cell>
          <cell r="J7745" t="e">
            <v>#N/A</v>
          </cell>
          <cell r="K7745" t="e">
            <v>#N/A</v>
          </cell>
          <cell r="L7745" t="e">
            <v>#N/A</v>
          </cell>
          <cell r="N7745" t="e">
            <v>#N/A</v>
          </cell>
        </row>
        <row r="7746">
          <cell r="H7746" t="e">
            <v>#N/A</v>
          </cell>
          <cell r="J7746" t="e">
            <v>#N/A</v>
          </cell>
          <cell r="K7746" t="e">
            <v>#N/A</v>
          </cell>
          <cell r="L7746" t="e">
            <v>#N/A</v>
          </cell>
          <cell r="N7746" t="e">
            <v>#N/A</v>
          </cell>
        </row>
        <row r="7747">
          <cell r="H7747" t="e">
            <v>#N/A</v>
          </cell>
          <cell r="J7747" t="e">
            <v>#N/A</v>
          </cell>
          <cell r="K7747" t="e">
            <v>#N/A</v>
          </cell>
          <cell r="L7747" t="e">
            <v>#N/A</v>
          </cell>
          <cell r="N7747" t="e">
            <v>#N/A</v>
          </cell>
        </row>
        <row r="7748">
          <cell r="H7748" t="e">
            <v>#N/A</v>
          </cell>
          <cell r="J7748" t="e">
            <v>#N/A</v>
          </cell>
          <cell r="K7748" t="e">
            <v>#N/A</v>
          </cell>
          <cell r="L7748" t="e">
            <v>#N/A</v>
          </cell>
          <cell r="N7748" t="e">
            <v>#N/A</v>
          </cell>
        </row>
        <row r="7749">
          <cell r="H7749" t="e">
            <v>#N/A</v>
          </cell>
          <cell r="J7749" t="e">
            <v>#N/A</v>
          </cell>
          <cell r="K7749" t="e">
            <v>#N/A</v>
          </cell>
          <cell r="L7749" t="e">
            <v>#N/A</v>
          </cell>
          <cell r="N7749" t="e">
            <v>#N/A</v>
          </cell>
        </row>
        <row r="7750">
          <cell r="H7750" t="e">
            <v>#N/A</v>
          </cell>
          <cell r="J7750" t="e">
            <v>#N/A</v>
          </cell>
          <cell r="K7750" t="e">
            <v>#N/A</v>
          </cell>
          <cell r="L7750" t="e">
            <v>#N/A</v>
          </cell>
          <cell r="N7750" t="e">
            <v>#N/A</v>
          </cell>
        </row>
        <row r="7751">
          <cell r="H7751" t="e">
            <v>#N/A</v>
          </cell>
          <cell r="J7751" t="e">
            <v>#N/A</v>
          </cell>
          <cell r="K7751" t="e">
            <v>#N/A</v>
          </cell>
          <cell r="L7751" t="e">
            <v>#N/A</v>
          </cell>
          <cell r="N7751" t="e">
            <v>#N/A</v>
          </cell>
        </row>
        <row r="7752">
          <cell r="N7752" t="str">
            <v>Sub-Total</v>
          </cell>
          <cell r="O7752" t="e">
            <v>#N/A</v>
          </cell>
        </row>
        <row r="7754">
          <cell r="E7754">
            <v>165</v>
          </cell>
          <cell r="L7754" t="str">
            <v>Total Costo Directo</v>
          </cell>
          <cell r="O7754" t="e">
            <v>#N/A</v>
          </cell>
        </row>
        <row r="7757">
          <cell r="H7757" t="str">
            <v>ANÁLISIS DE PRECIOS UNITARIOS</v>
          </cell>
        </row>
        <row r="7759">
          <cell r="H7759" t="str">
            <v>PROPONENTE:</v>
          </cell>
          <cell r="I7759" t="str">
            <v>ABRAHAM MARIA CUELLO</v>
          </cell>
          <cell r="K7759" t="str">
            <v>PROYECTO U OBRA:</v>
          </cell>
          <cell r="L7759" t="str">
            <v>EJECUCIÓN DE LAS OBRAS CIVILES NECESARIAS PARA LA CONSTRUCCIÓN DE LOS DESPACHOS JUDICIALES DE PLATO - MAGDALENA</v>
          </cell>
        </row>
        <row r="7760">
          <cell r="F7760">
            <v>166</v>
          </cell>
          <cell r="H7760" t="str">
            <v>DESCRIPCION DEL ÍTEM:</v>
          </cell>
          <cell r="I7760" t="str">
            <v>CERTIFICACION SALIDAS DE DATOS.</v>
          </cell>
        </row>
        <row r="7761">
          <cell r="F7761">
            <v>166</v>
          </cell>
          <cell r="K7761" t="str">
            <v>UNIDAD:</v>
          </cell>
          <cell r="L7761" t="str">
            <v>UN</v>
          </cell>
        </row>
        <row r="7762">
          <cell r="F7762">
            <v>166</v>
          </cell>
          <cell r="H7762" t="str">
            <v>ITEM:</v>
          </cell>
          <cell r="I7762">
            <v>22.500000000000007</v>
          </cell>
          <cell r="K7762" t="str">
            <v>FECHA:</v>
          </cell>
          <cell r="L7762" t="str">
            <v>II/2009</v>
          </cell>
        </row>
        <row r="7764">
          <cell r="H7764" t="str">
            <v>I. EQUIPO</v>
          </cell>
        </row>
        <row r="7765">
          <cell r="H7765" t="str">
            <v>Descripción</v>
          </cell>
          <cell r="K7765" t="str">
            <v>Tipo</v>
          </cell>
          <cell r="L7765" t="str">
            <v>Tarifa/Hora</v>
          </cell>
          <cell r="M7765" t="str">
            <v>Rendimiento</v>
          </cell>
          <cell r="N7765" t="str">
            <v>Valor Unit.</v>
          </cell>
          <cell r="O7765" t="str">
            <v>Valor Parcial</v>
          </cell>
        </row>
        <row r="7766">
          <cell r="H7766" t="str">
            <v>HERRAMIENTA MENOR</v>
          </cell>
          <cell r="L7766" t="e">
            <v>#N/A</v>
          </cell>
          <cell r="M7766">
            <v>20</v>
          </cell>
          <cell r="N7766" t="e">
            <v>#N/A</v>
          </cell>
        </row>
        <row r="7767">
          <cell r="H7767" t="e">
            <v>#N/A</v>
          </cell>
          <cell r="L7767" t="e">
            <v>#N/A</v>
          </cell>
          <cell r="N7767" t="e">
            <v>#N/A</v>
          </cell>
        </row>
        <row r="7768">
          <cell r="H7768" t="e">
            <v>#N/A</v>
          </cell>
          <cell r="L7768" t="e">
            <v>#N/A</v>
          </cell>
          <cell r="N7768" t="e">
            <v>#N/A</v>
          </cell>
        </row>
        <row r="7769">
          <cell r="H7769" t="e">
            <v>#N/A</v>
          </cell>
          <cell r="L7769" t="e">
            <v>#N/A</v>
          </cell>
          <cell r="N7769" t="e">
            <v>#N/A</v>
          </cell>
        </row>
        <row r="7770">
          <cell r="H7770" t="e">
            <v>#N/A</v>
          </cell>
          <cell r="L7770" t="e">
            <v>#N/A</v>
          </cell>
          <cell r="N7770" t="e">
            <v>#N/A</v>
          </cell>
        </row>
        <row r="7771">
          <cell r="H7771" t="e">
            <v>#N/A</v>
          </cell>
          <cell r="L7771" t="e">
            <v>#N/A</v>
          </cell>
          <cell r="N7771" t="e">
            <v>#N/A</v>
          </cell>
        </row>
        <row r="7772">
          <cell r="N7772" t="str">
            <v>Sub-Total</v>
          </cell>
          <cell r="O7772" t="e">
            <v>#N/A</v>
          </cell>
        </row>
        <row r="7773">
          <cell r="H7773" t="str">
            <v>II. MATERIALES EN OBRA</v>
          </cell>
        </row>
        <row r="7774">
          <cell r="H7774" t="str">
            <v>Descripción</v>
          </cell>
          <cell r="K7774" t="str">
            <v>Unidad</v>
          </cell>
          <cell r="L7774" t="str">
            <v>Precio Unit.</v>
          </cell>
          <cell r="M7774" t="str">
            <v>Cantidad</v>
          </cell>
          <cell r="N7774" t="str">
            <v>Valor Unit.</v>
          </cell>
          <cell r="O7774" t="str">
            <v>Valor Parcial</v>
          </cell>
        </row>
        <row r="7775">
          <cell r="H7775" t="e">
            <v>#N/A</v>
          </cell>
          <cell r="K7775" t="e">
            <v>#N/A</v>
          </cell>
          <cell r="L7775" t="e">
            <v>#N/A</v>
          </cell>
          <cell r="N7775" t="e">
            <v>#N/A</v>
          </cell>
        </row>
        <row r="7776">
          <cell r="H7776" t="e">
            <v>#N/A</v>
          </cell>
          <cell r="K7776" t="e">
            <v>#N/A</v>
          </cell>
          <cell r="L7776" t="e">
            <v>#N/A</v>
          </cell>
          <cell r="N7776" t="e">
            <v>#N/A</v>
          </cell>
        </row>
        <row r="7777">
          <cell r="H7777" t="e">
            <v>#N/A</v>
          </cell>
          <cell r="K7777" t="e">
            <v>#N/A</v>
          </cell>
          <cell r="L7777" t="e">
            <v>#N/A</v>
          </cell>
          <cell r="N7777" t="e">
            <v>#N/A</v>
          </cell>
        </row>
        <row r="7778">
          <cell r="H7778" t="e">
            <v>#N/A</v>
          </cell>
          <cell r="K7778" t="e">
            <v>#N/A</v>
          </cell>
          <cell r="L7778" t="e">
            <v>#N/A</v>
          </cell>
          <cell r="N7778" t="e">
            <v>#N/A</v>
          </cell>
        </row>
        <row r="7779">
          <cell r="H7779" t="e">
            <v>#N/A</v>
          </cell>
          <cell r="K7779" t="e">
            <v>#N/A</v>
          </cell>
          <cell r="L7779" t="e">
            <v>#N/A</v>
          </cell>
          <cell r="N7779" t="e">
            <v>#N/A</v>
          </cell>
        </row>
        <row r="7780">
          <cell r="H7780" t="e">
            <v>#N/A</v>
          </cell>
          <cell r="K7780" t="e">
            <v>#N/A</v>
          </cell>
          <cell r="L7780" t="e">
            <v>#N/A</v>
          </cell>
          <cell r="N7780" t="e">
            <v>#N/A</v>
          </cell>
        </row>
        <row r="7781">
          <cell r="H7781" t="str">
            <v>DESPERDICIO</v>
          </cell>
          <cell r="K7781" t="str">
            <v>%</v>
          </cell>
          <cell r="L7781" t="e">
            <v>#N/A</v>
          </cell>
          <cell r="M7781">
            <v>0.05</v>
          </cell>
          <cell r="N7781" t="e">
            <v>#N/A</v>
          </cell>
        </row>
        <row r="7782">
          <cell r="N7782" t="str">
            <v>Sub-Total</v>
          </cell>
          <cell r="O7782" t="e">
            <v>#N/A</v>
          </cell>
        </row>
        <row r="7783">
          <cell r="H7783" t="str">
            <v>III. TRANSPORTES</v>
          </cell>
        </row>
        <row r="7784">
          <cell r="H7784" t="str">
            <v>Material</v>
          </cell>
          <cell r="J7784" t="str">
            <v>Vol., peso o cant.</v>
          </cell>
          <cell r="K7784" t="str">
            <v>Distancia</v>
          </cell>
          <cell r="L7784" t="str">
            <v>m3-km</v>
          </cell>
          <cell r="M7784" t="str">
            <v>Tarifa</v>
          </cell>
          <cell r="N7784" t="str">
            <v>Valor Unit.</v>
          </cell>
          <cell r="O7784" t="str">
            <v>Valor Parcial</v>
          </cell>
        </row>
        <row r="7785">
          <cell r="H7785" t="str">
            <v>TRANSPORTES VARIOS</v>
          </cell>
        </row>
        <row r="7789">
          <cell r="N7789" t="str">
            <v>Sub-Total</v>
          </cell>
          <cell r="O7789">
            <v>0</v>
          </cell>
        </row>
        <row r="7790">
          <cell r="H7790" t="str">
            <v>IV. MANO DE OBRA</v>
          </cell>
        </row>
        <row r="7791">
          <cell r="H7791" t="str">
            <v>Trabajador</v>
          </cell>
          <cell r="J7791" t="str">
            <v>Jornal</v>
          </cell>
          <cell r="K7791" t="str">
            <v>Prestaciones</v>
          </cell>
          <cell r="L7791" t="str">
            <v>Jornal Total</v>
          </cell>
          <cell r="M7791" t="str">
            <v>Rendimiento</v>
          </cell>
          <cell r="N7791" t="str">
            <v>Valor Unit.</v>
          </cell>
          <cell r="O7791" t="str">
            <v>Valor Parcial</v>
          </cell>
        </row>
        <row r="7792">
          <cell r="H7792" t="e">
            <v>#N/A</v>
          </cell>
          <cell r="J7792" t="e">
            <v>#N/A</v>
          </cell>
          <cell r="K7792" t="e">
            <v>#N/A</v>
          </cell>
          <cell r="L7792" t="e">
            <v>#N/A</v>
          </cell>
          <cell r="N7792" t="e">
            <v>#N/A</v>
          </cell>
        </row>
        <row r="7793">
          <cell r="H7793" t="e">
            <v>#N/A</v>
          </cell>
          <cell r="J7793" t="e">
            <v>#N/A</v>
          </cell>
          <cell r="K7793" t="e">
            <v>#N/A</v>
          </cell>
          <cell r="L7793" t="e">
            <v>#N/A</v>
          </cell>
          <cell r="N7793" t="e">
            <v>#N/A</v>
          </cell>
        </row>
        <row r="7794">
          <cell r="H7794" t="e">
            <v>#N/A</v>
          </cell>
          <cell r="J7794" t="e">
            <v>#N/A</v>
          </cell>
          <cell r="K7794" t="e">
            <v>#N/A</v>
          </cell>
          <cell r="L7794" t="e">
            <v>#N/A</v>
          </cell>
          <cell r="N7794" t="e">
            <v>#N/A</v>
          </cell>
        </row>
        <row r="7795">
          <cell r="H7795" t="e">
            <v>#N/A</v>
          </cell>
          <cell r="J7795" t="e">
            <v>#N/A</v>
          </cell>
          <cell r="K7795" t="e">
            <v>#N/A</v>
          </cell>
          <cell r="L7795" t="e">
            <v>#N/A</v>
          </cell>
          <cell r="N7795" t="e">
            <v>#N/A</v>
          </cell>
        </row>
        <row r="7796">
          <cell r="H7796" t="e">
            <v>#N/A</v>
          </cell>
          <cell r="J7796" t="e">
            <v>#N/A</v>
          </cell>
          <cell r="K7796" t="e">
            <v>#N/A</v>
          </cell>
          <cell r="L7796" t="e">
            <v>#N/A</v>
          </cell>
          <cell r="N7796" t="e">
            <v>#N/A</v>
          </cell>
        </row>
        <row r="7797">
          <cell r="H7797" t="e">
            <v>#N/A</v>
          </cell>
          <cell r="J7797" t="e">
            <v>#N/A</v>
          </cell>
          <cell r="K7797" t="e">
            <v>#N/A</v>
          </cell>
          <cell r="L7797" t="e">
            <v>#N/A</v>
          </cell>
          <cell r="N7797" t="e">
            <v>#N/A</v>
          </cell>
        </row>
        <row r="7798">
          <cell r="H7798" t="e">
            <v>#N/A</v>
          </cell>
          <cell r="J7798" t="e">
            <v>#N/A</v>
          </cell>
          <cell r="K7798" t="e">
            <v>#N/A</v>
          </cell>
          <cell r="L7798" t="e">
            <v>#N/A</v>
          </cell>
          <cell r="N7798" t="e">
            <v>#N/A</v>
          </cell>
        </row>
        <row r="7799">
          <cell r="N7799" t="str">
            <v>Sub-Total</v>
          </cell>
          <cell r="O7799" t="e">
            <v>#N/A</v>
          </cell>
        </row>
        <row r="7801">
          <cell r="E7801">
            <v>166</v>
          </cell>
          <cell r="L7801" t="str">
            <v>Total Costo Directo</v>
          </cell>
          <cell r="O7801" t="e">
            <v>#N/A</v>
          </cell>
        </row>
      </sheetData>
      <sheetData sheetId="8" refreshError="1"/>
      <sheetData sheetId="9" refreshError="1"/>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 val="Formulario N° 4"/>
      <sheetName val="MATERIALES"/>
      <sheetName val="EQUIPO"/>
      <sheetName val="ANEXO 7"/>
      <sheetName val="G.G"/>
      <sheetName val="Reprograma 4"/>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RECURSOS"/>
      <sheetName val="BD100-45-P1"/>
      <sheetName val="BASE DATOS"/>
      <sheetName val="5.2"/>
      <sheetName val="CUMPLIMIENTO"/>
      <sheetName val="MATERIALES"/>
      <sheetName val="PROPUESTA PRESENTADA"/>
      <sheetName val="PRESUPUESTO IE"/>
      <sheetName val="Cotización"/>
      <sheetName val="Indicadores Gestión"/>
      <sheetName val="PR-04"/>
      <sheetName val="Hoja1"/>
      <sheetName val="tipo_recurso"/>
      <sheetName val="Listado"/>
      <sheetName val="tipos_entidad"/>
      <sheetName val="Unidades"/>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2">
          <cell r="A2" t="str">
            <v>REGIONAL CUNDINAMARCA</v>
          </cell>
        </row>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GENERALIDADES "/>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TOTCAPIT"/>
      <sheetName val="JORNABAS"/>
      <sheetName val="MATERIALES"/>
      <sheetName val="TOTCUADEQ"/>
      <sheetName val="TOTCUADMO"/>
      <sheetName val="PRESUPUESTO "/>
      <sheetName val="Cuadrillas"/>
      <sheetName val="Equ"/>
      <sheetName val="Trans"/>
      <sheetName val="Mat"/>
      <sheetName val="Salarios"/>
      <sheetName val="Puntajes"/>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SUMEN"/>
      <sheetName val="PROGRAMACIÓN"/>
      <sheetName val="AIU"/>
      <sheetName val="F PRES"/>
      <sheetName val="INTERVENTORI"/>
      <sheetName val="FM"/>
      <sheetName val="PAGA "/>
    </sheetNames>
    <sheetDataSet>
      <sheetData sheetId="0"/>
      <sheetData sheetId="1"/>
      <sheetData sheetId="2"/>
      <sheetData sheetId="3">
        <row r="1">
          <cell r="A1" t="str">
            <v>GOBERNACION DEL MAGDALENA</v>
          </cell>
        </row>
      </sheetData>
      <sheetData sheetId="4"/>
      <sheetData sheetId="5"/>
      <sheetData sheetId="6"/>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ASIGNACION"/>
      <sheetName val="PRESUPUESTOS DETALLADO"/>
      <sheetName val="CANTIDADES DE OBRA"/>
      <sheetName val="AIU"/>
      <sheetName val="P. INTERVENTORIA"/>
      <sheetName val="CRONO"/>
      <sheetName val="DISEÑO VIA ARIGUANI"/>
      <sheetName val="DISEÑO VIA ARIGUANI P NUEVO"/>
      <sheetName val="DISEÑO VIA CHIBOLO"/>
      <sheetName val="DISEÑO VIA NUEVA GRANADA"/>
      <sheetName val="DISEÑO VIA SAN ANGEL"/>
      <sheetName val="DISEÑO VIA TENERIFE"/>
      <sheetName val="DISEÑO VIA PLATO"/>
      <sheetName val="INSUMOS"/>
      <sheetName val="FACTOR PRESTACIONAL"/>
      <sheetName val="AP SUPER"/>
      <sheetName val="LEG-POLIZAS"/>
      <sheetName val="FACTOR MULTIPLICADOR"/>
      <sheetName val="PMA"/>
      <sheetName val="PMA ARB"/>
      <sheetName val="PMT"/>
      <sheetName val="1,1"/>
      <sheetName val="1,2"/>
      <sheetName val="2,1"/>
      <sheetName val="2,2"/>
      <sheetName val="2,5"/>
      <sheetName val="3,1,1"/>
      <sheetName val="3,1,2"/>
      <sheetName val="3,2,1"/>
      <sheetName val="3,2,2"/>
      <sheetName val="4,1,1"/>
      <sheetName val="4,2,1"/>
      <sheetName val="4,2,2 Base en cemento"/>
      <sheetName val="4,2,2"/>
      <sheetName val="4,2,4 Mat. Terraplen"/>
      <sheetName val="5,1,1"/>
      <sheetName val="5,1,2"/>
      <sheetName val="5,1,3"/>
      <sheetName val="5,1,4"/>
      <sheetName val="5,1,5"/>
      <sheetName val="6,1,1"/>
      <sheetName val="6,1,2"/>
      <sheetName val="6,1,2,1"/>
      <sheetName val="6,1,3"/>
      <sheetName val="6,2,1"/>
      <sheetName val="6,2,2"/>
      <sheetName val="6,4,1 Vados"/>
      <sheetName val="6,4,2 Rampas"/>
      <sheetName val="6,4,2,1 Rampas"/>
      <sheetName val="7,2,1"/>
      <sheetName val="7,2,2"/>
      <sheetName val="9,1,1"/>
      <sheetName val="9,1,2 Ret Mat."/>
    </sheetNames>
    <sheetDataSet>
      <sheetData sheetId="0" refreshError="1"/>
      <sheetData sheetId="1">
        <row r="7">
          <cell r="E7">
            <v>440</v>
          </cell>
        </row>
      </sheetData>
      <sheetData sheetId="2" refreshError="1"/>
      <sheetData sheetId="3" refreshError="1"/>
      <sheetData sheetId="4" refreshError="1"/>
      <sheetData sheetId="5">
        <row r="91">
          <cell r="E91">
            <v>7822920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1">
          <cell r="L11">
            <v>4200000</v>
          </cell>
        </row>
      </sheetData>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 obra y rendi"/>
      <sheetName val="Dosificacion"/>
      <sheetName val="REEMPLAZO ENTRE VARILLA"/>
      <sheetName val="LISTADO DE UNITARIOS"/>
      <sheetName val="INSUMOS"/>
      <sheetName val="ANALISIS UNITARIOS "/>
      <sheetName val="PRES. LUZMARINA PB"/>
      <sheetName val="pared maria aux."/>
      <sheetName val="real del ovispo"/>
      <sheetName val="cerramiento uvito"/>
      <sheetName val="casa cultura david"/>
      <sheetName val="ANALISIS BASICOS"/>
      <sheetName val="MO"/>
      <sheetName val="MORTEROS Y CONCRETOS"/>
      <sheetName val="LISTA EN BLANCO"/>
      <sheetName val="CARMELITANO"/>
      <sheetName val="puente verdum2"/>
      <sheetName val="MATADERO"/>
      <sheetName val="visita callejon"/>
      <sheetName val="FORM. VISITA DE OBRA"/>
      <sheetName val="MATADERO (2)"/>
      <sheetName val="CANAL"/>
      <sheetName val="CANAL (2)"/>
      <sheetName val="RIBERA"/>
      <sheetName val="transformador"/>
      <sheetName val="CERRAMIENTO"/>
      <sheetName val="SAN LUIS"/>
      <sheetName val="PLANTILLA TENE"/>
      <sheetName val="pav.entrada"/>
      <sheetName val="calculo de areas"/>
      <sheetName val="FormatoEnblancoAPU"/>
      <sheetName val="membrete en blanco"/>
      <sheetName val="Hierro"/>
      <sheetName val="AULA TIPO"/>
      <sheetName val="UNIDAD SANITARIA"/>
      <sheetName val="vias"/>
      <sheetName val="aguas"/>
      <sheetName val="puente verdum"/>
      <sheetName val="Hoja1"/>
      <sheetName val="Hoja2"/>
    </sheetNames>
    <sheetDataSet>
      <sheetData sheetId="0"/>
      <sheetData sheetId="1"/>
      <sheetData sheetId="2"/>
      <sheetData sheetId="3"/>
      <sheetData sheetId="4"/>
      <sheetData sheetId="5">
        <row r="2313">
          <cell r="E2313">
            <v>68679.199999999997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5">
          <cell r="F15">
            <v>5571911.4232200002</v>
          </cell>
        </row>
      </sheetData>
      <sheetData sheetId="38"/>
      <sheetData sheetId="3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ESTADO RED"/>
      <sheetName val="CARRETERAS"/>
      <sheetName val="GENERALIDADES "/>
      <sheetName val="A_ P_ U_"/>
      <sheetName val="FLUJOS"/>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 val="FLUJOS"/>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 val="PRESUPUEST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210.6</v>
          </cell>
          <cell r="D28">
            <v>210</v>
          </cell>
          <cell r="E28" t="str">
            <v>210P-1</v>
          </cell>
          <cell r="F28" t="str">
            <v>Conformación del separador</v>
          </cell>
          <cell r="G28" t="str">
            <v>m3</v>
          </cell>
        </row>
        <row r="29">
          <cell r="C29">
            <v>210.7</v>
          </cell>
          <cell r="D29">
            <v>210</v>
          </cell>
          <cell r="E29" t="str">
            <v>210P-1</v>
          </cell>
          <cell r="F29" t="str">
            <v>Conformación y perfilación de zonas verdes</v>
          </cell>
          <cell r="G29" t="str">
            <v>m2</v>
          </cell>
        </row>
        <row r="30">
          <cell r="C30">
            <v>211</v>
          </cell>
          <cell r="D30">
            <v>211</v>
          </cell>
          <cell r="F30" t="str">
            <v>Remoción de derrumbes</v>
          </cell>
          <cell r="G30" t="str">
            <v>m3</v>
          </cell>
          <cell r="H30" t="str">
            <v>No incluye el transporte a distancias mayores a 100 ml</v>
          </cell>
        </row>
        <row r="31">
          <cell r="C31">
            <v>220</v>
          </cell>
          <cell r="D31">
            <v>220</v>
          </cell>
          <cell r="F31" t="str">
            <v>Terraplenes</v>
          </cell>
          <cell r="G31" t="str">
            <v>m3</v>
          </cell>
          <cell r="H31" t="str">
            <v>No incluye el suministro de materiales y el transporte</v>
          </cell>
        </row>
        <row r="32">
          <cell r="C32">
            <v>220.1</v>
          </cell>
          <cell r="D32">
            <v>220</v>
          </cell>
          <cell r="E32" t="str">
            <v>220P</v>
          </cell>
          <cell r="F32" t="str">
            <v>Terraplenes</v>
          </cell>
          <cell r="G32" t="str">
            <v>m3</v>
          </cell>
          <cell r="H32" t="str">
            <v>Incluye el suministro y transporte de materiales</v>
          </cell>
        </row>
        <row r="33">
          <cell r="C33">
            <v>221.1</v>
          </cell>
          <cell r="D33">
            <v>221</v>
          </cell>
          <cell r="F33" t="str">
            <v>Pedraplén compacto</v>
          </cell>
          <cell r="G33" t="str">
            <v>m3</v>
          </cell>
          <cell r="H33" t="str">
            <v>No incluye la corona, el suministro de materiales y el transporte</v>
          </cell>
        </row>
        <row r="34">
          <cell r="C34">
            <v>221.2</v>
          </cell>
          <cell r="D34">
            <v>221</v>
          </cell>
          <cell r="F34" t="str">
            <v>Pedraplén suelto</v>
          </cell>
          <cell r="G34" t="str">
            <v>m3</v>
          </cell>
        </row>
        <row r="35">
          <cell r="C35">
            <v>230.1</v>
          </cell>
          <cell r="D35">
            <v>230</v>
          </cell>
          <cell r="F35" t="str">
            <v>Mejoramiento de la subrasante involucrando el suelo existente</v>
          </cell>
          <cell r="G35" t="str">
            <v>m2</v>
          </cell>
          <cell r="H35" t="str">
            <v>No incluye suministro y transporte de material adicionado y transporte de material inadecuado.</v>
          </cell>
        </row>
        <row r="36">
          <cell r="C36">
            <v>230.2</v>
          </cell>
          <cell r="D36">
            <v>230</v>
          </cell>
          <cell r="F36" t="str">
            <v>Mejoramiento de la subrasante empleando únicamente material adicionado</v>
          </cell>
          <cell r="G36" t="str">
            <v>m3</v>
          </cell>
        </row>
        <row r="37">
          <cell r="C37">
            <v>310</v>
          </cell>
          <cell r="D37">
            <v>310</v>
          </cell>
          <cell r="F37" t="str">
            <v>Conformación de la calzada existente</v>
          </cell>
          <cell r="G37" t="str">
            <v>m2</v>
          </cell>
          <cell r="H37" t="str">
            <v>No incluye suministro transporte y colocación de los materiales de afirmado y subbase.</v>
          </cell>
        </row>
        <row r="38">
          <cell r="C38">
            <v>311</v>
          </cell>
          <cell r="D38">
            <v>311</v>
          </cell>
          <cell r="F38" t="str">
            <v>Afirmado</v>
          </cell>
          <cell r="G38" t="str">
            <v>m3</v>
          </cell>
          <cell r="H38" t="str">
            <v>No incluye producto estabilizante</v>
          </cell>
        </row>
        <row r="39">
          <cell r="C39">
            <v>311.10000000000002</v>
          </cell>
          <cell r="D39">
            <v>311</v>
          </cell>
          <cell r="E39" t="str">
            <v>311P</v>
          </cell>
          <cell r="F39" t="str">
            <v>Bacheo con material de afirmado</v>
          </cell>
          <cell r="G39" t="str">
            <v>m3</v>
          </cell>
          <cell r="H39" t="str">
            <v>Varia el cálculo del volumen</v>
          </cell>
        </row>
        <row r="40">
          <cell r="C40">
            <v>311.2</v>
          </cell>
          <cell r="D40">
            <v>311</v>
          </cell>
          <cell r="E40" t="str">
            <v>311P-1</v>
          </cell>
          <cell r="F40" t="str">
            <v>Relleno con material de afirmado</v>
          </cell>
          <cell r="G40" t="str">
            <v>m3</v>
          </cell>
        </row>
        <row r="41">
          <cell r="C41">
            <v>312</v>
          </cell>
          <cell r="E41" t="str">
            <v>312P</v>
          </cell>
          <cell r="F41" t="str">
            <v>Relleno con material de afirmado para realce de cunetas</v>
          </cell>
          <cell r="G41" t="str">
            <v>m3</v>
          </cell>
        </row>
        <row r="42">
          <cell r="C42">
            <v>320.10000000000002</v>
          </cell>
          <cell r="D42">
            <v>320</v>
          </cell>
          <cell r="F42" t="str">
            <v>Subbase granular de C.B.R.&gt; 20%</v>
          </cell>
          <cell r="G42" t="str">
            <v>m3</v>
          </cell>
          <cell r="H42" t="str">
            <v>No incluye producto estabilizante</v>
          </cell>
        </row>
        <row r="43">
          <cell r="C43">
            <v>320.2</v>
          </cell>
          <cell r="D43">
            <v>320</v>
          </cell>
          <cell r="F43" t="str">
            <v>Subbase granular de C.B.R.&gt; 30%</v>
          </cell>
          <cell r="G43" t="str">
            <v>m3</v>
          </cell>
        </row>
        <row r="44">
          <cell r="C44">
            <v>320.3</v>
          </cell>
          <cell r="D44">
            <v>320</v>
          </cell>
          <cell r="F44" t="str">
            <v>Subbase granular de C.B.R.&gt; 40%</v>
          </cell>
          <cell r="G44" t="str">
            <v>m3</v>
          </cell>
        </row>
        <row r="45">
          <cell r="C45">
            <v>320.39999999999998</v>
          </cell>
          <cell r="D45">
            <v>320</v>
          </cell>
          <cell r="F45" t="str">
            <v>Subbase granular para bacheo</v>
          </cell>
          <cell r="G45" t="str">
            <v>m3</v>
          </cell>
        </row>
        <row r="46">
          <cell r="C46">
            <v>330.1</v>
          </cell>
          <cell r="D46">
            <v>330</v>
          </cell>
          <cell r="F46" t="str">
            <v>Base granular</v>
          </cell>
          <cell r="G46" t="str">
            <v>m3</v>
          </cell>
          <cell r="H46" t="str">
            <v>No incluye producto estabilizante</v>
          </cell>
        </row>
        <row r="47">
          <cell r="C47">
            <v>330.2</v>
          </cell>
          <cell r="D47">
            <v>330</v>
          </cell>
          <cell r="F47" t="str">
            <v>Base granular para bacheo</v>
          </cell>
          <cell r="G47" t="str">
            <v>m3</v>
          </cell>
        </row>
        <row r="48">
          <cell r="C48">
            <v>330.3</v>
          </cell>
          <cell r="D48">
            <v>330</v>
          </cell>
          <cell r="E48" t="str">
            <v>330P</v>
          </cell>
          <cell r="F48" t="str">
            <v>Base triturada</v>
          </cell>
          <cell r="G48" t="str">
            <v>m³</v>
          </cell>
        </row>
        <row r="49">
          <cell r="C49">
            <v>340.1</v>
          </cell>
          <cell r="D49">
            <v>340</v>
          </cell>
          <cell r="F49" t="str">
            <v>Base estabilizada con emulsión asfáltica tipo BEE-1</v>
          </cell>
          <cell r="G49" t="str">
            <v>m3</v>
          </cell>
          <cell r="H49" t="str">
            <v>No incluye la emulsión asfáltica</v>
          </cell>
        </row>
        <row r="50">
          <cell r="C50">
            <v>340.2</v>
          </cell>
          <cell r="D50">
            <v>340</v>
          </cell>
          <cell r="F50" t="str">
            <v>Base estabilizada con emulsión asfáltica tipo BEE-2</v>
          </cell>
          <cell r="G50" t="str">
            <v>m3</v>
          </cell>
        </row>
        <row r="51">
          <cell r="C51">
            <v>340.3</v>
          </cell>
          <cell r="D51">
            <v>340</v>
          </cell>
          <cell r="F51" t="str">
            <v>Base estabilizada con emulsión asfáltica tipo BEE-3</v>
          </cell>
          <cell r="G51" t="str">
            <v>m3</v>
          </cell>
        </row>
        <row r="52">
          <cell r="C52">
            <v>341.1</v>
          </cell>
          <cell r="D52">
            <v>341</v>
          </cell>
          <cell r="F52" t="str">
            <v>Base estabilizada con cemento</v>
          </cell>
          <cell r="G52" t="str">
            <v>m3</v>
          </cell>
        </row>
        <row r="53">
          <cell r="C53">
            <v>341.2</v>
          </cell>
          <cell r="D53">
            <v>341</v>
          </cell>
          <cell r="F53" t="str">
            <v>Cemento</v>
          </cell>
          <cell r="G53" t="str">
            <v>Kg</v>
          </cell>
        </row>
        <row r="54">
          <cell r="C54">
            <v>341.3</v>
          </cell>
          <cell r="D54">
            <v>341</v>
          </cell>
          <cell r="F54" t="str">
            <v xml:space="preserve">Base estabilizada fresado-cemento(3%) con adición de base granular(10%) </v>
          </cell>
          <cell r="G54" t="str">
            <v>m3</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432.1</v>
          </cell>
          <cell r="E71" t="str">
            <v>432P</v>
          </cell>
          <cell r="F71" t="str">
            <v>Sello de fisuras con emulsión asfáltica tipo CRL-PM</v>
          </cell>
          <cell r="G71" t="str">
            <v>m2</v>
          </cell>
        </row>
        <row r="72">
          <cell r="C72">
            <v>433</v>
          </cell>
          <cell r="D72">
            <v>433</v>
          </cell>
          <cell r="F72" t="str">
            <v>Lechada asfáltica</v>
          </cell>
          <cell r="G72" t="str">
            <v>m2</v>
          </cell>
        </row>
        <row r="73">
          <cell r="C73">
            <v>434</v>
          </cell>
          <cell r="E73" t="str">
            <v>434P</v>
          </cell>
          <cell r="F73" t="str">
            <v>Sello de grietas</v>
          </cell>
          <cell r="G73" t="str">
            <v>ml</v>
          </cell>
        </row>
        <row r="74">
          <cell r="C74">
            <v>435</v>
          </cell>
          <cell r="E74" t="str">
            <v>435P</v>
          </cell>
          <cell r="F74" t="str">
            <v>Sello de juntas de pavimento de concreto hidráulico</v>
          </cell>
          <cell r="G74" t="str">
            <v>ml</v>
          </cell>
        </row>
        <row r="75">
          <cell r="C75">
            <v>440.1</v>
          </cell>
          <cell r="D75">
            <v>440</v>
          </cell>
          <cell r="F75" t="str">
            <v>Mezcla densa en frío tipo MDF-1</v>
          </cell>
          <cell r="G75" t="str">
            <v>m3</v>
          </cell>
          <cell r="H75" t="str">
            <v>No incluye suministro y almacenamiento del cemento asfáltico</v>
          </cell>
        </row>
        <row r="76">
          <cell r="C76">
            <v>440.2</v>
          </cell>
          <cell r="D76">
            <v>440</v>
          </cell>
          <cell r="F76" t="str">
            <v>Mezcla densa en frío tipo MDF-2</v>
          </cell>
          <cell r="G76" t="str">
            <v>m3</v>
          </cell>
        </row>
        <row r="77">
          <cell r="C77">
            <v>440.3</v>
          </cell>
          <cell r="D77">
            <v>440</v>
          </cell>
          <cell r="F77" t="str">
            <v>Mezcla densa en frío tipo MDF-3</v>
          </cell>
          <cell r="G77" t="str">
            <v>m3</v>
          </cell>
        </row>
        <row r="78">
          <cell r="C78">
            <v>440.5</v>
          </cell>
          <cell r="D78">
            <v>440</v>
          </cell>
          <cell r="F78" t="str">
            <v>Mezcla densa en frío para bacheo</v>
          </cell>
          <cell r="G78" t="str">
            <v>m3</v>
          </cell>
        </row>
        <row r="79">
          <cell r="C79">
            <v>441.1</v>
          </cell>
          <cell r="D79">
            <v>441</v>
          </cell>
          <cell r="F79" t="str">
            <v>Mezcla abierta en frío tipo MAF-1</v>
          </cell>
          <cell r="G79" t="str">
            <v>m3</v>
          </cell>
        </row>
        <row r="80">
          <cell r="C80">
            <v>441.2</v>
          </cell>
          <cell r="D80">
            <v>441</v>
          </cell>
          <cell r="F80" t="str">
            <v>Mezcla abierta en frío tipo MAF-2</v>
          </cell>
          <cell r="G80" t="str">
            <v>m3</v>
          </cell>
        </row>
        <row r="81">
          <cell r="C81">
            <v>441.3</v>
          </cell>
          <cell r="D81">
            <v>441</v>
          </cell>
          <cell r="F81" t="str">
            <v>Mezcla abierta en frío tipo MAF-3</v>
          </cell>
          <cell r="G81" t="str">
            <v>m3</v>
          </cell>
        </row>
        <row r="82">
          <cell r="C82">
            <v>441.4</v>
          </cell>
          <cell r="D82">
            <v>441</v>
          </cell>
          <cell r="F82" t="str">
            <v>Mezcla abierta en frío para bacheo</v>
          </cell>
          <cell r="G82" t="str">
            <v>m3</v>
          </cell>
        </row>
        <row r="83">
          <cell r="C83">
            <v>450.1</v>
          </cell>
          <cell r="D83">
            <v>450</v>
          </cell>
          <cell r="F83" t="str">
            <v>Mezcla densa en caliente tipo MDC-1</v>
          </cell>
          <cell r="G83" t="str">
            <v>m3</v>
          </cell>
        </row>
        <row r="84">
          <cell r="C84">
            <v>450.2</v>
          </cell>
          <cell r="D84">
            <v>450</v>
          </cell>
          <cell r="F84" t="str">
            <v>Mezcla densa en caliente tipo MDC-2</v>
          </cell>
          <cell r="G84" t="str">
            <v>m3</v>
          </cell>
        </row>
        <row r="85">
          <cell r="C85">
            <v>450.3</v>
          </cell>
          <cell r="D85">
            <v>450</v>
          </cell>
          <cell r="F85" t="str">
            <v>Mezcla densa en caliente tipo MDC-3</v>
          </cell>
          <cell r="G85" t="str">
            <v>m3</v>
          </cell>
        </row>
        <row r="86">
          <cell r="C86">
            <v>450.4</v>
          </cell>
          <cell r="D86">
            <v>450</v>
          </cell>
          <cell r="F86" t="str">
            <v>Mezcla densa en caliente para bacheo</v>
          </cell>
          <cell r="G86" t="str">
            <v>m3</v>
          </cell>
        </row>
        <row r="87">
          <cell r="C87">
            <v>450.5</v>
          </cell>
          <cell r="D87">
            <v>450</v>
          </cell>
          <cell r="E87" t="str">
            <v>450P</v>
          </cell>
          <cell r="F87" t="str">
            <v>Parcheo con mezcla densa en caliente tipo MDC-2</v>
          </cell>
          <cell r="G87" t="str">
            <v>m3</v>
          </cell>
          <cell r="H87" t="str">
            <v>Incluye cajeo, riego de liga, suministro y transporte del cemento asfáltico</v>
          </cell>
        </row>
        <row r="88">
          <cell r="C88">
            <v>450.6</v>
          </cell>
          <cell r="D88">
            <v>450</v>
          </cell>
          <cell r="E88" t="str">
            <v>450P-1</v>
          </cell>
          <cell r="F88" t="str">
            <v>Mezcla densa en caliente tipo MDC-2</v>
          </cell>
          <cell r="G88" t="str">
            <v>m3</v>
          </cell>
          <cell r="H88" t="str">
            <v>Incluye riego de liga, suministro y transporte del cemento asfáltico</v>
          </cell>
        </row>
        <row r="89">
          <cell r="C89">
            <v>450.7</v>
          </cell>
          <cell r="D89">
            <v>450</v>
          </cell>
          <cell r="E89" t="str">
            <v>450P-1</v>
          </cell>
          <cell r="F89" t="str">
            <v>Mezcla densa en caliente tipo MDC-1</v>
          </cell>
          <cell r="G89" t="str">
            <v>m3</v>
          </cell>
          <cell r="H89" t="str">
            <v>Incluye riego de liga, suministro y transporte del cemento asfáltico</v>
          </cell>
        </row>
        <row r="90">
          <cell r="C90">
            <v>450.8</v>
          </cell>
          <cell r="D90">
            <v>450</v>
          </cell>
          <cell r="E90" t="str">
            <v>450P-1</v>
          </cell>
          <cell r="F90" t="str">
            <v>Mezcla densa en caliente tipo MDC-3</v>
          </cell>
          <cell r="G90" t="str">
            <v>m3</v>
          </cell>
          <cell r="H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str">
            <v>Incluye cajeo, riego de liga, suministro y transporte del cemento asfáltico</v>
          </cell>
        </row>
        <row r="92">
          <cell r="C92">
            <v>450.11</v>
          </cell>
          <cell r="D92">
            <v>450</v>
          </cell>
          <cell r="E92" t="str">
            <v>450P-3</v>
          </cell>
          <cell r="F92" t="str">
            <v>Mezcla densa en caliente tipo MDC-1 para bacheo</v>
          </cell>
          <cell r="G92" t="str">
            <v>m3</v>
          </cell>
          <cell r="H92" t="str">
            <v>Incluye riego de liga, suministro y transporte del cemento asfáltico</v>
          </cell>
        </row>
        <row r="93">
          <cell r="C93">
            <v>450.12</v>
          </cell>
          <cell r="D93">
            <v>450</v>
          </cell>
          <cell r="E93" t="str">
            <v>450P-3</v>
          </cell>
          <cell r="F93" t="str">
            <v>Mezcla densa en caliente tipo MDC-1 para bacheo</v>
          </cell>
          <cell r="G93" t="str">
            <v>m3</v>
          </cell>
          <cell r="H93" t="str">
            <v>Incluye cajeo, riego de liga, suministro y transporte del cemento asfáltico</v>
          </cell>
        </row>
        <row r="94">
          <cell r="C94">
            <v>450.13</v>
          </cell>
          <cell r="D94">
            <v>450</v>
          </cell>
          <cell r="E94" t="str">
            <v>450P-3</v>
          </cell>
          <cell r="F94" t="str">
            <v>Mezcla densa en caliente tipo MDC-2 para bacheo</v>
          </cell>
          <cell r="G94" t="str">
            <v>m3</v>
          </cell>
          <cell r="H94" t="str">
            <v>Incluye cajeo, riego de liga, suministro y transporte del cemento asfáltico</v>
          </cell>
        </row>
        <row r="95">
          <cell r="C95">
            <v>450.14</v>
          </cell>
          <cell r="D95">
            <v>450</v>
          </cell>
          <cell r="E95" t="str">
            <v>450P-1</v>
          </cell>
          <cell r="F95" t="str">
            <v>Mezcla densa en caliente tipo MDC-1</v>
          </cell>
          <cell r="G95" t="str">
            <v>m3</v>
          </cell>
          <cell r="H95" t="str">
            <v>Incluye suministro y transporte del cemento asfáltico</v>
          </cell>
        </row>
        <row r="96">
          <cell r="C96">
            <v>450.15</v>
          </cell>
          <cell r="D96">
            <v>450</v>
          </cell>
          <cell r="E96" t="str">
            <v>450P-1</v>
          </cell>
          <cell r="F96" t="str">
            <v>Mezcla densa en caliente tipo MDC-2</v>
          </cell>
          <cell r="G96" t="str">
            <v>m3</v>
          </cell>
          <cell r="H96" t="str">
            <v>Incluye suministro y transporte del cemento asfáltico</v>
          </cell>
        </row>
        <row r="97">
          <cell r="C97">
            <v>450.16</v>
          </cell>
          <cell r="D97">
            <v>450</v>
          </cell>
          <cell r="E97" t="str">
            <v>450P</v>
          </cell>
          <cell r="F97" t="str">
            <v>Parcheo con mezcla densa en caliente tipo MDC-2</v>
          </cell>
          <cell r="G97" t="str">
            <v>m3</v>
          </cell>
          <cell r="H97" t="str">
            <v>Incluye estudios y diseños, cajeo, riego de liga, suministro y transporte del cemento asfáltico</v>
          </cell>
        </row>
        <row r="98">
          <cell r="C98">
            <v>450.17</v>
          </cell>
          <cell r="D98">
            <v>450</v>
          </cell>
          <cell r="E98" t="str">
            <v>450P-1</v>
          </cell>
          <cell r="F98" t="str">
            <v>Mezcla densa en caliente tipo MDC-2</v>
          </cell>
          <cell r="G98" t="str">
            <v>m3</v>
          </cell>
          <cell r="H98" t="str">
            <v>Incluye estudios y diseños, riego de liga, suministro y transporte del cemento asfáltico</v>
          </cell>
        </row>
        <row r="99">
          <cell r="C99">
            <v>450.18</v>
          </cell>
          <cell r="D99">
            <v>450</v>
          </cell>
          <cell r="E99" t="str">
            <v>450P</v>
          </cell>
          <cell r="F99" t="str">
            <v>Parcheo con mezcla densa en caliente tipo MDC-2</v>
          </cell>
          <cell r="G99" t="str">
            <v>m3</v>
          </cell>
          <cell r="H99" t="str">
            <v>Incluye riego de liga, suministro y transporte del cemento asfáltico</v>
          </cell>
        </row>
        <row r="100">
          <cell r="C100">
            <v>450.19</v>
          </cell>
          <cell r="D100">
            <v>450</v>
          </cell>
          <cell r="E100" t="str">
            <v>450P-3</v>
          </cell>
          <cell r="F100" t="str">
            <v>Mezcla densa en caliente tipo MDC-2 para bacheo</v>
          </cell>
          <cell r="G100" t="str">
            <v>m3</v>
          </cell>
          <cell r="H100" t="str">
            <v>Incluye riego de liga, suministro y transporte del cemento asfáltico</v>
          </cell>
        </row>
        <row r="101">
          <cell r="C101">
            <v>450.21</v>
          </cell>
          <cell r="D101">
            <v>450</v>
          </cell>
          <cell r="E101" t="str">
            <v>450P-1</v>
          </cell>
          <cell r="F101" t="str">
            <v>Mezcla densa en caliente tipo MDC-3</v>
          </cell>
          <cell r="G101" t="str">
            <v>m3</v>
          </cell>
          <cell r="H101" t="str">
            <v>Incluye estudios y diseños, riego de liga, suministro y transporte del cemento asfáltico</v>
          </cell>
        </row>
        <row r="102">
          <cell r="C102">
            <v>450.22</v>
          </cell>
          <cell r="D102">
            <v>450</v>
          </cell>
          <cell r="E102" t="str">
            <v>450P</v>
          </cell>
          <cell r="F102" t="str">
            <v>Parcheo con mezcla densa en caliente tipo MDC-3</v>
          </cell>
          <cell r="G102" t="str">
            <v>m3</v>
          </cell>
          <cell r="H102" t="str">
            <v>Incluye estudios y diseños, cajeo, riego de liga, suministro y transporte del cemento asfáltico</v>
          </cell>
        </row>
        <row r="103">
          <cell r="C103">
            <v>450.23</v>
          </cell>
          <cell r="D103">
            <v>450</v>
          </cell>
          <cell r="E103" t="str">
            <v>450P-1</v>
          </cell>
          <cell r="F103" t="str">
            <v>Mezcla densa en caliente tipo MDC-1</v>
          </cell>
          <cell r="G103" t="str">
            <v>m3</v>
          </cell>
          <cell r="H103" t="str">
            <v>Incluye estudios y diseños y suministro y transporte del cemento asfáltico</v>
          </cell>
        </row>
        <row r="104">
          <cell r="C104">
            <v>450.24</v>
          </cell>
          <cell r="D104">
            <v>450</v>
          </cell>
          <cell r="E104" t="str">
            <v>450P-1</v>
          </cell>
          <cell r="F104" t="str">
            <v>Mezcla densa en caliente tipo MDC-2</v>
          </cell>
          <cell r="G104" t="str">
            <v>m3</v>
          </cell>
          <cell r="H104" t="str">
            <v>Incluye estudios y diseños y suministro y transporte del cemento asfáltico</v>
          </cell>
        </row>
        <row r="105">
          <cell r="C105">
            <v>450.25</v>
          </cell>
          <cell r="D105">
            <v>450</v>
          </cell>
          <cell r="E105" t="str">
            <v>450P</v>
          </cell>
          <cell r="F105" t="str">
            <v>Parcheo con mezcla densa en caliente tipo MDC-2</v>
          </cell>
          <cell r="G105" t="str">
            <v>m3</v>
          </cell>
          <cell r="H105" t="str">
            <v>Incluye estudios y diseños, riego de liga, suministro y transporte del cemento asfáltico</v>
          </cell>
        </row>
        <row r="106">
          <cell r="C106">
            <v>450.26</v>
          </cell>
          <cell r="D106">
            <v>450</v>
          </cell>
          <cell r="E106" t="str">
            <v>450P-3</v>
          </cell>
          <cell r="F106" t="str">
            <v>Mezcla densa en caliente tipo MDC-2 para bacheo</v>
          </cell>
          <cell r="G106" t="str">
            <v>m3</v>
          </cell>
          <cell r="H106" t="str">
            <v>Incluye estudios y diseños, suministro y transporte del cemento asfáltico</v>
          </cell>
        </row>
        <row r="107">
          <cell r="C107">
            <v>450.27</v>
          </cell>
          <cell r="D107">
            <v>450</v>
          </cell>
          <cell r="E107" t="str">
            <v>450P-1</v>
          </cell>
          <cell r="F107" t="str">
            <v>Mezcla densa en caliente tipo MDC-1</v>
          </cell>
          <cell r="G107" t="str">
            <v>m3</v>
          </cell>
          <cell r="H107" t="str">
            <v>Incluye estudios y diseños, riego de liga, suministro y transporte del cemento asfáltico</v>
          </cell>
        </row>
        <row r="108">
          <cell r="C108">
            <v>450.28</v>
          </cell>
          <cell r="D108">
            <v>450</v>
          </cell>
          <cell r="E108" t="str">
            <v>450P-1</v>
          </cell>
          <cell r="F108" t="str">
            <v>Mezcla densa en caliente tipo MDC-3</v>
          </cell>
          <cell r="G108" t="str">
            <v>m3</v>
          </cell>
          <cell r="H108" t="str">
            <v>Incluye estudios y diseños, suministro y transporte del cemento asfáltico</v>
          </cell>
        </row>
        <row r="109">
          <cell r="C109">
            <v>450.29</v>
          </cell>
          <cell r="D109">
            <v>450</v>
          </cell>
          <cell r="E109" t="str">
            <v>450P-3</v>
          </cell>
          <cell r="F109" t="str">
            <v>Mezcla densa en caliente tipo MDC-2 para bacheo</v>
          </cell>
          <cell r="G109" t="str">
            <v>m3</v>
          </cell>
          <cell r="H109" t="str">
            <v>Incluye suministro y transporte del cemento asfáltico</v>
          </cell>
        </row>
        <row r="110">
          <cell r="C110">
            <v>451.1</v>
          </cell>
          <cell r="D110">
            <v>451</v>
          </cell>
          <cell r="F110" t="str">
            <v>Mezcla abierta en caliente tipo MAC-1</v>
          </cell>
          <cell r="G110" t="str">
            <v>m3</v>
          </cell>
        </row>
        <row r="111">
          <cell r="C111">
            <v>451.2</v>
          </cell>
          <cell r="D111">
            <v>451</v>
          </cell>
          <cell r="F111" t="str">
            <v>Mezcla abierta en caliente tipo MAC-2</v>
          </cell>
          <cell r="G111" t="str">
            <v>m3</v>
          </cell>
        </row>
        <row r="112">
          <cell r="C112">
            <v>451.3</v>
          </cell>
          <cell r="D112">
            <v>451</v>
          </cell>
          <cell r="F112" t="str">
            <v>Mezcla abierta en caliente tipo MAC-3</v>
          </cell>
          <cell r="G112" t="str">
            <v>m3</v>
          </cell>
        </row>
        <row r="113">
          <cell r="C113">
            <v>451.4</v>
          </cell>
          <cell r="D113">
            <v>451</v>
          </cell>
          <cell r="E113" t="str">
            <v>451P</v>
          </cell>
          <cell r="F113" t="str">
            <v>Mezcla abierta en caliente tipo MAC-3</v>
          </cell>
          <cell r="G113" t="str">
            <v>m3</v>
          </cell>
          <cell r="H113" t="str">
            <v>Incluye suministro y transporte del cemento asfáltico</v>
          </cell>
        </row>
        <row r="114">
          <cell r="C114">
            <v>460</v>
          </cell>
          <cell r="D114">
            <v>460</v>
          </cell>
          <cell r="F114" t="str">
            <v>Fresado de pavimento asfáltico</v>
          </cell>
          <cell r="G114" t="str">
            <v>m2</v>
          </cell>
        </row>
        <row r="115">
          <cell r="C115">
            <v>460.1</v>
          </cell>
          <cell r="D115">
            <v>460</v>
          </cell>
          <cell r="E115" t="str">
            <v>460P</v>
          </cell>
          <cell r="F115" t="str">
            <v>Fresado de pavimento asfáltico</v>
          </cell>
          <cell r="G115" t="str">
            <v>m³</v>
          </cell>
          <cell r="H115" t="str">
            <v>La unidad de medida es el metro cúbico</v>
          </cell>
        </row>
        <row r="116">
          <cell r="C116">
            <v>460.3</v>
          </cell>
          <cell r="D116">
            <v>460</v>
          </cell>
          <cell r="E116" t="str">
            <v>460P</v>
          </cell>
          <cell r="F116" t="str">
            <v>Fresado de pavimento asfáltico con transporte</v>
          </cell>
          <cell r="G116" t="str">
            <v>m3</v>
          </cell>
          <cell r="H116" t="str">
            <v>Incluye transporte del fresado, se mide en metro cúbico</v>
          </cell>
        </row>
        <row r="117">
          <cell r="C117">
            <v>460.2</v>
          </cell>
          <cell r="D117">
            <v>460</v>
          </cell>
          <cell r="E117" t="str">
            <v>460P-1</v>
          </cell>
          <cell r="F117" t="str">
            <v>Fresado de pavimento asfáltico sin transporte</v>
          </cell>
          <cell r="G117" t="str">
            <v>m3</v>
          </cell>
          <cell r="H117" t="str">
            <v>No Incluye transporte del fresado, se mide en metro cúbico</v>
          </cell>
        </row>
        <row r="118">
          <cell r="C118">
            <v>461</v>
          </cell>
          <cell r="D118">
            <v>461</v>
          </cell>
          <cell r="F118" t="str">
            <v>Pavimento asfáltico reciclado en frío</v>
          </cell>
          <cell r="G118" t="str">
            <v>m3</v>
          </cell>
          <cell r="H118" t="str">
            <v>No incluye suministro y almacenamiento del cemento asfáltico o la emulsión.</v>
          </cell>
        </row>
        <row r="119">
          <cell r="C119">
            <v>461.1</v>
          </cell>
          <cell r="D119">
            <v>461</v>
          </cell>
          <cell r="E119" t="str">
            <v>461P</v>
          </cell>
          <cell r="F119" t="str">
            <v>Pavimento asfáltico reciclado en frío</v>
          </cell>
          <cell r="G119" t="str">
            <v>m3</v>
          </cell>
          <cell r="H119" t="str">
            <v>Incluye el cemento asfáltico o la emulsión asfáltica</v>
          </cell>
        </row>
        <row r="120">
          <cell r="C120">
            <v>461.2</v>
          </cell>
          <cell r="D120">
            <v>461</v>
          </cell>
          <cell r="E120" t="str">
            <v>461P-1</v>
          </cell>
          <cell r="F120" t="str">
            <v>Pavimento asfáltico reciclado en frío</v>
          </cell>
          <cell r="G120" t="str">
            <v>m3</v>
          </cell>
          <cell r="H120" t="str">
            <v>Incluye estudios y diseños</v>
          </cell>
        </row>
        <row r="121">
          <cell r="C121">
            <v>461.3</v>
          </cell>
          <cell r="D121">
            <v>461</v>
          </cell>
          <cell r="E121" t="str">
            <v>461P-1</v>
          </cell>
          <cell r="F121" t="str">
            <v>Pavimento asfáltico reciclado en frío</v>
          </cell>
          <cell r="G121" t="str">
            <v>m3</v>
          </cell>
          <cell r="H121" t="str">
            <v>Incluye estudios y diseños y el cemento asfáltico o la emulsión.</v>
          </cell>
        </row>
        <row r="122">
          <cell r="C122">
            <v>462.1</v>
          </cell>
          <cell r="D122">
            <v>462</v>
          </cell>
          <cell r="F122" t="str">
            <v>Pavimento asfáltico reciclado en caliente tipo MDC-1</v>
          </cell>
          <cell r="G122" t="str">
            <v>m3</v>
          </cell>
          <cell r="H122" t="str">
            <v>No incluye suministro y almacenamiento del cemento asfáltico o la emulsión. Tampoco el agente rejuvenecedor</v>
          </cell>
        </row>
        <row r="123">
          <cell r="C123">
            <v>462.2</v>
          </cell>
          <cell r="D123">
            <v>462</v>
          </cell>
          <cell r="F123" t="str">
            <v>Pavimento asfáltico reciclado en caliente tipo MDC-2</v>
          </cell>
          <cell r="G123" t="str">
            <v>m3</v>
          </cell>
        </row>
        <row r="124">
          <cell r="C124">
            <v>462.3</v>
          </cell>
          <cell r="D124">
            <v>462</v>
          </cell>
          <cell r="F124" t="str">
            <v>Pavimento asfáltico reciclado en caliente tipo MDC-3</v>
          </cell>
          <cell r="G124" t="str">
            <v>m3</v>
          </cell>
        </row>
        <row r="125">
          <cell r="C125">
            <v>462.4</v>
          </cell>
          <cell r="D125">
            <v>462</v>
          </cell>
          <cell r="F125" t="str">
            <v>Pavimento asfáltico reciclado en caliente para bacheo</v>
          </cell>
          <cell r="G125" t="str">
            <v>m3</v>
          </cell>
        </row>
        <row r="126">
          <cell r="C126">
            <v>470</v>
          </cell>
          <cell r="E126" t="str">
            <v>470P</v>
          </cell>
          <cell r="F126" t="str">
            <v>Asfalto Natural (Asfaltita)</v>
          </cell>
          <cell r="G126" t="str">
            <v>m3</v>
          </cell>
        </row>
        <row r="127">
          <cell r="C127">
            <v>500</v>
          </cell>
          <cell r="D127">
            <v>500</v>
          </cell>
          <cell r="F127" t="str">
            <v>Pavimento de concreto hidráulico</v>
          </cell>
          <cell r="G127" t="str">
            <v>m3</v>
          </cell>
          <cell r="H127" t="str">
            <v>No incluye la preparación de la superficie existente</v>
          </cell>
        </row>
        <row r="128">
          <cell r="C128">
            <v>501</v>
          </cell>
          <cell r="E128" t="str">
            <v>501P</v>
          </cell>
          <cell r="F128" t="str">
            <v>Corte en losas de pavimento rígido</v>
          </cell>
          <cell r="G128" t="str">
            <v>ml</v>
          </cell>
        </row>
        <row r="129">
          <cell r="C129">
            <v>510</v>
          </cell>
          <cell r="D129">
            <v>510</v>
          </cell>
          <cell r="F129" t="str">
            <v>Pavimento de adoquines de concreto</v>
          </cell>
          <cell r="G129" t="str">
            <v>m2</v>
          </cell>
          <cell r="H129" t="str">
            <v>No incluye la preparación de la superficie existente. Tampoco las obras de confinamiento del pavimento.</v>
          </cell>
        </row>
        <row r="130">
          <cell r="C130">
            <v>510.1</v>
          </cell>
          <cell r="D130">
            <v>510</v>
          </cell>
          <cell r="E130" t="str">
            <v>510P</v>
          </cell>
          <cell r="F130" t="str">
            <v>Andenes en adoquín peatonal</v>
          </cell>
          <cell r="G130" t="str">
            <v>m2</v>
          </cell>
        </row>
        <row r="131">
          <cell r="C131">
            <v>510.2</v>
          </cell>
          <cell r="D131">
            <v>510</v>
          </cell>
          <cell r="E131" t="str">
            <v>510P</v>
          </cell>
          <cell r="F131" t="str">
            <v>Andenes en adoquín estructural vehicular Tipo 1</v>
          </cell>
          <cell r="G131" t="str">
            <v>m2</v>
          </cell>
        </row>
        <row r="132">
          <cell r="C132">
            <v>510.3</v>
          </cell>
          <cell r="D132">
            <v>510</v>
          </cell>
          <cell r="E132" t="str">
            <v>510P</v>
          </cell>
          <cell r="F132" t="str">
            <v>Andenes en adoquín estructural vehicular Tipo 2</v>
          </cell>
          <cell r="G132" t="str">
            <v>m2</v>
          </cell>
        </row>
        <row r="133">
          <cell r="C133">
            <v>510.4</v>
          </cell>
          <cell r="D133">
            <v>510</v>
          </cell>
          <cell r="E133" t="str">
            <v>510P</v>
          </cell>
          <cell r="F133" t="str">
            <v>Zona dura en adoquín peatonal</v>
          </cell>
          <cell r="G133" t="str">
            <v>m2</v>
          </cell>
        </row>
        <row r="134">
          <cell r="C134">
            <v>510.5</v>
          </cell>
          <cell r="D134">
            <v>510</v>
          </cell>
          <cell r="E134" t="str">
            <v>510P</v>
          </cell>
          <cell r="F134" t="str">
            <v>Zona dura en adoquín estructural vehicular</v>
          </cell>
          <cell r="G134" t="str">
            <v>m2</v>
          </cell>
        </row>
        <row r="135">
          <cell r="C135">
            <v>600.1</v>
          </cell>
          <cell r="D135">
            <v>600</v>
          </cell>
          <cell r="F135" t="str">
            <v>Excavaciones varias sin clasificar</v>
          </cell>
          <cell r="G135" t="str">
            <v>m3</v>
          </cell>
        </row>
        <row r="136">
          <cell r="C136">
            <v>600.20000000000005</v>
          </cell>
          <cell r="D136">
            <v>600</v>
          </cell>
          <cell r="F136" t="str">
            <v>Excavaciones varias en roca en seco</v>
          </cell>
          <cell r="G136" t="str">
            <v>m3</v>
          </cell>
        </row>
        <row r="137">
          <cell r="C137">
            <v>600.29999999999995</v>
          </cell>
          <cell r="D137">
            <v>600</v>
          </cell>
          <cell r="F137" t="str">
            <v>Excavaciones varias en roca bajo agua</v>
          </cell>
          <cell r="G137" t="str">
            <v>m3</v>
          </cell>
        </row>
        <row r="138">
          <cell r="C138">
            <v>600.4</v>
          </cell>
          <cell r="D138">
            <v>600</v>
          </cell>
          <cell r="F138" t="str">
            <v>Excavaciones varias en material común en seco</v>
          </cell>
          <cell r="G138" t="str">
            <v>m3</v>
          </cell>
        </row>
        <row r="139">
          <cell r="C139">
            <v>600.5</v>
          </cell>
          <cell r="D139">
            <v>600</v>
          </cell>
          <cell r="F139" t="str">
            <v>Excavaciones varias en material común bajo agua</v>
          </cell>
          <cell r="G139" t="str">
            <v>m3</v>
          </cell>
        </row>
        <row r="140">
          <cell r="C140">
            <v>600.6</v>
          </cell>
          <cell r="D140">
            <v>600</v>
          </cell>
          <cell r="E140" t="str">
            <v>600P</v>
          </cell>
          <cell r="F140" t="str">
            <v>Excavaciones varias sin clasificar</v>
          </cell>
          <cell r="G140" t="str">
            <v>m3</v>
          </cell>
          <cell r="H140" t="str">
            <v>Tiene en cuenta el programa PICO y PALA</v>
          </cell>
        </row>
        <row r="141">
          <cell r="C141">
            <v>600.70000000000005</v>
          </cell>
          <cell r="D141">
            <v>600</v>
          </cell>
          <cell r="E141" t="str">
            <v>600P</v>
          </cell>
          <cell r="F141" t="str">
            <v>Excavaciones varias en material común en seco</v>
          </cell>
          <cell r="G141" t="str">
            <v>m3</v>
          </cell>
          <cell r="H141" t="str">
            <v>Tiene en cuenta el programa PICO y PALA</v>
          </cell>
        </row>
        <row r="142">
          <cell r="C142">
            <v>600.79999999999995</v>
          </cell>
          <cell r="D142">
            <v>600</v>
          </cell>
          <cell r="E142" t="str">
            <v>600P</v>
          </cell>
          <cell r="F142" t="str">
            <v>Excavaciones varias en material común bajo agua</v>
          </cell>
          <cell r="G142" t="str">
            <v>m3</v>
          </cell>
          <cell r="H142" t="str">
            <v>Tiene en cuenta el programa PICO y PALA</v>
          </cell>
        </row>
        <row r="143">
          <cell r="C143">
            <v>600.9</v>
          </cell>
          <cell r="D143">
            <v>600</v>
          </cell>
          <cell r="E143" t="str">
            <v>600P</v>
          </cell>
          <cell r="F143" t="str">
            <v>Excavaciones varias en roca bajo agua</v>
          </cell>
          <cell r="G143" t="str">
            <v>m³</v>
          </cell>
          <cell r="H143" t="str">
            <v>Tiene en cuenta el programa PICO y PALA</v>
          </cell>
        </row>
        <row r="144">
          <cell r="C144">
            <v>601.1</v>
          </cell>
          <cell r="D144">
            <v>601</v>
          </cell>
          <cell r="F144" t="str">
            <v>Excavaciones varias en roca en seco</v>
          </cell>
          <cell r="G144" t="str">
            <v>m3</v>
          </cell>
        </row>
        <row r="145">
          <cell r="C145">
            <v>601.20000000000005</v>
          </cell>
          <cell r="D145">
            <v>601</v>
          </cell>
          <cell r="F145" t="str">
            <v>Excavaciones varias en roca bajo agua</v>
          </cell>
          <cell r="G145" t="str">
            <v>m3</v>
          </cell>
        </row>
        <row r="146">
          <cell r="C146">
            <v>601.29999999999995</v>
          </cell>
          <cell r="D146">
            <v>601</v>
          </cell>
          <cell r="F146" t="str">
            <v>Excavaciones varias en material común en seco</v>
          </cell>
          <cell r="G146" t="str">
            <v>m3</v>
          </cell>
        </row>
        <row r="147">
          <cell r="C147">
            <v>601.4</v>
          </cell>
          <cell r="D147">
            <v>601</v>
          </cell>
          <cell r="F147" t="str">
            <v>Excavaciones varias en material común bajo agua</v>
          </cell>
          <cell r="G147" t="str">
            <v>m3</v>
          </cell>
        </row>
        <row r="148">
          <cell r="C148">
            <v>610.1</v>
          </cell>
          <cell r="D148">
            <v>610</v>
          </cell>
          <cell r="F148" t="str">
            <v>Rellenos para estructuras</v>
          </cell>
          <cell r="G148" t="str">
            <v>m3</v>
          </cell>
          <cell r="H148" t="str">
            <v>No incluye la preparación de la superficie sobre la que irá el relleno.</v>
          </cell>
        </row>
        <row r="149">
          <cell r="C149">
            <v>610.20000000000005</v>
          </cell>
          <cell r="D149">
            <v>610</v>
          </cell>
          <cell r="F149" t="str">
            <v>Material filtrante</v>
          </cell>
          <cell r="G149" t="str">
            <v>m3</v>
          </cell>
        </row>
        <row r="150">
          <cell r="C150">
            <v>612</v>
          </cell>
          <cell r="E150" t="str">
            <v>612P</v>
          </cell>
          <cell r="F150" t="str">
            <v>Geobloques</v>
          </cell>
          <cell r="G150" t="str">
            <v>m3</v>
          </cell>
        </row>
        <row r="151">
          <cell r="C151">
            <v>620.1</v>
          </cell>
          <cell r="D151">
            <v>620</v>
          </cell>
          <cell r="F151" t="str">
            <v>Pilotes prefabricados de concreto</v>
          </cell>
          <cell r="G151" t="str">
            <v>ml</v>
          </cell>
        </row>
        <row r="152">
          <cell r="C152">
            <v>620.20000000000005</v>
          </cell>
          <cell r="D152">
            <v>620</v>
          </cell>
          <cell r="F152" t="str">
            <v>Extensión de pilotes</v>
          </cell>
          <cell r="G152" t="str">
            <v>ml</v>
          </cell>
        </row>
        <row r="153">
          <cell r="C153">
            <v>620.29999999999995</v>
          </cell>
          <cell r="D153">
            <v>620</v>
          </cell>
          <cell r="F153" t="str">
            <v>Prueba de carga</v>
          </cell>
          <cell r="G153" t="str">
            <v>Un</v>
          </cell>
        </row>
        <row r="154">
          <cell r="C154">
            <v>621.1</v>
          </cell>
          <cell r="D154">
            <v>621</v>
          </cell>
          <cell r="F154" t="str">
            <v>Pilote de concreto fundido in-situ de diámetro____</v>
          </cell>
          <cell r="G154" t="str">
            <v>ml</v>
          </cell>
        </row>
        <row r="155">
          <cell r="C155">
            <v>621.20000000000005</v>
          </cell>
          <cell r="D155">
            <v>621</v>
          </cell>
          <cell r="F155" t="str">
            <v>Base acampanada</v>
          </cell>
          <cell r="G155" t="str">
            <v>m3</v>
          </cell>
        </row>
        <row r="156">
          <cell r="C156">
            <v>621.29999999999995</v>
          </cell>
          <cell r="D156">
            <v>621</v>
          </cell>
          <cell r="F156" t="str">
            <v>Pilote de prueba de diámetro ____</v>
          </cell>
          <cell r="G156" t="str">
            <v>ml</v>
          </cell>
        </row>
        <row r="157">
          <cell r="C157">
            <v>621.4</v>
          </cell>
          <cell r="D157">
            <v>621</v>
          </cell>
          <cell r="F157" t="str">
            <v>Base acampanada de prueba</v>
          </cell>
          <cell r="G157" t="str">
            <v>m3</v>
          </cell>
        </row>
        <row r="158">
          <cell r="C158">
            <v>621.5</v>
          </cell>
          <cell r="D158">
            <v>621</v>
          </cell>
          <cell r="F158" t="str">
            <v>Camisa permanente de diámetro exterior ____</v>
          </cell>
          <cell r="G158" t="str">
            <v>ml</v>
          </cell>
        </row>
        <row r="159">
          <cell r="C159">
            <v>621.6</v>
          </cell>
          <cell r="D159">
            <v>621</v>
          </cell>
          <cell r="F159" t="str">
            <v>Prueba de carga</v>
          </cell>
          <cell r="G159" t="str">
            <v>Un</v>
          </cell>
        </row>
        <row r="160">
          <cell r="C160">
            <v>622.1</v>
          </cell>
          <cell r="D160">
            <v>622</v>
          </cell>
          <cell r="F160" t="str">
            <v>Tablestacado de madera</v>
          </cell>
          <cell r="G160" t="str">
            <v>m2</v>
          </cell>
        </row>
        <row r="161">
          <cell r="C161">
            <v>622.20000000000005</v>
          </cell>
          <cell r="D161">
            <v>622</v>
          </cell>
          <cell r="F161" t="str">
            <v>Tablestacado metálico</v>
          </cell>
          <cell r="G161" t="str">
            <v>m2</v>
          </cell>
        </row>
        <row r="162">
          <cell r="C162">
            <v>622.29999999999995</v>
          </cell>
          <cell r="D162">
            <v>622</v>
          </cell>
          <cell r="F162" t="str">
            <v>Tablestacado de concreto reforzado</v>
          </cell>
          <cell r="G162" t="str">
            <v>m2</v>
          </cell>
        </row>
        <row r="163">
          <cell r="C163">
            <v>622.4</v>
          </cell>
          <cell r="D163">
            <v>622</v>
          </cell>
          <cell r="F163" t="str">
            <v>Tablestacado de concreto preesforzado</v>
          </cell>
          <cell r="G163" t="str">
            <v>m2</v>
          </cell>
        </row>
        <row r="164">
          <cell r="C164">
            <v>622.5</v>
          </cell>
          <cell r="D164">
            <v>622</v>
          </cell>
          <cell r="F164" t="str">
            <v>Corte del extremo superior del elemento</v>
          </cell>
          <cell r="G164" t="str">
            <v>ml</v>
          </cell>
        </row>
        <row r="165">
          <cell r="C165">
            <v>622.6</v>
          </cell>
          <cell r="D165">
            <v>622</v>
          </cell>
          <cell r="E165" t="str">
            <v>622P</v>
          </cell>
          <cell r="F165" t="str">
            <v>Tablestacado metálico</v>
          </cell>
          <cell r="G165" t="str">
            <v>ml</v>
          </cell>
          <cell r="H165" t="str">
            <v>La unidad de medida es el metro lineal</v>
          </cell>
        </row>
        <row r="166">
          <cell r="C166">
            <v>623.1</v>
          </cell>
          <cell r="E166" t="str">
            <v>623P</v>
          </cell>
          <cell r="F166" t="str">
            <v>Suministro e hincamiento de rieles</v>
          </cell>
          <cell r="G166" t="str">
            <v>ml</v>
          </cell>
        </row>
        <row r="167">
          <cell r="C167">
            <v>623.20000000000005</v>
          </cell>
          <cell r="E167" t="str">
            <v>623P</v>
          </cell>
          <cell r="F167" t="str">
            <v>Suministro e instalación de rieles</v>
          </cell>
          <cell r="G167" t="str">
            <v>ml</v>
          </cell>
        </row>
        <row r="168">
          <cell r="C168">
            <v>630.1</v>
          </cell>
          <cell r="D168">
            <v>630</v>
          </cell>
          <cell r="F168" t="str">
            <v>Concreto Clase A</v>
          </cell>
          <cell r="G168" t="str">
            <v>m3</v>
          </cell>
        </row>
        <row r="169">
          <cell r="C169">
            <v>630.20000000000005</v>
          </cell>
          <cell r="D169">
            <v>630</v>
          </cell>
          <cell r="F169" t="str">
            <v>Concreto Clase B</v>
          </cell>
          <cell r="G169" t="str">
            <v>m3</v>
          </cell>
        </row>
        <row r="170">
          <cell r="C170">
            <v>630.29999999999995</v>
          </cell>
          <cell r="D170">
            <v>630</v>
          </cell>
          <cell r="F170" t="str">
            <v>Concreto Clase C</v>
          </cell>
          <cell r="G170" t="str">
            <v>m3</v>
          </cell>
        </row>
        <row r="171">
          <cell r="C171">
            <v>630.4</v>
          </cell>
          <cell r="D171">
            <v>630</v>
          </cell>
          <cell r="F171" t="str">
            <v>Concreto Clase D</v>
          </cell>
          <cell r="G171" t="str">
            <v>m3</v>
          </cell>
        </row>
        <row r="172">
          <cell r="C172">
            <v>630.5</v>
          </cell>
          <cell r="D172">
            <v>630</v>
          </cell>
          <cell r="F172" t="str">
            <v>Concreto Clase E</v>
          </cell>
          <cell r="G172" t="str">
            <v>m3</v>
          </cell>
        </row>
        <row r="173">
          <cell r="C173">
            <v>630.6</v>
          </cell>
          <cell r="D173">
            <v>630</v>
          </cell>
          <cell r="F173" t="str">
            <v>Concreto Clase F</v>
          </cell>
          <cell r="G173" t="str">
            <v>m3</v>
          </cell>
        </row>
        <row r="174">
          <cell r="C174">
            <v>630.70000000000005</v>
          </cell>
          <cell r="D174">
            <v>630</v>
          </cell>
          <cell r="F174" t="str">
            <v>Concreto Clase G</v>
          </cell>
          <cell r="G174" t="str">
            <v>m3</v>
          </cell>
        </row>
        <row r="175">
          <cell r="C175">
            <v>630.79999999999995</v>
          </cell>
          <cell r="D175">
            <v>630</v>
          </cell>
          <cell r="E175" t="str">
            <v>630P</v>
          </cell>
          <cell r="F175" t="str">
            <v>Concreto Clase A con aditivo</v>
          </cell>
          <cell r="G175" t="str">
            <v>m3</v>
          </cell>
        </row>
        <row r="176">
          <cell r="C176">
            <v>630.9</v>
          </cell>
          <cell r="D176">
            <v>630</v>
          </cell>
          <cell r="E176" t="str">
            <v>630P</v>
          </cell>
          <cell r="F176" t="str">
            <v>Concreto Clase D con aditivo</v>
          </cell>
          <cell r="G176" t="str">
            <v>m3</v>
          </cell>
        </row>
        <row r="177">
          <cell r="C177">
            <v>630.1</v>
          </cell>
          <cell r="D177">
            <v>630</v>
          </cell>
          <cell r="E177" t="str">
            <v>630P-1</v>
          </cell>
          <cell r="F177" t="str">
            <v>Realce de cabezotes de alcantarillas</v>
          </cell>
          <cell r="G177" t="str">
            <v>m3</v>
          </cell>
        </row>
        <row r="178">
          <cell r="C178">
            <v>630.11</v>
          </cell>
          <cell r="D178">
            <v>630</v>
          </cell>
          <cell r="E178" t="str">
            <v>630P-2</v>
          </cell>
          <cell r="F178" t="str">
            <v>Realce de bordillo de cunetas</v>
          </cell>
          <cell r="G178" t="str">
            <v>m3</v>
          </cell>
        </row>
        <row r="179">
          <cell r="C179">
            <v>630.12</v>
          </cell>
          <cell r="D179">
            <v>630</v>
          </cell>
          <cell r="E179" t="str">
            <v>630P-3</v>
          </cell>
          <cell r="F179" t="str">
            <v>Concreto Clase G para cimientos</v>
          </cell>
          <cell r="G179" t="str">
            <v>m3</v>
          </cell>
        </row>
        <row r="180">
          <cell r="C180">
            <v>630.13</v>
          </cell>
          <cell r="D180">
            <v>630</v>
          </cell>
          <cell r="E180" t="str">
            <v>630P-3</v>
          </cell>
          <cell r="F180" t="str">
            <v>Concreto Clase G para elevaciones</v>
          </cell>
          <cell r="G180" t="str">
            <v>m3</v>
          </cell>
        </row>
        <row r="181">
          <cell r="C181">
            <v>630.14</v>
          </cell>
          <cell r="D181">
            <v>630</v>
          </cell>
          <cell r="E181" t="str">
            <v>630P-4</v>
          </cell>
          <cell r="F181" t="str">
            <v>Recubrimiento con malla y mortero 1:4, e=5cm</v>
          </cell>
          <cell r="G181" t="str">
            <v>m2</v>
          </cell>
        </row>
        <row r="182">
          <cell r="C182">
            <v>630.15</v>
          </cell>
          <cell r="D182">
            <v>630</v>
          </cell>
          <cell r="E182" t="str">
            <v>630P-5</v>
          </cell>
          <cell r="F182" t="str">
            <v>Suministro y colocación de bolsacretos, concreto Clase E, amarrados con hierro de media pulgada.</v>
          </cell>
          <cell r="G182" t="str">
            <v>m3</v>
          </cell>
        </row>
        <row r="183">
          <cell r="C183">
            <v>630.16</v>
          </cell>
          <cell r="D183">
            <v>630</v>
          </cell>
          <cell r="E183" t="str">
            <v>630P-5</v>
          </cell>
          <cell r="F183" t="str">
            <v>Suministro y colocación de pentápodos, concreto Clase E.</v>
          </cell>
          <cell r="G183" t="str">
            <v>m3</v>
          </cell>
        </row>
        <row r="184">
          <cell r="C184">
            <v>632</v>
          </cell>
          <cell r="D184">
            <v>632</v>
          </cell>
          <cell r="F184" t="str">
            <v>Baranda de concreto</v>
          </cell>
          <cell r="G184" t="str">
            <v>ml</v>
          </cell>
          <cell r="H184" t="str">
            <v>No incluye el acero de refuerzo</v>
          </cell>
        </row>
        <row r="185">
          <cell r="C185">
            <v>632.1</v>
          </cell>
          <cell r="E185" t="str">
            <v>632P</v>
          </cell>
          <cell r="F185" t="str">
            <v>Baranda metálica tubular</v>
          </cell>
          <cell r="G185" t="str">
            <v>ml</v>
          </cell>
        </row>
        <row r="186">
          <cell r="C186">
            <v>632.20000000000005</v>
          </cell>
          <cell r="E186" t="str">
            <v>632P</v>
          </cell>
          <cell r="F186" t="str">
            <v>Desinstalación de baranda metálica</v>
          </cell>
          <cell r="G186" t="str">
            <v>ml</v>
          </cell>
        </row>
        <row r="187">
          <cell r="C187">
            <v>632.29999999999995</v>
          </cell>
          <cell r="E187" t="str">
            <v>632P-1</v>
          </cell>
          <cell r="F187" t="str">
            <v>Suministro e instalación de baranda de tubería de hierro galvanizado D=2" con platinas y anclaje</v>
          </cell>
          <cell r="G187" t="str">
            <v>ml</v>
          </cell>
        </row>
        <row r="188">
          <cell r="C188">
            <v>632.4</v>
          </cell>
          <cell r="E188" t="str">
            <v>632P-1</v>
          </cell>
          <cell r="F188" t="str">
            <v>Suministro e instalación de tubería de hierro galvanizado D=2"</v>
          </cell>
          <cell r="G188" t="str">
            <v>ml</v>
          </cell>
        </row>
        <row r="189">
          <cell r="C189">
            <v>640.1</v>
          </cell>
          <cell r="D189">
            <v>640</v>
          </cell>
          <cell r="F189" t="str">
            <v>Acero de refuerzo Grado 37</v>
          </cell>
          <cell r="G189" t="str">
            <v>Kg</v>
          </cell>
        </row>
        <row r="190">
          <cell r="C190">
            <v>640.20000000000005</v>
          </cell>
          <cell r="D190">
            <v>640</v>
          </cell>
          <cell r="F190" t="str">
            <v>Acero de refuerzo Grado 40</v>
          </cell>
          <cell r="G190" t="str">
            <v>Kg</v>
          </cell>
        </row>
        <row r="191">
          <cell r="C191">
            <v>640.29999999999995</v>
          </cell>
          <cell r="D191">
            <v>640</v>
          </cell>
          <cell r="F191" t="str">
            <v>Acero de refuerzo Grado 60</v>
          </cell>
          <cell r="G191" t="str">
            <v>Kg</v>
          </cell>
        </row>
        <row r="192">
          <cell r="C192">
            <v>641</v>
          </cell>
          <cell r="D192">
            <v>641</v>
          </cell>
          <cell r="F192" t="str">
            <v>Acero de preesfuerzo</v>
          </cell>
          <cell r="G192" t="str">
            <v>t-m</v>
          </cell>
        </row>
        <row r="193">
          <cell r="C193">
            <v>642.1</v>
          </cell>
          <cell r="D193">
            <v>642</v>
          </cell>
          <cell r="F193" t="str">
            <v>Apoyo elastomérico</v>
          </cell>
          <cell r="G193" t="str">
            <v>Un</v>
          </cell>
        </row>
        <row r="194">
          <cell r="C194">
            <v>642.20000000000005</v>
          </cell>
          <cell r="D194">
            <v>642</v>
          </cell>
          <cell r="F194" t="str">
            <v>Sello para juntas de puentes</v>
          </cell>
          <cell r="G194" t="str">
            <v>ml</v>
          </cell>
        </row>
        <row r="195">
          <cell r="C195">
            <v>643</v>
          </cell>
          <cell r="E195" t="str">
            <v>643P</v>
          </cell>
          <cell r="F195" t="str">
            <v>Suministro e instalación de juntas de dilatación</v>
          </cell>
          <cell r="G195" t="str">
            <v>ml</v>
          </cell>
        </row>
        <row r="196">
          <cell r="C196">
            <v>644</v>
          </cell>
          <cell r="E196" t="str">
            <v>644P</v>
          </cell>
          <cell r="F196" t="str">
            <v>Suministro e instalación de sellos para juntas de puentes</v>
          </cell>
          <cell r="G196" t="str">
            <v>ml</v>
          </cell>
        </row>
        <row r="197">
          <cell r="C197">
            <v>645</v>
          </cell>
          <cell r="E197" t="str">
            <v>645P</v>
          </cell>
          <cell r="F197" t="str">
            <v>Rejilla en varilla (2.0m x 2.52 m), D=1".</v>
          </cell>
          <cell r="G197" t="str">
            <v>Un</v>
          </cell>
        </row>
        <row r="198">
          <cell r="C198">
            <v>646</v>
          </cell>
          <cell r="E198" t="str">
            <v>646P</v>
          </cell>
          <cell r="F198" t="str">
            <v>Anclajes o Tiebacks</v>
          </cell>
          <cell r="G198" t="str">
            <v>ml</v>
          </cell>
        </row>
        <row r="199">
          <cell r="C199">
            <v>650.1</v>
          </cell>
          <cell r="D199">
            <v>650</v>
          </cell>
          <cell r="F199" t="str">
            <v>Diseño y fabricación de estructura metálica</v>
          </cell>
          <cell r="G199" t="str">
            <v>Kg</v>
          </cell>
        </row>
        <row r="200">
          <cell r="C200">
            <v>650.20000000000005</v>
          </cell>
          <cell r="D200">
            <v>650</v>
          </cell>
          <cell r="F200" t="str">
            <v>Fabricación de la estructura metálica</v>
          </cell>
          <cell r="G200" t="str">
            <v>Kg</v>
          </cell>
        </row>
        <row r="201">
          <cell r="C201">
            <v>650.29999999999995</v>
          </cell>
          <cell r="D201">
            <v>650</v>
          </cell>
          <cell r="F201" t="str">
            <v>Transporte de estructura metálica</v>
          </cell>
          <cell r="G201" t="str">
            <v>Kg</v>
          </cell>
        </row>
        <row r="202">
          <cell r="C202">
            <v>650.4</v>
          </cell>
          <cell r="D202">
            <v>650</v>
          </cell>
          <cell r="F202" t="str">
            <v>Montaje y pintura de estructura metálica</v>
          </cell>
          <cell r="G202" t="str">
            <v>Kg</v>
          </cell>
        </row>
        <row r="203">
          <cell r="C203">
            <v>660.1</v>
          </cell>
          <cell r="D203">
            <v>660</v>
          </cell>
          <cell r="F203" t="str">
            <v>Tubería de concreto simple de diámetro 450 mm</v>
          </cell>
          <cell r="G203" t="str">
            <v>ml</v>
          </cell>
        </row>
        <row r="204">
          <cell r="C204">
            <v>660.2</v>
          </cell>
          <cell r="D204">
            <v>660</v>
          </cell>
          <cell r="F204" t="str">
            <v>Tubería de concreto simple de diámetro 600 mm</v>
          </cell>
          <cell r="G204" t="str">
            <v>ml</v>
          </cell>
        </row>
        <row r="205">
          <cell r="C205">
            <v>660.3</v>
          </cell>
          <cell r="D205">
            <v>660</v>
          </cell>
          <cell r="F205" t="str">
            <v>Tubería de concreto simple de diámetro 750 mm</v>
          </cell>
          <cell r="G205" t="str">
            <v>ml</v>
          </cell>
        </row>
        <row r="206">
          <cell r="C206">
            <v>660.4</v>
          </cell>
          <cell r="E206" t="str">
            <v>660P</v>
          </cell>
          <cell r="F206" t="str">
            <v>Tubería perforada de gres de 6 pulgadas de diámetro</v>
          </cell>
          <cell r="G206" t="str">
            <v>ml</v>
          </cell>
        </row>
        <row r="207">
          <cell r="C207">
            <v>661</v>
          </cell>
          <cell r="D207">
            <v>661</v>
          </cell>
          <cell r="F207" t="str">
            <v>Tubería de concreto reforzado de 900 mm diámetro interior</v>
          </cell>
          <cell r="G207" t="str">
            <v>ml</v>
          </cell>
        </row>
        <row r="208">
          <cell r="C208">
            <v>662.1</v>
          </cell>
          <cell r="D208">
            <v>662</v>
          </cell>
          <cell r="F208" t="str">
            <v>Tubería corrugada de acero galvanizado de lámina calibre __ y diámetro __ mm</v>
          </cell>
          <cell r="G208" t="str">
            <v>ml</v>
          </cell>
        </row>
        <row r="209">
          <cell r="C209">
            <v>662.2</v>
          </cell>
          <cell r="D209">
            <v>662</v>
          </cell>
          <cell r="F209" t="str">
            <v>Tubería corrugada de acero con recubrimiento bituminoso de lámina calibre __ y diámetro __ mm</v>
          </cell>
          <cell r="G209" t="str">
            <v>ml</v>
          </cell>
        </row>
        <row r="210">
          <cell r="C210">
            <v>669.1</v>
          </cell>
          <cell r="E210" t="str">
            <v>669P</v>
          </cell>
          <cell r="F210" t="str">
            <v>Andenes de sección 2m de ancho x 0.12 m de espesor</v>
          </cell>
          <cell r="G210" t="str">
            <v>m2</v>
          </cell>
        </row>
        <row r="211">
          <cell r="C211">
            <v>670.1</v>
          </cell>
          <cell r="D211">
            <v>670</v>
          </cell>
          <cell r="F211" t="str">
            <v>Disipadores de energía y sedimentadores en gaviones</v>
          </cell>
          <cell r="G211" t="str">
            <v>m3</v>
          </cell>
        </row>
        <row r="212">
          <cell r="C212">
            <v>670.2</v>
          </cell>
          <cell r="D212">
            <v>670</v>
          </cell>
          <cell r="F212" t="str">
            <v>Disipadores de energía y sedimentadores en concreto ciclópeo</v>
          </cell>
          <cell r="G212" t="str">
            <v>m3</v>
          </cell>
        </row>
        <row r="213">
          <cell r="C213">
            <v>671</v>
          </cell>
          <cell r="D213">
            <v>671</v>
          </cell>
          <cell r="F213" t="str">
            <v>Cunetas revestidas en concreto</v>
          </cell>
          <cell r="G213" t="str">
            <v>m3</v>
          </cell>
        </row>
        <row r="214">
          <cell r="C214">
            <v>671.1</v>
          </cell>
          <cell r="D214">
            <v>671</v>
          </cell>
          <cell r="E214" t="str">
            <v>671P</v>
          </cell>
          <cell r="F214" t="str">
            <v>Cunetas revestidas en concreto clase D, Sección # 1 y Sección No. 2</v>
          </cell>
          <cell r="G214" t="str">
            <v>m3</v>
          </cell>
        </row>
        <row r="215">
          <cell r="C215">
            <v>671.2</v>
          </cell>
          <cell r="E215" t="str">
            <v>671P-1</v>
          </cell>
          <cell r="F215" t="str">
            <v>Limpieza de cunetas</v>
          </cell>
          <cell r="G215" t="str">
            <v>ml</v>
          </cell>
        </row>
        <row r="216">
          <cell r="C216">
            <v>672</v>
          </cell>
          <cell r="D216">
            <v>672</v>
          </cell>
          <cell r="F216" t="str">
            <v>Bordillo</v>
          </cell>
          <cell r="G216" t="str">
            <v>ml</v>
          </cell>
        </row>
        <row r="217">
          <cell r="C217">
            <v>672.1</v>
          </cell>
          <cell r="D217">
            <v>672</v>
          </cell>
          <cell r="E217" t="str">
            <v>672P</v>
          </cell>
          <cell r="F217" t="str">
            <v>Realce de bordillo</v>
          </cell>
          <cell r="G217" t="str">
            <v>ml</v>
          </cell>
        </row>
        <row r="218">
          <cell r="C218">
            <v>673</v>
          </cell>
          <cell r="D218">
            <v>673</v>
          </cell>
          <cell r="F218" t="str">
            <v>Material filtrante</v>
          </cell>
          <cell r="G218" t="str">
            <v>m3</v>
          </cell>
        </row>
        <row r="219">
          <cell r="C219">
            <v>673.1</v>
          </cell>
          <cell r="D219">
            <v>673</v>
          </cell>
          <cell r="E219" t="str">
            <v>673P</v>
          </cell>
          <cell r="F219" t="str">
            <v>Dren horizontal 0-10 m</v>
          </cell>
          <cell r="G219" t="str">
            <v>ml</v>
          </cell>
        </row>
        <row r="220">
          <cell r="C220">
            <v>673.2</v>
          </cell>
          <cell r="D220">
            <v>673</v>
          </cell>
          <cell r="E220" t="str">
            <v>673P</v>
          </cell>
          <cell r="F220" t="str">
            <v>Dren horizontal 0-30 m</v>
          </cell>
          <cell r="G220" t="str">
            <v>ml</v>
          </cell>
        </row>
        <row r="221">
          <cell r="C221">
            <v>673.3</v>
          </cell>
          <cell r="D221">
            <v>673</v>
          </cell>
          <cell r="E221" t="str">
            <v>673P-1</v>
          </cell>
          <cell r="F221" t="str">
            <v>Filtros geocompuestos Tipo Geodren o Pack drain</v>
          </cell>
          <cell r="G221" t="str">
            <v>ml</v>
          </cell>
        </row>
        <row r="222">
          <cell r="C222">
            <v>673.4</v>
          </cell>
          <cell r="D222">
            <v>673</v>
          </cell>
          <cell r="E222" t="str">
            <v>673P-2</v>
          </cell>
          <cell r="F222" t="str">
            <v>Material filtrante, entre 3" y 6", para dren profundo</v>
          </cell>
          <cell r="G222" t="str">
            <v>ml</v>
          </cell>
        </row>
        <row r="223">
          <cell r="C223">
            <v>674.1</v>
          </cell>
          <cell r="E223" t="str">
            <v>674P</v>
          </cell>
          <cell r="F223" t="str">
            <v>Nivelación y reconstrucción de pozos de inspección</v>
          </cell>
          <cell r="G223" t="str">
            <v>Un</v>
          </cell>
        </row>
        <row r="224">
          <cell r="C224">
            <v>674.2</v>
          </cell>
          <cell r="E224" t="str">
            <v>674P</v>
          </cell>
          <cell r="F224" t="str">
            <v>Nivelación y reconstrucción de sumideros</v>
          </cell>
          <cell r="G224" t="str">
            <v>Un</v>
          </cell>
        </row>
        <row r="225">
          <cell r="C225">
            <v>674.3</v>
          </cell>
          <cell r="E225" t="str">
            <v>674P</v>
          </cell>
          <cell r="F225" t="str">
            <v>Nivelación y reconstrucción de cajas de válvulas de la EAAB</v>
          </cell>
          <cell r="G225" t="str">
            <v>Un</v>
          </cell>
        </row>
        <row r="226">
          <cell r="C226">
            <v>674.4</v>
          </cell>
          <cell r="E226" t="str">
            <v>674P</v>
          </cell>
          <cell r="F226" t="str">
            <v>Nivelación y reconstrucción de cajas de energía de CODENSA</v>
          </cell>
          <cell r="G226" t="str">
            <v>Un</v>
          </cell>
        </row>
        <row r="227">
          <cell r="C227">
            <v>674.5</v>
          </cell>
          <cell r="E227" t="str">
            <v>674P</v>
          </cell>
          <cell r="F227" t="str">
            <v>Nivelación y reconstrucción de cajas de la ETB</v>
          </cell>
          <cell r="G227" t="str">
            <v>Un</v>
          </cell>
        </row>
        <row r="228">
          <cell r="C228">
            <v>674.6</v>
          </cell>
          <cell r="E228" t="str">
            <v>674P</v>
          </cell>
          <cell r="F228" t="str">
            <v>Reubicación de postes de CODENSA</v>
          </cell>
          <cell r="G228" t="str">
            <v>Un</v>
          </cell>
        </row>
        <row r="229">
          <cell r="C229">
            <v>675</v>
          </cell>
          <cell r="E229" t="str">
            <v>675P</v>
          </cell>
          <cell r="F229" t="str">
            <v>Caja de inspección para alumbrado público</v>
          </cell>
          <cell r="G229" t="str">
            <v>Un</v>
          </cell>
        </row>
        <row r="230">
          <cell r="C230">
            <v>678.1</v>
          </cell>
          <cell r="E230" t="str">
            <v>678P</v>
          </cell>
          <cell r="F230" t="str">
            <v>Suministro y colocación de ductos de PVC o similar</v>
          </cell>
          <cell r="G230" t="str">
            <v>ml</v>
          </cell>
        </row>
        <row r="231">
          <cell r="C231">
            <v>680.1</v>
          </cell>
          <cell r="D231">
            <v>680</v>
          </cell>
          <cell r="F231" t="str">
            <v>Escamas en concreto</v>
          </cell>
          <cell r="G231" t="str">
            <v>m2</v>
          </cell>
        </row>
        <row r="232">
          <cell r="C232">
            <v>680.2</v>
          </cell>
          <cell r="D232">
            <v>680</v>
          </cell>
          <cell r="F232" t="str">
            <v>Armadura galvanizada</v>
          </cell>
          <cell r="G232" t="str">
            <v>ml</v>
          </cell>
        </row>
        <row r="233">
          <cell r="C233">
            <v>680.3</v>
          </cell>
          <cell r="D233">
            <v>680</v>
          </cell>
          <cell r="F233" t="str">
            <v>Relleno granular para tierra armada</v>
          </cell>
          <cell r="G233" t="str">
            <v>m3</v>
          </cell>
        </row>
        <row r="234">
          <cell r="C234">
            <v>681.1</v>
          </cell>
          <cell r="D234">
            <v>681</v>
          </cell>
          <cell r="F234" t="str">
            <v>Gaviones</v>
          </cell>
          <cell r="G234" t="str">
            <v>m3</v>
          </cell>
        </row>
        <row r="235">
          <cell r="C235">
            <v>681.2</v>
          </cell>
          <cell r="E235" t="str">
            <v>681P</v>
          </cell>
          <cell r="F235" t="str">
            <v>Gaviones con malla calibre 12</v>
          </cell>
          <cell r="G235" t="str">
            <v>m3</v>
          </cell>
        </row>
        <row r="236">
          <cell r="C236">
            <v>681.3</v>
          </cell>
          <cell r="E236" t="str">
            <v>681P</v>
          </cell>
          <cell r="F236" t="str">
            <v>Retiro de gaviones fallados</v>
          </cell>
          <cell r="G236" t="str">
            <v>m3</v>
          </cell>
        </row>
        <row r="237">
          <cell r="C237">
            <v>682</v>
          </cell>
          <cell r="D237">
            <v>682</v>
          </cell>
          <cell r="F237" t="str">
            <v>Muro de contención de suelo reforzado con geotextil</v>
          </cell>
          <cell r="G237" t="str">
            <v>m3</v>
          </cell>
          <cell r="H237" t="str">
            <v>No incluye geotextil ni recubrimiento del muro</v>
          </cell>
        </row>
        <row r="238">
          <cell r="C238">
            <v>682.1</v>
          </cell>
          <cell r="E238" t="str">
            <v>682P</v>
          </cell>
          <cell r="F238" t="str">
            <v>Geotextil para refuerzo</v>
          </cell>
          <cell r="G238" t="str">
            <v>m²</v>
          </cell>
        </row>
        <row r="239">
          <cell r="C239">
            <v>682.2</v>
          </cell>
          <cell r="E239" t="str">
            <v>682P</v>
          </cell>
          <cell r="F239" t="str">
            <v>Suministro y colocación de malla de gallinero recubierta con mortero</v>
          </cell>
          <cell r="G239" t="str">
            <v>m²</v>
          </cell>
        </row>
        <row r="240">
          <cell r="C240">
            <v>682.3</v>
          </cell>
          <cell r="E240" t="str">
            <v>682P</v>
          </cell>
          <cell r="F240" t="str">
            <v>Relleno para muro de tierra</v>
          </cell>
          <cell r="G240" t="str">
            <v>m³</v>
          </cell>
        </row>
        <row r="241">
          <cell r="C241">
            <v>683</v>
          </cell>
          <cell r="E241" t="str">
            <v>683P</v>
          </cell>
          <cell r="F241" t="str">
            <v>Bolsacretos en concreto Clase F</v>
          </cell>
          <cell r="G241" t="str">
            <v>m3</v>
          </cell>
        </row>
        <row r="242">
          <cell r="C242">
            <v>683.1</v>
          </cell>
          <cell r="E242" t="str">
            <v>683P-1</v>
          </cell>
          <cell r="F242" t="str">
            <v>Bolsacretos en concreto Clase D</v>
          </cell>
          <cell r="G242" t="str">
            <v>m³</v>
          </cell>
        </row>
        <row r="243">
          <cell r="C243">
            <v>683.2</v>
          </cell>
          <cell r="E243" t="str">
            <v>683P-1</v>
          </cell>
          <cell r="F243" t="str">
            <v>Bolsacretos en concreto Clase E</v>
          </cell>
          <cell r="G243" t="str">
            <v>m³</v>
          </cell>
        </row>
        <row r="244">
          <cell r="C244">
            <v>700.1</v>
          </cell>
          <cell r="D244">
            <v>700</v>
          </cell>
          <cell r="F244" t="str">
            <v>Línea de demarcación</v>
          </cell>
          <cell r="G244" t="str">
            <v>ml</v>
          </cell>
        </row>
        <row r="245">
          <cell r="C245">
            <v>700.2</v>
          </cell>
          <cell r="D245">
            <v>700</v>
          </cell>
          <cell r="F245" t="str">
            <v>Marca vial</v>
          </cell>
          <cell r="G245" t="str">
            <v>m2</v>
          </cell>
        </row>
        <row r="246">
          <cell r="C246">
            <v>700.3</v>
          </cell>
          <cell r="D246">
            <v>700</v>
          </cell>
          <cell r="E246" t="str">
            <v>700P</v>
          </cell>
          <cell r="F246" t="str">
            <v>Línea de demarcación sobre concreto rígido</v>
          </cell>
          <cell r="G246" t="str">
            <v>ml</v>
          </cell>
        </row>
        <row r="247">
          <cell r="C247">
            <v>701</v>
          </cell>
          <cell r="D247">
            <v>701</v>
          </cell>
          <cell r="F247" t="str">
            <v>Tacha reflectiva</v>
          </cell>
          <cell r="G247" t="str">
            <v>Un</v>
          </cell>
        </row>
        <row r="248">
          <cell r="C248">
            <v>710.1</v>
          </cell>
          <cell r="D248">
            <v>710</v>
          </cell>
          <cell r="F248" t="str">
            <v>Señal de tránsito grupo I</v>
          </cell>
          <cell r="G248" t="str">
            <v>Un</v>
          </cell>
        </row>
        <row r="249">
          <cell r="C249">
            <v>710.2</v>
          </cell>
          <cell r="D249">
            <v>710</v>
          </cell>
          <cell r="F249" t="str">
            <v>Señal de tránsito grupo II</v>
          </cell>
          <cell r="G249" t="str">
            <v>Un</v>
          </cell>
        </row>
        <row r="250">
          <cell r="C250">
            <v>710.3</v>
          </cell>
          <cell r="D250">
            <v>710</v>
          </cell>
          <cell r="F250" t="str">
            <v>Señal de tránsito grupo III</v>
          </cell>
          <cell r="G250" t="str">
            <v>Un</v>
          </cell>
        </row>
        <row r="251">
          <cell r="C251">
            <v>710.4</v>
          </cell>
          <cell r="D251">
            <v>710</v>
          </cell>
          <cell r="F251" t="str">
            <v>Señal de tránsito grupo IV</v>
          </cell>
          <cell r="G251" t="str">
            <v>Un</v>
          </cell>
        </row>
        <row r="252">
          <cell r="C252">
            <v>710.5</v>
          </cell>
          <cell r="D252">
            <v>710</v>
          </cell>
          <cell r="F252" t="str">
            <v>Señal de tránsito grupo V</v>
          </cell>
          <cell r="G252" t="str">
            <v>m2</v>
          </cell>
        </row>
        <row r="253">
          <cell r="C253">
            <v>710.6</v>
          </cell>
          <cell r="D253">
            <v>710</v>
          </cell>
          <cell r="E253" t="str">
            <v>710P</v>
          </cell>
          <cell r="F253" t="str">
            <v>Suministro e intalación de pasavías</v>
          </cell>
          <cell r="G253" t="str">
            <v>Un</v>
          </cell>
        </row>
        <row r="254">
          <cell r="C254">
            <v>711.1</v>
          </cell>
          <cell r="E254" t="str">
            <v>711P</v>
          </cell>
          <cell r="F254" t="str">
            <v>Aislamiento con cinta de peligro de la zona verde</v>
          </cell>
          <cell r="G254" t="str">
            <v>ml</v>
          </cell>
        </row>
        <row r="255">
          <cell r="C255">
            <v>720</v>
          </cell>
          <cell r="D255">
            <v>720</v>
          </cell>
          <cell r="F255" t="str">
            <v>Poste de kilometraje</v>
          </cell>
          <cell r="G255" t="str">
            <v>Un</v>
          </cell>
        </row>
        <row r="256">
          <cell r="C256">
            <v>730.1</v>
          </cell>
          <cell r="D256">
            <v>730</v>
          </cell>
          <cell r="F256" t="str">
            <v>Defensa metálica</v>
          </cell>
          <cell r="G256" t="str">
            <v>ml</v>
          </cell>
        </row>
        <row r="257">
          <cell r="C257">
            <v>730.2</v>
          </cell>
          <cell r="D257">
            <v>730</v>
          </cell>
          <cell r="F257" t="str">
            <v>Sección final</v>
          </cell>
          <cell r="G257" t="str">
            <v>Un</v>
          </cell>
        </row>
        <row r="258">
          <cell r="C258">
            <v>730.3</v>
          </cell>
          <cell r="D258">
            <v>730</v>
          </cell>
          <cell r="F258" t="str">
            <v>Sección de tope</v>
          </cell>
          <cell r="G258" t="str">
            <v>Un</v>
          </cell>
        </row>
        <row r="259">
          <cell r="C259">
            <v>731</v>
          </cell>
          <cell r="E259" t="str">
            <v>731P</v>
          </cell>
          <cell r="F259" t="str">
            <v>Amortiguadores para defensa metálica</v>
          </cell>
          <cell r="G259" t="str">
            <v>Un</v>
          </cell>
        </row>
        <row r="260">
          <cell r="C260">
            <v>740</v>
          </cell>
          <cell r="D260">
            <v>740</v>
          </cell>
          <cell r="F260" t="str">
            <v>Captafaros</v>
          </cell>
          <cell r="G260" t="str">
            <v>Un</v>
          </cell>
        </row>
        <row r="261">
          <cell r="C261">
            <v>741</v>
          </cell>
          <cell r="E261" t="str">
            <v>741P</v>
          </cell>
          <cell r="F261" t="str">
            <v>Pintura de muros</v>
          </cell>
          <cell r="G261" t="str">
            <v>m2</v>
          </cell>
        </row>
        <row r="262">
          <cell r="C262">
            <v>741.1</v>
          </cell>
          <cell r="E262" t="str">
            <v>741P-1</v>
          </cell>
          <cell r="F262" t="str">
            <v>Pintura de muros</v>
          </cell>
          <cell r="G262" t="str">
            <v>m2</v>
          </cell>
        </row>
        <row r="263">
          <cell r="C263">
            <v>750</v>
          </cell>
          <cell r="E263" t="str">
            <v>750P</v>
          </cell>
          <cell r="F263" t="str">
            <v>Bandas sonoras reductoras de velocidad</v>
          </cell>
          <cell r="G263" t="str">
            <v>m2</v>
          </cell>
        </row>
        <row r="264">
          <cell r="C264">
            <v>800.1</v>
          </cell>
          <cell r="D264">
            <v>800</v>
          </cell>
          <cell r="F264" t="str">
            <v>Cerca de alambre de púas con postes de madera</v>
          </cell>
          <cell r="G264" t="str">
            <v>ml</v>
          </cell>
        </row>
        <row r="265">
          <cell r="C265">
            <v>800.2</v>
          </cell>
          <cell r="D265">
            <v>800</v>
          </cell>
          <cell r="F265" t="str">
            <v>Cerca de alambre de púas con postes de concreto</v>
          </cell>
          <cell r="G265" t="str">
            <v>ml</v>
          </cell>
        </row>
        <row r="266">
          <cell r="C266">
            <v>800.3</v>
          </cell>
          <cell r="D266">
            <v>800</v>
          </cell>
          <cell r="F266" t="str">
            <v>Cerca de malla con postes de madera</v>
          </cell>
          <cell r="G266" t="str">
            <v>ml</v>
          </cell>
        </row>
        <row r="267">
          <cell r="C267">
            <v>800.4</v>
          </cell>
          <cell r="D267">
            <v>800</v>
          </cell>
          <cell r="F267" t="str">
            <v>Cerca de malla con postes de concreto</v>
          </cell>
          <cell r="G267" t="str">
            <v>ml</v>
          </cell>
        </row>
        <row r="268">
          <cell r="C268">
            <v>810.1</v>
          </cell>
          <cell r="D268">
            <v>810</v>
          </cell>
          <cell r="F268" t="str">
            <v>Empradización de taludes con bloques de césped</v>
          </cell>
          <cell r="G268" t="str">
            <v>m2</v>
          </cell>
          <cell r="H268" t="str">
            <v>No incluye transporte de materiales</v>
          </cell>
        </row>
        <row r="269">
          <cell r="C269">
            <v>810.2</v>
          </cell>
          <cell r="D269">
            <v>810</v>
          </cell>
          <cell r="F269" t="str">
            <v>Empradización de taludes con tierra orgánica y semillas</v>
          </cell>
          <cell r="G269" t="str">
            <v>m2</v>
          </cell>
          <cell r="H269" t="str">
            <v>No incluye transporte de materiales</v>
          </cell>
        </row>
        <row r="270">
          <cell r="C270">
            <v>810.3</v>
          </cell>
          <cell r="D270">
            <v>810</v>
          </cell>
          <cell r="E270" t="str">
            <v>810P</v>
          </cell>
          <cell r="F270" t="str">
            <v>Empradización de taludes con bloques de césped</v>
          </cell>
          <cell r="G270" t="str">
            <v>m2</v>
          </cell>
          <cell r="H270" t="str">
            <v>Incluye transporte de materiales</v>
          </cell>
        </row>
        <row r="271">
          <cell r="C271">
            <v>810.4</v>
          </cell>
          <cell r="D271">
            <v>810</v>
          </cell>
          <cell r="E271" t="str">
            <v>810P</v>
          </cell>
          <cell r="F271" t="str">
            <v>Empradización de taludes con tierra orgánica y semillas</v>
          </cell>
          <cell r="G271" t="str">
            <v>m2</v>
          </cell>
          <cell r="H271" t="str">
            <v>Incluye transporte de materiales</v>
          </cell>
        </row>
        <row r="272">
          <cell r="C272">
            <v>810.7</v>
          </cell>
          <cell r="D272">
            <v>810</v>
          </cell>
          <cell r="E272" t="str">
            <v>810P</v>
          </cell>
          <cell r="F272" t="str">
            <v>Empradización con Hiedra altura 0.05 metros</v>
          </cell>
          <cell r="G272" t="str">
            <v>m2</v>
          </cell>
          <cell r="H272" t="str">
            <v>Incluye transporte de materiales</v>
          </cell>
        </row>
        <row r="273">
          <cell r="C273">
            <v>810.5</v>
          </cell>
          <cell r="D273">
            <v>810</v>
          </cell>
          <cell r="E273" t="str">
            <v>810P-1</v>
          </cell>
          <cell r="F273" t="str">
            <v>Suministro y riego del separador (6 meses)</v>
          </cell>
          <cell r="G273" t="str">
            <v>m2</v>
          </cell>
        </row>
        <row r="274">
          <cell r="C274">
            <v>810.6</v>
          </cell>
          <cell r="D274">
            <v>810</v>
          </cell>
          <cell r="E274" t="str">
            <v>810P-1</v>
          </cell>
          <cell r="F274" t="str">
            <v>Suministro y aplicación de tierra para sangrado</v>
          </cell>
          <cell r="G274" t="str">
            <v>m³</v>
          </cell>
        </row>
        <row r="275">
          <cell r="C275">
            <v>810.8</v>
          </cell>
          <cell r="D275">
            <v>810</v>
          </cell>
          <cell r="E275" t="str">
            <v>810P-1</v>
          </cell>
          <cell r="F275" t="str">
            <v>Suministro y riego de la empradización y árboles (6 meses)</v>
          </cell>
          <cell r="G275" t="str">
            <v>m2</v>
          </cell>
        </row>
        <row r="276">
          <cell r="C276">
            <v>811.1</v>
          </cell>
          <cell r="E276" t="str">
            <v>811P-1</v>
          </cell>
          <cell r="F276" t="str">
            <v>Suministro y siembra de árboles de Guayacán de Manizalez</v>
          </cell>
          <cell r="G276" t="str">
            <v>Un</v>
          </cell>
        </row>
        <row r="277">
          <cell r="C277">
            <v>811.2</v>
          </cell>
          <cell r="E277" t="str">
            <v>811P-1</v>
          </cell>
          <cell r="F277" t="str">
            <v>Suministro y siembra de árboles de Pimiento</v>
          </cell>
          <cell r="G277" t="str">
            <v>Un</v>
          </cell>
        </row>
        <row r="278">
          <cell r="C278">
            <v>811.3</v>
          </cell>
          <cell r="E278" t="str">
            <v>811P-1</v>
          </cell>
          <cell r="F278" t="str">
            <v>Suministro y siembra de árboles de Caucho Sabanero</v>
          </cell>
          <cell r="G278" t="str">
            <v>Un</v>
          </cell>
        </row>
        <row r="279">
          <cell r="C279">
            <v>811.4</v>
          </cell>
          <cell r="E279" t="str">
            <v>811P-1</v>
          </cell>
          <cell r="F279" t="str">
            <v>Suministro y colocación de tierra negra abonada</v>
          </cell>
          <cell r="G279" t="str">
            <v>m³</v>
          </cell>
        </row>
        <row r="280">
          <cell r="C280">
            <v>811.5</v>
          </cell>
          <cell r="E280" t="str">
            <v>811P-1</v>
          </cell>
          <cell r="F280" t="str">
            <v>Suministro y siembra de árboles de Magnolio</v>
          </cell>
          <cell r="G280" t="str">
            <v>Un</v>
          </cell>
        </row>
        <row r="281">
          <cell r="C281">
            <v>811.6</v>
          </cell>
          <cell r="E281" t="str">
            <v>811P-1</v>
          </cell>
          <cell r="F281" t="str">
            <v>Suministro y siembra de árboles de Calesierro</v>
          </cell>
          <cell r="G281" t="str">
            <v>Un</v>
          </cell>
        </row>
        <row r="282">
          <cell r="C282">
            <v>811.7</v>
          </cell>
          <cell r="E282" t="str">
            <v>811P-1</v>
          </cell>
          <cell r="F282" t="str">
            <v>Suministro y siembra de árboles de Dividivi</v>
          </cell>
          <cell r="G282" t="str">
            <v>Un</v>
          </cell>
        </row>
        <row r="284">
          <cell r="C284">
            <v>820.1</v>
          </cell>
          <cell r="D284">
            <v>820</v>
          </cell>
          <cell r="F284" t="str">
            <v>Geotextil</v>
          </cell>
          <cell r="G284" t="str">
            <v>m2</v>
          </cell>
        </row>
        <row r="285">
          <cell r="C285">
            <v>820.2</v>
          </cell>
          <cell r="D285">
            <v>820</v>
          </cell>
          <cell r="F285" t="str">
            <v>Geotextil para refuerzo del pavimento</v>
          </cell>
          <cell r="G285" t="str">
            <v>m2</v>
          </cell>
        </row>
        <row r="286">
          <cell r="C286">
            <v>820.3</v>
          </cell>
          <cell r="D286">
            <v>820</v>
          </cell>
          <cell r="E286" t="str">
            <v>820P</v>
          </cell>
          <cell r="F286" t="str">
            <v>Suministro y colocación de Geomalla biaxial tipo BX 1100</v>
          </cell>
          <cell r="G286" t="str">
            <v>m2</v>
          </cell>
        </row>
        <row r="287">
          <cell r="C287">
            <v>830</v>
          </cell>
          <cell r="E287" t="str">
            <v>830P</v>
          </cell>
          <cell r="F287" t="str">
            <v>Limpieza de bermas, incluye cargue y retiro del material sobrante</v>
          </cell>
          <cell r="G287" t="str">
            <v>m2</v>
          </cell>
        </row>
        <row r="288">
          <cell r="C288">
            <v>900.1</v>
          </cell>
          <cell r="D288">
            <v>900</v>
          </cell>
          <cell r="F288" t="str">
            <v>Transporte de materiales provenientes de excavación de la explanación, canales y préstamos, entre 100m y 1000m</v>
          </cell>
          <cell r="G288" t="str">
            <v>m³-E</v>
          </cell>
        </row>
        <row r="289">
          <cell r="C289">
            <v>900.2</v>
          </cell>
          <cell r="D289">
            <v>900</v>
          </cell>
          <cell r="F289" t="str">
            <v>Transporte de materiales provenientes de la excavación de la explanación, canales y préstamos para distancias mayores de 1000m</v>
          </cell>
          <cell r="G289" t="str">
            <v>m³-km</v>
          </cell>
        </row>
        <row r="290">
          <cell r="C290">
            <v>900.3</v>
          </cell>
          <cell r="D290">
            <v>900</v>
          </cell>
          <cell r="F290" t="str">
            <v>Transporte de materiales provenientes de derrumbes</v>
          </cell>
          <cell r="G290" t="str">
            <v>m³-km</v>
          </cell>
        </row>
        <row r="291">
          <cell r="C291">
            <v>1000.1</v>
          </cell>
          <cell r="E291" t="str">
            <v>1000P</v>
          </cell>
          <cell r="F291" t="str">
            <v>Retroexcavadora sobre orugas de capacidad mínima 1.5 yardas cúbicas</v>
          </cell>
          <cell r="G291"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row r="80">
          <cell r="F80">
            <v>12.97</v>
          </cell>
        </row>
      </sheetData>
      <sheetData sheetId="3"/>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88">
          <cell r="F188">
            <v>8.4629999999999992</v>
          </cell>
        </row>
        <row r="199">
          <cell r="F199">
            <v>4.25</v>
          </cell>
        </row>
      </sheetData>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PU Expo Terrestre"/>
      <sheetName val="Containers"/>
    </sheetNames>
    <sheetDataSet>
      <sheetData sheetId="0"/>
      <sheetData sheetId="1">
        <row r="10">
          <cell r="J10">
            <v>2900</v>
          </cell>
        </row>
      </sheetData>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PU"/>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sheetName val="RIGIDO (2)"/>
      <sheetName val="RIGIDO"/>
      <sheetName val="RIEGO"/>
      <sheetName val="RIEGO2"/>
    </sheetNames>
    <sheetDataSet>
      <sheetData sheetId="0"/>
      <sheetData sheetId="1"/>
      <sheetData sheetId="2"/>
      <sheetData sheetId="3"/>
      <sheetData sheetId="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INANC"/>
      <sheetName val="RIE-C4"/>
      <sheetName val="RIE-C5"/>
      <sheetName val="RIE-K16"/>
      <sheetName val="RIE-CRA17"/>
      <sheetName val="RIEGO"/>
    </sheetNames>
    <sheetDataSet>
      <sheetData sheetId="0"/>
      <sheetData sheetId="1">
        <row r="6">
          <cell r="C6">
            <v>3914.0890000000004</v>
          </cell>
        </row>
      </sheetData>
      <sheetData sheetId="2"/>
      <sheetData sheetId="3"/>
      <sheetData sheetId="4"/>
      <sheetData sheetId="5"/>
      <sheetData sheetId="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REC-COD,"/>
      <sheetName val="5. ELECTRICO"/>
      <sheetName val="A.P.U"/>
      <sheetName val="ESTADO VÍA-CRIT.TECNICO"/>
      <sheetName val="SUB APU"/>
      <sheetName val="PRECIOS"/>
      <sheetName val="PREACTA 6"/>
      <sheetName val="TABLA 2008"/>
      <sheetName val="CLASIFICACION"/>
      <sheetName val="PRESUPUESTO"/>
      <sheetName val="Listas"/>
      <sheetName val="LISTA DE PRECIOS"/>
      <sheetName val="Equipo"/>
      <sheetName val="Excavación Mat. Común Estacione"/>
      <sheetName val="Demolición Pavimento"/>
      <sheetName val="Insum"/>
      <sheetName val="TRANSPORTE"/>
      <sheetName val="A. P. U."/>
      <sheetName val="PUNITARIOS%20PARA%20241201%202S"/>
      <sheetName val="RELACION MES"/>
      <sheetName val=" Liquidacion de Obra por Tramos"/>
      <sheetName val="FORMULA"/>
      <sheetName val="GCB2000"/>
      <sheetName val="Presup_Cancha"/>
      <sheetName val="2,2,6,1 Pilotes 0,30"/>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Listado"/>
      <sheetName val="FINANC"/>
      <sheetName val="TODAS"/>
      <sheetName val="THE"/>
      <sheetName val="ATHE"/>
      <sheetName val="BASE"/>
      <sheetName val="PUNITARIOS_PARA_241201_2S10"/>
      <sheetName val="PR_110"/>
      <sheetName val="ESTADO_RED_TEC10"/>
      <sheetName val="PREACTA_1010"/>
      <sheetName val="PREACTA_910"/>
      <sheetName val="Lp"/>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devdics"/>
      <sheetName val="A. P. U."/>
      <sheetName val="ACTA DE MODIFICACION  (2)"/>
      <sheetName val="VrEqpBasica"/>
      <sheetName val="PROGR_1"/>
      <sheetName val="PROGR_"/>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MINGUILLO"/>
      <sheetName val="presupuesto MINGUILLO"/>
      <sheetName val="600.2.2"/>
      <sheetName val="236.1"/>
      <sheetName val="320.1"/>
      <sheetName val="312.4"/>
      <sheetName val="PART 2"/>
      <sheetName val="PART 3"/>
      <sheetName val="PART 4"/>
      <sheetName val="PART. 5"/>
      <sheetName val="PART 6"/>
      <sheetName val="PART 7"/>
      <sheetName val="PART 8"/>
      <sheetName val="PART 9"/>
      <sheetName val="PART 10"/>
      <sheetName val="PART 11"/>
      <sheetName val="PRESUPUESTO GRAL"/>
      <sheetName val="Hoja1"/>
      <sheetName val="CRONOGRAMA"/>
      <sheetName val="CD+CI"/>
      <sheetName val="INTERVENTORI"/>
      <sheetName val="AIU"/>
      <sheetName val="201.2"/>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0"/>
      <sheetName val="236.11"/>
      <sheetName val="311.1"/>
      <sheetName val="312.1"/>
      <sheetName val="312.2"/>
      <sheetName val="312.3"/>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F PRES"/>
      <sheetName val="FM"/>
      <sheetName val="PM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
          <cell r="B3" t="str">
            <v>MEJORAMIENTO, MANTENIMIENTO Y/O REHABILITACION DE LA RED VIAL SECUNDARIA Y TERCIARIA A TRAVES DEL BANCO DE MAQUINARIA AMARILLA EN DEPARTAENTO DEL MAGDALENA</v>
          </cell>
        </row>
      </sheetData>
      <sheetData sheetId="17" refreshError="1"/>
      <sheetData sheetId="18" refreshError="1"/>
      <sheetData sheetId="19">
        <row r="70">
          <cell r="A70" t="str">
            <v xml:space="preserve">COSTO DE OFICINA CENTRAL, INCLUYE SERVICIOS PÚBLICOS Y DOTACION </v>
          </cell>
        </row>
        <row r="140">
          <cell r="A140" t="str">
            <v>GASTOS LEGALES( IMPUESTOS,TAZAS Y CONTRIBUCIONES)</v>
          </cell>
        </row>
      </sheetData>
      <sheetData sheetId="20"/>
      <sheetData sheetId="21">
        <row r="2">
          <cell r="A2" t="str">
            <v>MEJORAMIENTO, MANTENIMIENTO Y/O REHABILITACION DE LA RED VIAL SECUNDARIA Y TERCIARIA A TRAVES DEL BANCO DE MAQUINARIA AMARILLA EN DEPARTAENTO DEL MAGDALENA</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ow r="3">
          <cell r="B3" t="str">
            <v>CARLOS EDUARDO CAICEDO OMAR</v>
          </cell>
        </row>
        <row r="4">
          <cell r="B4" t="str">
            <v xml:space="preserve">Gobernador </v>
          </cell>
        </row>
      </sheetData>
      <sheetData sheetId="222">
        <row r="1">
          <cell r="A1" t="str">
            <v>GOBERNACION DEL MAGDALENA</v>
          </cell>
        </row>
      </sheetData>
      <sheetData sheetId="2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32"/>
  <sheetViews>
    <sheetView tabSelected="1" view="pageBreakPreview" zoomScaleSheetLayoutView="100" workbookViewId="0">
      <selection activeCell="A20" sqref="A20:C20"/>
    </sheetView>
  </sheetViews>
  <sheetFormatPr baseColWidth="10" defaultColWidth="10.42578125" defaultRowHeight="12.75" x14ac:dyDescent="0.25"/>
  <cols>
    <col min="1" max="1" width="36.42578125" style="1" customWidth="1"/>
    <col min="2" max="2" width="16.85546875" style="1" customWidth="1"/>
    <col min="3" max="4" width="10.85546875" style="1" customWidth="1"/>
    <col min="5" max="5" width="17" style="1" customWidth="1"/>
    <col min="6" max="6" width="17.85546875" style="1" customWidth="1"/>
    <col min="7" max="7" width="18" style="1" customWidth="1"/>
    <col min="8" max="8" width="18.28515625" style="1" customWidth="1"/>
    <col min="9" max="9" width="33" style="1" customWidth="1"/>
    <col min="10" max="10" width="17.7109375" style="1" bestFit="1" customWidth="1"/>
    <col min="11" max="16384" width="10.42578125" style="1"/>
  </cols>
  <sheetData>
    <row r="1" spans="1:11" ht="123.6" customHeight="1" thickBot="1" x14ac:dyDescent="0.3">
      <c r="A1" s="69"/>
      <c r="B1" s="69"/>
      <c r="C1" s="69"/>
      <c r="D1" s="69"/>
      <c r="E1" s="69"/>
      <c r="F1" s="69"/>
      <c r="G1" s="69"/>
      <c r="H1" s="69"/>
      <c r="I1" s="70"/>
    </row>
    <row r="2" spans="1:11" s="2" customFormat="1" ht="30.75" customHeight="1" x14ac:dyDescent="0.25">
      <c r="A2" s="71" t="s">
        <v>77</v>
      </c>
      <c r="B2" s="71"/>
      <c r="C2" s="71"/>
      <c r="D2" s="71"/>
      <c r="E2" s="71"/>
      <c r="F2" s="71"/>
      <c r="G2" s="71"/>
      <c r="H2" s="71"/>
      <c r="I2" s="72"/>
      <c r="J2" s="73"/>
      <c r="K2" s="73"/>
    </row>
    <row r="3" spans="1:11" ht="20.25" customHeight="1" x14ac:dyDescent="0.25">
      <c r="A3" s="74" t="s">
        <v>75</v>
      </c>
      <c r="B3" s="74"/>
      <c r="C3" s="74"/>
      <c r="D3" s="74"/>
      <c r="E3" s="74"/>
      <c r="F3" s="75"/>
      <c r="G3" s="75" t="s">
        <v>71</v>
      </c>
      <c r="H3" s="75"/>
      <c r="I3" s="75"/>
      <c r="J3" s="73"/>
      <c r="K3" s="73"/>
    </row>
    <row r="4" spans="1:11" ht="18" customHeight="1" thickBot="1" x14ac:dyDescent="0.3">
      <c r="A4" s="76" t="s">
        <v>76</v>
      </c>
      <c r="B4" s="76"/>
      <c r="C4" s="76"/>
      <c r="D4" s="76"/>
      <c r="E4" s="76"/>
      <c r="F4" s="77"/>
      <c r="G4" s="77" t="s">
        <v>72</v>
      </c>
      <c r="H4" s="77"/>
      <c r="I4" s="77"/>
      <c r="J4" s="73"/>
      <c r="K4" s="73"/>
    </row>
    <row r="5" spans="1:11" ht="19.5" customHeight="1" x14ac:dyDescent="0.25">
      <c r="A5" s="78"/>
      <c r="B5" s="78"/>
      <c r="C5" s="78"/>
      <c r="D5" s="78"/>
      <c r="E5" s="78"/>
      <c r="F5" s="78"/>
      <c r="G5" s="78"/>
      <c r="H5" s="78"/>
      <c r="I5" s="3"/>
      <c r="J5" s="73"/>
      <c r="K5" s="73"/>
    </row>
    <row r="6" spans="1:11" s="4" customFormat="1" ht="6.75" customHeight="1" thickBot="1" x14ac:dyDescent="0.3">
      <c r="A6" s="5"/>
      <c r="B6" s="5"/>
      <c r="C6" s="5"/>
      <c r="D6" s="5"/>
      <c r="E6" s="5"/>
      <c r="F6" s="6"/>
      <c r="G6" s="5"/>
      <c r="H6" s="6"/>
      <c r="I6" s="6"/>
      <c r="J6" s="6"/>
      <c r="K6" s="7"/>
    </row>
    <row r="7" spans="1:11" s="8" customFormat="1" ht="39" thickBot="1" x14ac:dyDescent="0.3">
      <c r="A7" s="9" t="s">
        <v>1</v>
      </c>
      <c r="B7" s="9" t="s">
        <v>2</v>
      </c>
      <c r="C7" s="9" t="s">
        <v>3</v>
      </c>
      <c r="D7" s="9" t="s">
        <v>4</v>
      </c>
      <c r="E7" s="9" t="s">
        <v>68</v>
      </c>
      <c r="F7" s="9" t="s">
        <v>5</v>
      </c>
      <c r="G7" s="9" t="s">
        <v>6</v>
      </c>
      <c r="H7" s="9" t="s">
        <v>7</v>
      </c>
      <c r="I7" s="9" t="s">
        <v>8</v>
      </c>
      <c r="J7" s="1"/>
      <c r="K7" s="1"/>
    </row>
    <row r="8" spans="1:11" s="8" customFormat="1" x14ac:dyDescent="0.2">
      <c r="A8" s="62" t="s">
        <v>69</v>
      </c>
      <c r="B8" s="10">
        <v>6500000</v>
      </c>
      <c r="C8" s="11">
        <v>1.95</v>
      </c>
      <c r="D8" s="12">
        <v>1</v>
      </c>
      <c r="E8" s="57">
        <v>1</v>
      </c>
      <c r="F8" s="13">
        <f>+B8*C8*D8</f>
        <v>12675000</v>
      </c>
      <c r="G8" s="12">
        <v>4</v>
      </c>
      <c r="H8" s="14">
        <f>+F8*G8*E8</f>
        <v>50700000</v>
      </c>
      <c r="I8" s="15"/>
      <c r="J8" s="1"/>
      <c r="K8" s="1"/>
    </row>
    <row r="9" spans="1:11" s="8" customFormat="1" x14ac:dyDescent="0.2">
      <c r="A9" s="63" t="s">
        <v>70</v>
      </c>
      <c r="B9" s="16">
        <v>4000000</v>
      </c>
      <c r="C9" s="17">
        <v>1.95</v>
      </c>
      <c r="D9" s="18">
        <v>4</v>
      </c>
      <c r="E9" s="58">
        <v>1</v>
      </c>
      <c r="F9" s="19">
        <f>+B9*C9*D9</f>
        <v>31200000</v>
      </c>
      <c r="G9" s="18">
        <v>4</v>
      </c>
      <c r="H9" s="20">
        <f>+F9*G9*E9</f>
        <v>124800000</v>
      </c>
      <c r="I9" s="21"/>
      <c r="J9" s="4"/>
      <c r="K9" s="4"/>
    </row>
    <row r="10" spans="1:11" s="8" customFormat="1" x14ac:dyDescent="0.2">
      <c r="A10" s="63" t="s">
        <v>73</v>
      </c>
      <c r="B10" s="16">
        <v>3500000</v>
      </c>
      <c r="C10" s="17">
        <v>1.95</v>
      </c>
      <c r="D10" s="18">
        <v>4</v>
      </c>
      <c r="E10" s="58">
        <v>1</v>
      </c>
      <c r="F10" s="19">
        <f t="shared" ref="F10:F15" si="0">+B10*C10*D10</f>
        <v>27300000</v>
      </c>
      <c r="G10" s="18">
        <v>4</v>
      </c>
      <c r="H10" s="20">
        <f t="shared" ref="H10:H15" si="1">+F10*G10*E10</f>
        <v>109200000</v>
      </c>
      <c r="I10" s="21"/>
      <c r="J10" s="4"/>
      <c r="K10" s="4"/>
    </row>
    <row r="11" spans="1:11" s="8" customFormat="1" x14ac:dyDescent="0.2">
      <c r="A11" s="63" t="s">
        <v>9</v>
      </c>
      <c r="B11" s="16">
        <v>3000000</v>
      </c>
      <c r="C11" s="17">
        <v>1.95</v>
      </c>
      <c r="D11" s="18">
        <v>3</v>
      </c>
      <c r="E11" s="58">
        <v>1</v>
      </c>
      <c r="F11" s="19">
        <f t="shared" si="0"/>
        <v>17550000</v>
      </c>
      <c r="G11" s="18">
        <v>4</v>
      </c>
      <c r="H11" s="20">
        <f t="shared" si="1"/>
        <v>70200000</v>
      </c>
      <c r="I11" s="21"/>
      <c r="J11" s="22"/>
      <c r="K11" s="22"/>
    </row>
    <row r="12" spans="1:11" s="8" customFormat="1" x14ac:dyDescent="0.2">
      <c r="A12" s="63" t="s">
        <v>78</v>
      </c>
      <c r="B12" s="16">
        <v>5000000</v>
      </c>
      <c r="C12" s="17">
        <v>1.95</v>
      </c>
      <c r="D12" s="18">
        <v>1</v>
      </c>
      <c r="E12" s="58">
        <v>0.5</v>
      </c>
      <c r="F12" s="19">
        <f t="shared" si="0"/>
        <v>9750000</v>
      </c>
      <c r="G12" s="18">
        <v>4</v>
      </c>
      <c r="H12" s="20">
        <f t="shared" si="1"/>
        <v>19500000</v>
      </c>
      <c r="I12" s="21"/>
      <c r="J12" s="22"/>
      <c r="K12" s="22"/>
    </row>
    <row r="13" spans="1:11" s="8" customFormat="1" x14ac:dyDescent="0.2">
      <c r="A13" s="63" t="s">
        <v>74</v>
      </c>
      <c r="B13" s="16">
        <v>5000000</v>
      </c>
      <c r="C13" s="17">
        <v>1.95</v>
      </c>
      <c r="D13" s="18">
        <v>1</v>
      </c>
      <c r="E13" s="58">
        <v>0.5</v>
      </c>
      <c r="F13" s="19">
        <f t="shared" si="0"/>
        <v>9750000</v>
      </c>
      <c r="G13" s="18">
        <v>4</v>
      </c>
      <c r="H13" s="20">
        <f t="shared" si="1"/>
        <v>19500000</v>
      </c>
      <c r="I13" s="21"/>
      <c r="J13" s="22"/>
      <c r="K13" s="22"/>
    </row>
    <row r="14" spans="1:11" s="8" customFormat="1" x14ac:dyDescent="0.2">
      <c r="A14" s="23" t="s">
        <v>66</v>
      </c>
      <c r="B14" s="16">
        <v>2000000</v>
      </c>
      <c r="C14" s="17">
        <v>1.95</v>
      </c>
      <c r="D14" s="18">
        <v>4</v>
      </c>
      <c r="E14" s="58">
        <v>1</v>
      </c>
      <c r="F14" s="19">
        <f t="shared" si="0"/>
        <v>15600000</v>
      </c>
      <c r="G14" s="18">
        <v>4</v>
      </c>
      <c r="H14" s="20">
        <f t="shared" si="1"/>
        <v>62400000</v>
      </c>
      <c r="I14" s="21"/>
      <c r="J14" s="24"/>
    </row>
    <row r="15" spans="1:11" s="8" customFormat="1" ht="13.5" thickBot="1" x14ac:dyDescent="0.25">
      <c r="A15" s="23" t="s">
        <v>67</v>
      </c>
      <c r="B15" s="16">
        <v>1300000</v>
      </c>
      <c r="C15" s="17">
        <v>1.95</v>
      </c>
      <c r="D15" s="18">
        <v>8</v>
      </c>
      <c r="E15" s="58">
        <v>1</v>
      </c>
      <c r="F15" s="19">
        <f t="shared" si="0"/>
        <v>20280000</v>
      </c>
      <c r="G15" s="18">
        <v>4</v>
      </c>
      <c r="H15" s="20">
        <f t="shared" si="1"/>
        <v>81120000</v>
      </c>
      <c r="I15" s="21"/>
      <c r="J15" s="24"/>
    </row>
    <row r="16" spans="1:11" s="4" customFormat="1" x14ac:dyDescent="0.2">
      <c r="A16" s="66" t="s">
        <v>10</v>
      </c>
      <c r="B16" s="66"/>
      <c r="C16" s="66"/>
      <c r="D16" s="66"/>
      <c r="E16" s="66"/>
      <c r="F16" s="66"/>
      <c r="G16" s="66"/>
      <c r="H16" s="66"/>
      <c r="I16" s="25">
        <f>SUM(H8:H15)</f>
        <v>537420000</v>
      </c>
      <c r="J16" s="8"/>
      <c r="K16" s="8"/>
    </row>
    <row r="17" spans="1:11" s="4" customFormat="1" x14ac:dyDescent="0.2">
      <c r="A17" s="59"/>
      <c r="B17" s="60"/>
      <c r="C17" s="60"/>
      <c r="D17" s="60"/>
      <c r="E17" s="60"/>
      <c r="F17" s="60"/>
      <c r="G17" s="60"/>
      <c r="H17" s="60"/>
      <c r="I17" s="61"/>
      <c r="J17" s="8"/>
      <c r="K17" s="8"/>
    </row>
    <row r="18" spans="1:11" s="4" customFormat="1" x14ac:dyDescent="0.2">
      <c r="A18" s="67" t="s">
        <v>11</v>
      </c>
      <c r="B18" s="68"/>
      <c r="C18" s="68"/>
      <c r="D18" s="64">
        <v>1</v>
      </c>
      <c r="E18" s="65"/>
      <c r="F18" s="26">
        <v>1600000</v>
      </c>
      <c r="G18" s="27">
        <v>4</v>
      </c>
      <c r="H18" s="28">
        <f t="shared" ref="H18:H21" si="2">F18*G18*D18</f>
        <v>6400000</v>
      </c>
      <c r="I18" s="21"/>
      <c r="J18" s="8"/>
      <c r="K18" s="8"/>
    </row>
    <row r="19" spans="1:11" s="4" customFormat="1" x14ac:dyDescent="0.2">
      <c r="A19" s="67" t="s">
        <v>12</v>
      </c>
      <c r="B19" s="68"/>
      <c r="C19" s="68"/>
      <c r="D19" s="64">
        <v>2</v>
      </c>
      <c r="E19" s="65"/>
      <c r="F19" s="26">
        <v>10500000</v>
      </c>
      <c r="G19" s="27">
        <v>4</v>
      </c>
      <c r="H19" s="28">
        <f>F19*G19*D19</f>
        <v>84000000</v>
      </c>
      <c r="I19" s="21"/>
      <c r="J19" s="8"/>
      <c r="K19" s="8"/>
    </row>
    <row r="20" spans="1:11" s="4" customFormat="1" x14ac:dyDescent="0.2">
      <c r="A20" s="79" t="s">
        <v>13</v>
      </c>
      <c r="B20" s="80"/>
      <c r="C20" s="80"/>
      <c r="D20" s="64">
        <v>1</v>
      </c>
      <c r="E20" s="65"/>
      <c r="F20" s="26">
        <v>1100000</v>
      </c>
      <c r="G20" s="27">
        <v>4</v>
      </c>
      <c r="H20" s="28">
        <f t="shared" si="2"/>
        <v>4400000</v>
      </c>
      <c r="I20" s="21"/>
      <c r="J20" s="8"/>
      <c r="K20" s="8"/>
    </row>
    <row r="21" spans="1:11" s="4" customFormat="1" ht="27.75" customHeight="1" x14ac:dyDescent="0.2">
      <c r="A21" s="67" t="s">
        <v>14</v>
      </c>
      <c r="B21" s="68"/>
      <c r="C21" s="68"/>
      <c r="D21" s="64">
        <v>1</v>
      </c>
      <c r="E21" s="65"/>
      <c r="F21" s="26">
        <v>8610000</v>
      </c>
      <c r="G21" s="27">
        <v>4</v>
      </c>
      <c r="H21" s="28">
        <f t="shared" si="2"/>
        <v>34440000</v>
      </c>
      <c r="I21" s="21"/>
      <c r="J21" s="8"/>
      <c r="K21" s="8"/>
    </row>
    <row r="22" spans="1:11" s="22" customFormat="1" ht="12.75" customHeight="1" thickBot="1" x14ac:dyDescent="0.25">
      <c r="A22" s="81" t="s">
        <v>15</v>
      </c>
      <c r="B22" s="81"/>
      <c r="C22" s="81"/>
      <c r="D22" s="81"/>
      <c r="E22" s="81"/>
      <c r="F22" s="81"/>
      <c r="G22" s="81"/>
      <c r="H22" s="81"/>
      <c r="I22" s="29">
        <f>SUM(H18:H21)</f>
        <v>129240000</v>
      </c>
      <c r="J22" s="4"/>
      <c r="K22" s="4"/>
    </row>
    <row r="23" spans="1:11" s="22" customFormat="1" ht="12.75" customHeight="1" thickBot="1" x14ac:dyDescent="0.25">
      <c r="A23" s="82" t="s">
        <v>16</v>
      </c>
      <c r="B23" s="82"/>
      <c r="C23" s="82"/>
      <c r="D23" s="82"/>
      <c r="E23" s="82"/>
      <c r="F23" s="82"/>
      <c r="G23" s="82"/>
      <c r="H23" s="82"/>
      <c r="I23" s="30">
        <f>I16+I22</f>
        <v>666660000</v>
      </c>
      <c r="J23" s="4"/>
      <c r="K23" s="4"/>
    </row>
    <row r="24" spans="1:11" s="22" customFormat="1" ht="13.5" thickBot="1" x14ac:dyDescent="0.25">
      <c r="A24" s="31"/>
      <c r="B24" s="31"/>
      <c r="C24" s="31"/>
      <c r="D24" s="31"/>
      <c r="E24" s="31"/>
      <c r="F24" s="31"/>
      <c r="G24" s="31"/>
      <c r="H24" s="31"/>
      <c r="I24" s="31"/>
      <c r="J24" s="4"/>
      <c r="K24" s="4"/>
    </row>
    <row r="25" spans="1:11" s="22" customFormat="1" ht="15" customHeight="1" thickBot="1" x14ac:dyDescent="0.25">
      <c r="A25" s="89" t="str">
        <f>+'[61]CD+CI'!A140</f>
        <v>GASTOS LEGALES( IMPUESTOS,TAZAS Y CONTRIBUCIONES)</v>
      </c>
      <c r="B25" s="90"/>
      <c r="C25" s="90"/>
      <c r="D25" s="90"/>
      <c r="E25" s="91"/>
      <c r="F25" s="32">
        <f>+I23+H28</f>
        <v>793325400</v>
      </c>
      <c r="G25" s="33">
        <v>0.127</v>
      </c>
      <c r="H25" s="32">
        <f>+G25*F25</f>
        <v>100752325.8</v>
      </c>
      <c r="I25" s="34"/>
      <c r="J25" s="4"/>
      <c r="K25" s="4"/>
    </row>
    <row r="26" spans="1:11" s="22" customFormat="1" ht="13.5" thickBot="1" x14ac:dyDescent="0.25">
      <c r="A26" s="82" t="s">
        <v>17</v>
      </c>
      <c r="B26" s="82"/>
      <c r="C26" s="82">
        <f>SUM(C25:C25)</f>
        <v>0</v>
      </c>
      <c r="D26" s="82"/>
      <c r="E26" s="82"/>
      <c r="F26" s="82">
        <f>I23</f>
        <v>666660000</v>
      </c>
      <c r="G26" s="82">
        <v>0.11499999999999999</v>
      </c>
      <c r="H26" s="82">
        <f>+F26*C26</f>
        <v>0</v>
      </c>
      <c r="I26" s="30">
        <f>SUM(H25:H25)</f>
        <v>100752325.8</v>
      </c>
    </row>
    <row r="27" spans="1:11" s="22" customFormat="1" ht="13.5" thickBot="1" x14ac:dyDescent="0.25">
      <c r="A27" s="31"/>
      <c r="B27" s="31"/>
      <c r="C27" s="31"/>
      <c r="D27" s="31"/>
      <c r="E27" s="31"/>
      <c r="F27" s="31"/>
      <c r="G27" s="31"/>
      <c r="H27" s="31"/>
      <c r="I27" s="31"/>
    </row>
    <row r="28" spans="1:11" s="22" customFormat="1" ht="13.5" thickBot="1" x14ac:dyDescent="0.25">
      <c r="A28" s="82" t="s">
        <v>18</v>
      </c>
      <c r="B28" s="82"/>
      <c r="C28" s="82"/>
      <c r="D28" s="82"/>
      <c r="E28" s="82"/>
      <c r="F28" s="82"/>
      <c r="G28" s="82"/>
      <c r="H28" s="88">
        <f>I23*19%</f>
        <v>126665400</v>
      </c>
      <c r="I28" s="88"/>
    </row>
    <row r="29" spans="1:11" s="22" customFormat="1" ht="13.5" thickBot="1" x14ac:dyDescent="0.25">
      <c r="A29" s="82" t="s">
        <v>19</v>
      </c>
      <c r="B29" s="82"/>
      <c r="C29" s="82"/>
      <c r="D29" s="82"/>
      <c r="E29" s="82"/>
      <c r="F29" s="82"/>
      <c r="G29" s="82"/>
      <c r="H29" s="86">
        <f>+I23+I26+H28</f>
        <v>894077725.79999995</v>
      </c>
      <c r="I29" s="87"/>
      <c r="J29" s="35"/>
    </row>
    <row r="30" spans="1:11" s="22" customFormat="1" ht="13.5" thickBot="1" x14ac:dyDescent="0.25">
      <c r="A30" s="83"/>
      <c r="B30" s="84"/>
      <c r="C30" s="84"/>
      <c r="D30" s="84"/>
      <c r="E30" s="84"/>
      <c r="F30" s="84"/>
      <c r="G30" s="85"/>
      <c r="H30" s="86"/>
      <c r="I30" s="87"/>
      <c r="J30" s="36"/>
    </row>
    <row r="31" spans="1:11" s="4" customFormat="1" ht="25.5" customHeight="1" x14ac:dyDescent="0.25">
      <c r="A31"/>
      <c r="B31"/>
      <c r="C31"/>
      <c r="D31"/>
      <c r="E31"/>
      <c r="F31"/>
      <c r="G31"/>
      <c r="H31"/>
    </row>
    <row r="32" spans="1:11" ht="15" x14ac:dyDescent="0.25">
      <c r="A32"/>
      <c r="B32"/>
      <c r="C32"/>
      <c r="D32"/>
      <c r="E32"/>
      <c r="F32"/>
      <c r="G32"/>
      <c r="H32"/>
    </row>
  </sheetData>
  <mergeCells count="28">
    <mergeCell ref="A22:H22"/>
    <mergeCell ref="A23:H23"/>
    <mergeCell ref="A26:H26"/>
    <mergeCell ref="A21:C21"/>
    <mergeCell ref="A30:G30"/>
    <mergeCell ref="H30:I30"/>
    <mergeCell ref="A28:G28"/>
    <mergeCell ref="H28:I28"/>
    <mergeCell ref="A25:E25"/>
    <mergeCell ref="A29:G29"/>
    <mergeCell ref="H29:I29"/>
    <mergeCell ref="A1:I1"/>
    <mergeCell ref="A2:I2"/>
    <mergeCell ref="J2:K5"/>
    <mergeCell ref="A3:F3"/>
    <mergeCell ref="G3:I3"/>
    <mergeCell ref="A4:F4"/>
    <mergeCell ref="G4:I4"/>
    <mergeCell ref="A5:B5"/>
    <mergeCell ref="C5:H5"/>
    <mergeCell ref="D18:E18"/>
    <mergeCell ref="D19:E19"/>
    <mergeCell ref="D20:E20"/>
    <mergeCell ref="D21:E21"/>
    <mergeCell ref="A16:H16"/>
    <mergeCell ref="A18:C18"/>
    <mergeCell ref="A19:C19"/>
    <mergeCell ref="A20:C20"/>
  </mergeCells>
  <pageMargins left="0.7" right="0.7" top="0.75" bottom="0.75" header="0.3" footer="0.3"/>
  <pageSetup scale="48" orientation="portrait" r:id="rId1"/>
  <colBreaks count="1" manualBreakCount="1">
    <brk id="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F32"/>
  <sheetViews>
    <sheetView topLeftCell="A20" workbookViewId="0">
      <selection activeCell="E29" sqref="E29"/>
    </sheetView>
  </sheetViews>
  <sheetFormatPr baseColWidth="10" defaultColWidth="10.85546875" defaultRowHeight="15" x14ac:dyDescent="0.2"/>
  <cols>
    <col min="1" max="2" width="4.28515625" style="38" customWidth="1"/>
    <col min="3" max="3" width="40.7109375" style="38" customWidth="1"/>
    <col min="4" max="4" width="14.42578125" style="38" customWidth="1"/>
    <col min="5" max="5" width="16.28515625" style="38" customWidth="1"/>
    <col min="6" max="16384" width="10.85546875" style="38"/>
  </cols>
  <sheetData>
    <row r="1" spans="1:6" ht="46.5" customHeight="1" x14ac:dyDescent="0.2">
      <c r="A1" s="95" t="e">
        <f>+INTERVENTORI!#REF!</f>
        <v>#REF!</v>
      </c>
      <c r="B1" s="96"/>
      <c r="C1" s="96"/>
      <c r="D1" s="96"/>
      <c r="E1" s="96"/>
      <c r="F1" s="37"/>
    </row>
    <row r="2" spans="1:6" ht="50.25" customHeight="1" x14ac:dyDescent="0.2">
      <c r="A2" s="97" t="e">
        <f>+INTERVENTORI!#REF!</f>
        <v>#REF!</v>
      </c>
      <c r="B2" s="75"/>
      <c r="C2" s="75"/>
      <c r="D2" s="75"/>
      <c r="E2" s="75"/>
      <c r="F2" s="37"/>
    </row>
    <row r="3" spans="1:6" ht="30" customHeight="1" x14ac:dyDescent="0.2">
      <c r="A3" s="97" t="str">
        <f>+'[61]F PRES'!B3</f>
        <v>CARLOS EDUARDO CAICEDO OMAR</v>
      </c>
      <c r="B3" s="75"/>
      <c r="C3" s="75"/>
      <c r="D3" s="75" t="s">
        <v>0</v>
      </c>
      <c r="E3" s="98"/>
      <c r="F3" s="37"/>
    </row>
    <row r="4" spans="1:6" ht="30" customHeight="1" thickBot="1" x14ac:dyDescent="0.25">
      <c r="A4" s="99" t="str">
        <f>+'[61]F PRES'!B4</f>
        <v xml:space="preserve">Gobernador </v>
      </c>
      <c r="B4" s="77"/>
      <c r="C4" s="77"/>
      <c r="D4" s="77" t="s">
        <v>20</v>
      </c>
      <c r="E4" s="100"/>
      <c r="F4" s="37"/>
    </row>
    <row r="5" spans="1:6" ht="15" customHeight="1" thickBot="1" x14ac:dyDescent="0.25">
      <c r="A5" s="92" t="s">
        <v>3</v>
      </c>
      <c r="B5" s="93"/>
      <c r="C5" s="93"/>
      <c r="D5" s="93"/>
      <c r="E5" s="94"/>
      <c r="F5" s="39"/>
    </row>
    <row r="6" spans="1:6" x14ac:dyDescent="0.2">
      <c r="A6" s="40"/>
      <c r="B6" s="41"/>
      <c r="C6" s="41"/>
      <c r="D6" s="41"/>
      <c r="E6" s="42"/>
      <c r="F6" s="39"/>
    </row>
    <row r="7" spans="1:6" x14ac:dyDescent="0.2">
      <c r="A7" s="43" t="s">
        <v>21</v>
      </c>
      <c r="B7" s="44"/>
      <c r="C7" s="43" t="s">
        <v>22</v>
      </c>
      <c r="D7" s="44"/>
      <c r="E7" s="45">
        <v>100</v>
      </c>
      <c r="F7" s="39"/>
    </row>
    <row r="8" spans="1:6" x14ac:dyDescent="0.2">
      <c r="A8" s="43" t="s">
        <v>23</v>
      </c>
      <c r="B8" s="44"/>
      <c r="C8" s="43" t="s">
        <v>24</v>
      </c>
      <c r="D8" s="44"/>
      <c r="E8" s="45">
        <f>SUM(E9:E19)</f>
        <v>60.79</v>
      </c>
      <c r="F8" s="39"/>
    </row>
    <row r="9" spans="1:6" x14ac:dyDescent="0.2">
      <c r="A9" s="46"/>
      <c r="B9" s="47" t="s">
        <v>25</v>
      </c>
      <c r="C9" s="47" t="s">
        <v>26</v>
      </c>
      <c r="D9" s="48" t="s">
        <v>27</v>
      </c>
      <c r="E9" s="49">
        <f>ROUND((E7/12),2)</f>
        <v>8.33</v>
      </c>
      <c r="F9" s="39"/>
    </row>
    <row r="10" spans="1:6" x14ac:dyDescent="0.2">
      <c r="A10" s="46"/>
      <c r="B10" s="47" t="s">
        <v>28</v>
      </c>
      <c r="C10" s="47" t="s">
        <v>29</v>
      </c>
      <c r="D10" s="48" t="s">
        <v>30</v>
      </c>
      <c r="E10" s="49">
        <f>ROUND((E9*12%),2)</f>
        <v>1</v>
      </c>
      <c r="F10" s="39"/>
    </row>
    <row r="11" spans="1:6" x14ac:dyDescent="0.2">
      <c r="A11" s="46"/>
      <c r="B11" s="47" t="s">
        <v>31</v>
      </c>
      <c r="C11" s="47" t="s">
        <v>32</v>
      </c>
      <c r="D11" s="48" t="s">
        <v>27</v>
      </c>
      <c r="E11" s="49">
        <f>ROUND((E7/12),2)</f>
        <v>8.33</v>
      </c>
      <c r="F11" s="39"/>
    </row>
    <row r="12" spans="1:6" x14ac:dyDescent="0.2">
      <c r="A12" s="46"/>
      <c r="B12" s="47" t="s">
        <v>33</v>
      </c>
      <c r="C12" s="47" t="s">
        <v>34</v>
      </c>
      <c r="D12" s="48" t="s">
        <v>35</v>
      </c>
      <c r="E12" s="49">
        <v>4.17</v>
      </c>
      <c r="F12" s="39"/>
    </row>
    <row r="13" spans="1:6" x14ac:dyDescent="0.2">
      <c r="A13" s="46"/>
      <c r="B13" s="47" t="s">
        <v>36</v>
      </c>
      <c r="C13" s="47" t="s">
        <v>37</v>
      </c>
      <c r="D13" s="48" t="s">
        <v>38</v>
      </c>
      <c r="E13" s="49">
        <v>12</v>
      </c>
      <c r="F13" s="39"/>
    </row>
    <row r="14" spans="1:6" x14ac:dyDescent="0.2">
      <c r="A14" s="46"/>
      <c r="B14" s="47" t="s">
        <v>39</v>
      </c>
      <c r="C14" s="47" t="s">
        <v>40</v>
      </c>
      <c r="D14" s="48" t="s">
        <v>38</v>
      </c>
      <c r="E14" s="49">
        <v>8.5</v>
      </c>
      <c r="F14" s="39"/>
    </row>
    <row r="15" spans="1:6" x14ac:dyDescent="0.2">
      <c r="A15" s="46"/>
      <c r="B15" s="47" t="s">
        <v>41</v>
      </c>
      <c r="C15" s="47" t="s">
        <v>42</v>
      </c>
      <c r="D15" s="48" t="s">
        <v>38</v>
      </c>
      <c r="E15" s="49">
        <v>6.96</v>
      </c>
      <c r="F15" s="39"/>
    </row>
    <row r="16" spans="1:6" x14ac:dyDescent="0.2">
      <c r="A16" s="46"/>
      <c r="B16" s="47" t="s">
        <v>43</v>
      </c>
      <c r="C16" s="47" t="s">
        <v>44</v>
      </c>
      <c r="D16" s="48" t="s">
        <v>38</v>
      </c>
      <c r="E16" s="49">
        <v>2</v>
      </c>
      <c r="F16" s="39"/>
    </row>
    <row r="17" spans="1:6" x14ac:dyDescent="0.2">
      <c r="A17" s="46"/>
      <c r="B17" s="47" t="s">
        <v>45</v>
      </c>
      <c r="C17" s="47" t="s">
        <v>46</v>
      </c>
      <c r="D17" s="48" t="s">
        <v>38</v>
      </c>
      <c r="E17" s="49">
        <v>3</v>
      </c>
      <c r="F17" s="39"/>
    </row>
    <row r="18" spans="1:6" x14ac:dyDescent="0.2">
      <c r="A18" s="46"/>
      <c r="B18" s="47" t="s">
        <v>47</v>
      </c>
      <c r="C18" s="47" t="s">
        <v>48</v>
      </c>
      <c r="D18" s="48" t="s">
        <v>38</v>
      </c>
      <c r="E18" s="49">
        <v>4</v>
      </c>
      <c r="F18" s="39"/>
    </row>
    <row r="19" spans="1:6" x14ac:dyDescent="0.2">
      <c r="A19" s="46"/>
      <c r="B19" s="47" t="s">
        <v>49</v>
      </c>
      <c r="C19" s="47" t="s">
        <v>50</v>
      </c>
      <c r="D19" s="48" t="s">
        <v>38</v>
      </c>
      <c r="E19" s="49">
        <v>2.5</v>
      </c>
      <c r="F19" s="39"/>
    </row>
    <row r="20" spans="1:6" x14ac:dyDescent="0.2">
      <c r="A20" s="50" t="s">
        <v>51</v>
      </c>
      <c r="B20" s="51"/>
      <c r="C20" s="50" t="s">
        <v>52</v>
      </c>
      <c r="D20" s="52"/>
      <c r="E20" s="53">
        <f>SUM(E21:E29)</f>
        <v>32.6</v>
      </c>
      <c r="F20" s="39"/>
    </row>
    <row r="21" spans="1:6" x14ac:dyDescent="0.2">
      <c r="A21" s="46"/>
      <c r="B21" s="47" t="s">
        <v>25</v>
      </c>
      <c r="C21" s="47" t="s">
        <v>53</v>
      </c>
      <c r="D21" s="48" t="s">
        <v>38</v>
      </c>
      <c r="E21" s="49">
        <v>3.6</v>
      </c>
      <c r="F21" s="39"/>
    </row>
    <row r="22" spans="1:6" x14ac:dyDescent="0.2">
      <c r="A22" s="46"/>
      <c r="B22" s="47" t="s">
        <v>28</v>
      </c>
      <c r="C22" s="47" t="s">
        <v>54</v>
      </c>
      <c r="D22" s="48" t="s">
        <v>38</v>
      </c>
      <c r="E22" s="49">
        <v>4</v>
      </c>
      <c r="F22" s="39"/>
    </row>
    <row r="23" spans="1:6" x14ac:dyDescent="0.2">
      <c r="A23" s="46"/>
      <c r="B23" s="47" t="s">
        <v>31</v>
      </c>
      <c r="C23" s="47" t="s">
        <v>55</v>
      </c>
      <c r="D23" s="48" t="s">
        <v>38</v>
      </c>
      <c r="E23" s="49">
        <v>4</v>
      </c>
      <c r="F23" s="39"/>
    </row>
    <row r="24" spans="1:6" x14ac:dyDescent="0.2">
      <c r="A24" s="46"/>
      <c r="B24" s="47" t="s">
        <v>33</v>
      </c>
      <c r="C24" s="47" t="s">
        <v>56</v>
      </c>
      <c r="D24" s="48" t="s">
        <v>38</v>
      </c>
      <c r="E24" s="49">
        <v>4</v>
      </c>
      <c r="F24" s="39"/>
    </row>
    <row r="25" spans="1:6" x14ac:dyDescent="0.2">
      <c r="A25" s="46"/>
      <c r="B25" s="47" t="s">
        <v>36</v>
      </c>
      <c r="C25" s="47" t="s">
        <v>57</v>
      </c>
      <c r="D25" s="48" t="s">
        <v>38</v>
      </c>
      <c r="E25" s="49">
        <v>3</v>
      </c>
      <c r="F25" s="39"/>
    </row>
    <row r="26" spans="1:6" x14ac:dyDescent="0.2">
      <c r="A26" s="46"/>
      <c r="B26" s="47" t="s">
        <v>39</v>
      </c>
      <c r="C26" s="47" t="s">
        <v>58</v>
      </c>
      <c r="D26" s="48" t="s">
        <v>38</v>
      </c>
      <c r="E26" s="49">
        <v>3</v>
      </c>
      <c r="F26" s="39"/>
    </row>
    <row r="27" spans="1:6" ht="25.5" x14ac:dyDescent="0.2">
      <c r="A27" s="46"/>
      <c r="B27" s="47" t="s">
        <v>41</v>
      </c>
      <c r="C27" s="47" t="s">
        <v>59</v>
      </c>
      <c r="D27" s="48" t="s">
        <v>38</v>
      </c>
      <c r="E27" s="49">
        <v>4</v>
      </c>
      <c r="F27" s="39"/>
    </row>
    <row r="28" spans="1:6" x14ac:dyDescent="0.2">
      <c r="A28" s="46"/>
      <c r="B28" s="47" t="s">
        <v>43</v>
      </c>
      <c r="C28" s="47" t="s">
        <v>60</v>
      </c>
      <c r="D28" s="48" t="s">
        <v>38</v>
      </c>
      <c r="E28" s="49">
        <v>4</v>
      </c>
      <c r="F28" s="39"/>
    </row>
    <row r="29" spans="1:6" x14ac:dyDescent="0.2">
      <c r="A29" s="46"/>
      <c r="B29" s="47" t="s">
        <v>45</v>
      </c>
      <c r="C29" s="47" t="s">
        <v>61</v>
      </c>
      <c r="D29" s="48" t="s">
        <v>38</v>
      </c>
      <c r="E29" s="49">
        <v>3</v>
      </c>
      <c r="F29" s="39"/>
    </row>
    <row r="30" spans="1:6" x14ac:dyDescent="0.2">
      <c r="A30" s="43" t="s">
        <v>62</v>
      </c>
      <c r="B30" s="44"/>
      <c r="C30" s="43" t="s">
        <v>63</v>
      </c>
      <c r="D30" s="54" t="s">
        <v>38</v>
      </c>
      <c r="E30" s="45">
        <v>2</v>
      </c>
      <c r="F30" s="39"/>
    </row>
    <row r="31" spans="1:6" ht="25.5" x14ac:dyDescent="0.2">
      <c r="A31" s="43"/>
      <c r="B31" s="44"/>
      <c r="C31" s="43" t="s">
        <v>64</v>
      </c>
      <c r="D31" s="55"/>
      <c r="E31" s="56">
        <f>E30+E20+E8+E7</f>
        <v>195.39</v>
      </c>
      <c r="F31" s="39"/>
    </row>
    <row r="32" spans="1:6" x14ac:dyDescent="0.2">
      <c r="A32" s="44"/>
      <c r="B32" s="44"/>
      <c r="C32" s="43" t="s">
        <v>65</v>
      </c>
      <c r="D32" s="54"/>
      <c r="E32" s="45">
        <f>ROUND(+E31/100,2)</f>
        <v>1.95</v>
      </c>
      <c r="F32" s="39"/>
    </row>
  </sheetData>
  <mergeCells count="7">
    <mergeCell ref="A5:E5"/>
    <mergeCell ref="A1:E1"/>
    <mergeCell ref="A2:E2"/>
    <mergeCell ref="A3:C3"/>
    <mergeCell ref="D3:E3"/>
    <mergeCell ref="A4:C4"/>
    <mergeCell ref="D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INTERVENTORI</vt:lpstr>
      <vt:lpstr>FM</vt:lpstr>
      <vt:lpstr>INTERVENTORI!Área_de_impresión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CONTRATACION</cp:lastModifiedBy>
  <cp:lastPrinted>2023-01-18T19:35:06Z</cp:lastPrinted>
  <dcterms:created xsi:type="dcterms:W3CDTF">2023-01-10T20:00:33Z</dcterms:created>
  <dcterms:modified xsi:type="dcterms:W3CDTF">2023-08-08T23:15:18Z</dcterms:modified>
</cp:coreProperties>
</file>