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UARIO\Desktop\CAMILO\MIN CULTURA\ESTUDIOS Y DISEÑOS BIC\"/>
    </mc:Choice>
  </mc:AlternateContent>
  <xr:revisionPtr revIDLastSave="0" documentId="8_{12A039B4-CBB3-4444-9E35-8BF290583778}" xr6:coauthVersionLast="45" xr6:coauthVersionMax="45" xr10:uidLastSave="{00000000-0000-0000-0000-000000000000}"/>
  <bookViews>
    <workbookView xWindow="-120" yWindow="-120" windowWidth="20730" windowHeight="11160" tabRatio="721" xr2:uid="{00000000-000D-0000-FFFF-FFFF00000000}"/>
  </bookViews>
  <sheets>
    <sheet name="Anexo No. Experiencia" sheetId="20" r:id="rId1"/>
  </sheets>
  <definedNames>
    <definedName name="_xlnm.Print_Area" localSheetId="0">'Anexo No. Experiencia'!$A$1:$L$33</definedName>
  </definedNames>
  <calcPr calcId="191029"/>
</workbook>
</file>

<file path=xl/calcChain.xml><?xml version="1.0" encoding="utf-8"?>
<calcChain xmlns="http://schemas.openxmlformats.org/spreadsheetml/2006/main">
  <c r="F14" i="20" l="1"/>
  <c r="E14" i="20"/>
  <c r="H14" i="20"/>
  <c r="H13" i="20"/>
  <c r="C14" i="20"/>
  <c r="C13" i="20"/>
  <c r="E13" i="20"/>
  <c r="I21" i="20" l="1"/>
  <c r="K21" i="20" s="1"/>
  <c r="I22" i="20"/>
  <c r="K22" i="20" s="1"/>
  <c r="I23" i="20"/>
  <c r="K23" i="20" s="1"/>
  <c r="L23" i="20" s="1"/>
  <c r="I24" i="20"/>
  <c r="K24" i="20" s="1"/>
  <c r="L24" i="20" s="1"/>
  <c r="I25" i="20"/>
  <c r="K25" i="20" s="1"/>
  <c r="I26" i="20"/>
  <c r="K26" i="20" s="1"/>
  <c r="I20" i="20"/>
  <c r="K20" i="20" s="1"/>
  <c r="E15" i="20"/>
  <c r="H27" i="20"/>
  <c r="F13" i="20" l="1"/>
  <c r="F15" i="20" s="1"/>
  <c r="E30" i="20" s="1"/>
  <c r="L27" i="20"/>
  <c r="D31" i="20"/>
  <c r="K27" i="20"/>
  <c r="I27" i="20"/>
  <c r="D30" i="20"/>
  <c r="E32" i="20" l="1"/>
  <c r="D32" i="20"/>
</calcChain>
</file>

<file path=xl/sharedStrings.xml><?xml version="1.0" encoding="utf-8"?>
<sst xmlns="http://schemas.openxmlformats.org/spreadsheetml/2006/main" count="33" uniqueCount="33">
  <si>
    <t>PROPONENTE: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</si>
  <si>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</si>
  <si>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</si>
  <si>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</si>
  <si>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</si>
  <si>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</si>
  <si>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</si>
  <si>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</si>
  <si>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TOTAL</t>
  </si>
  <si>
    <t xml:space="preserve">FIRMA DEL PROPONENTE </t>
  </si>
  <si>
    <t xml:space="preserve">      ANEXO 4 - EXPERIENCIA GENERAL DEL DEL PROPONENTE</t>
  </si>
  <si>
    <t>FECHA:</t>
  </si>
  <si>
    <t>NUMERO DE CONTRATO EN EL RUP</t>
  </si>
  <si>
    <t>VALOR TOTAL EN SMMLV</t>
  </si>
  <si>
    <t>PRESUPUESTO OFICIAL EN SMMLV</t>
  </si>
  <si>
    <r>
      <t xml:space="preserve">CRITERIOS DE EVALUACION 
</t>
    </r>
    <r>
      <rPr>
        <sz val="9"/>
        <rFont val="Arial"/>
        <family val="2"/>
      </rPr>
      <t/>
    </r>
  </si>
  <si>
    <t>No.</t>
  </si>
  <si>
    <t>Marcar con una X</t>
  </si>
  <si>
    <t>Presupuesto oficial</t>
  </si>
  <si>
    <t>Presupuesto acreditar</t>
  </si>
  <si>
    <t>TOTALES A LOS QUE APLICA</t>
  </si>
  <si>
    <t xml:space="preserve"> - </t>
  </si>
  <si>
    <t>Municipios a los que aplica</t>
  </si>
  <si>
    <t>VALOR CERTIFICADO EN SMMLV</t>
  </si>
  <si>
    <t>VALOR SMMLV</t>
  </si>
  <si>
    <t>C.C.</t>
  </si>
  <si>
    <t>AREA CERTIFICADA</t>
  </si>
  <si>
    <t>PRESUPUESTO</t>
  </si>
  <si>
    <t>VALOR OFICIAL</t>
  </si>
  <si>
    <t>VALOR ACREDITAR 1 CERTIFICACIÓN</t>
  </si>
  <si>
    <t>Grupo</t>
  </si>
  <si>
    <r>
      <t>CONCURSO DE MÉRITOS</t>
    </r>
    <r>
      <rPr>
        <b/>
        <sz val="9"/>
        <color rgb="FFFF0000"/>
        <rFont val="Arial"/>
        <family val="2"/>
      </rPr>
      <t xml:space="preserve"> MC-CM-0104 2023
</t>
    </r>
    <r>
      <rPr>
        <sz val="9"/>
        <rFont val="Arial"/>
        <family val="2"/>
      </rPr>
      <t>OBJETO</t>
    </r>
    <r>
      <rPr>
        <b/>
        <sz val="9"/>
        <rFont val="Arial"/>
        <family val="2"/>
      </rPr>
      <t>: Realizar los diagnósticos, estudios técnicos, ajustes y diseños necesarios para la protección de inmuebles con valores culturales que requieren intervenciones a cargo del Ministerio de Cultura.</t>
    </r>
  </si>
  <si>
    <r>
      <t xml:space="preserve">ACREDITAR EXPERIENCIA EN INTERVENTORIA TÉCNICA, ADMINISTRATIVA Y FINANCIERA DEL CONCURSO DE MERITOS MC-CM-0104-2023
Objeto: </t>
    </r>
    <r>
      <rPr>
        <sz val="11"/>
        <rFont val="Arial"/>
        <family val="2"/>
      </rPr>
      <t xml:space="preserve">El valor de la sumatoria de los contratos presentados para acreditar la experiencia para cada uno de los grupos debe ser igual o superior al cien por ciento (100%) del presupuesto oficial para cada grupo del presente proceso.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</si>
</sst>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* #,##0.00\ _€_-;\-* #,##0.00\ _€_-;_-* &quot;-&quot;??\ _€_-;_-@_-"/>
    <numFmt numFmtId="166" formatCode="d\ &quot;de&quot;\ mmmm\ &quot;de&quot;\ yyyy"/>
    <numFmt numFmtId="167" formatCode="[$-C0A]dd\-mmm\-yy;@"/>
    <numFmt numFmtId="168" formatCode="_ * #,##0_ ;_ * \-#,##0_ ;_ * &quot;-&quot;??_ ;_ @_ "/>
    <numFmt numFmtId="169" formatCode="&quot;$&quot;\ #,##0.00"/>
    <numFmt numFmtId="170" formatCode="_ * #,##0.00_ ;_ * \-#,##0.00_ ;_ * &quot;-&quot;??_ ;_ @_ "/>
    <numFmt numFmtId="171" formatCode="_-&quot;$&quot;* #,##0.00_-;\-&quot;$&quot;* #,##0.00_-;_-&quot;$&quot;* &quot;-&quot;_-;_-@_-"/>
  </numFmts>
  <fonts count="11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26"/>
      <name val="Arial Narrow"/>
      <family val="2"/>
    </font>
    <font>
      <sz val="9"/>
      <name val="Arial Narrow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73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locked="0"/>
    </xf>
    <xf numFmtId="2" fontId="9" fillId="3" borderId="1" xfId="4" applyNumberFormat="1" applyFont="1" applyFill="1" applyBorder="1" applyAlignment="1" applyProtection="1">
      <alignment horizontal="center" vertical="center" wrapText="1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vertical="top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7" fontId="2" fillId="0" borderId="1" xfId="0" applyNumberFormat="1" applyFont="1" applyBorder="1" applyAlignment="1" applyProtection="1">
      <alignment vertical="center" wrapText="1"/>
      <protection locked="0"/>
    </xf>
    <xf numFmtId="169" fontId="2" fillId="0" borderId="1" xfId="0" applyNumberFormat="1" applyFont="1" applyBorder="1" applyAlignment="1" applyProtection="1">
      <alignment vertical="center" wrapText="1"/>
      <protection locked="0"/>
    </xf>
    <xf numFmtId="9" fontId="2" fillId="0" borderId="1" xfId="3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justify" vertical="center" wrapText="1"/>
      <protection locked="0"/>
    </xf>
    <xf numFmtId="167" fontId="3" fillId="0" borderId="0" xfId="0" applyNumberFormat="1" applyFont="1" applyAlignment="1" applyProtection="1">
      <alignment horizontal="center" vertical="center" wrapText="1"/>
      <protection locked="0"/>
    </xf>
    <xf numFmtId="168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3" fontId="2" fillId="0" borderId="0" xfId="0" applyNumberFormat="1" applyFont="1" applyAlignment="1" applyProtection="1">
      <alignment horizontal="center" vertical="top" wrapText="1"/>
      <protection locked="0"/>
    </xf>
    <xf numFmtId="0" fontId="3" fillId="0" borderId="9" xfId="0" applyFont="1" applyBorder="1" applyAlignment="1" applyProtection="1">
      <alignment horizontal="center" vertical="top" wrapText="1"/>
      <protection locked="0"/>
    </xf>
    <xf numFmtId="3" fontId="2" fillId="0" borderId="9" xfId="0" applyNumberFormat="1" applyFont="1" applyBorder="1" applyAlignment="1" applyProtection="1">
      <alignment horizontal="center" vertical="top" wrapText="1"/>
      <protection locked="0"/>
    </xf>
    <xf numFmtId="169" fontId="8" fillId="0" borderId="9" xfId="4" applyNumberFormat="1" applyFont="1" applyFill="1" applyBorder="1" applyAlignment="1" applyProtection="1">
      <alignment horizontal="center" vertical="center" wrapText="1"/>
      <protection locked="0"/>
    </xf>
    <xf numFmtId="170" fontId="8" fillId="0" borderId="9" xfId="1" applyNumberFormat="1" applyFont="1" applyFill="1" applyBorder="1" applyAlignment="1" applyProtection="1">
      <alignment horizontal="center" vertical="center" wrapText="1"/>
      <protection locked="0"/>
    </xf>
    <xf numFmtId="169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9" fontId="3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7" fontId="2" fillId="3" borderId="1" xfId="0" applyNumberFormat="1" applyFont="1" applyFill="1" applyBorder="1" applyAlignment="1">
      <alignment horizontal="center" vertical="center" wrapText="1"/>
    </xf>
    <xf numFmtId="169" fontId="2" fillId="3" borderId="1" xfId="1" applyNumberFormat="1" applyFont="1" applyFill="1" applyBorder="1" applyAlignment="1" applyProtection="1">
      <alignment horizontal="center" vertical="center" wrapText="1"/>
    </xf>
    <xf numFmtId="168" fontId="2" fillId="3" borderId="1" xfId="1" applyNumberFormat="1" applyFont="1" applyFill="1" applyBorder="1" applyAlignment="1" applyProtection="1">
      <alignment horizontal="center" vertical="center" wrapText="1"/>
    </xf>
    <xf numFmtId="2" fontId="2" fillId="3" borderId="1" xfId="3" applyNumberFormat="1" applyFont="1" applyFill="1" applyBorder="1" applyAlignment="1" applyProtection="1">
      <alignment horizontal="center" vertical="center" wrapText="1"/>
    </xf>
    <xf numFmtId="171" fontId="5" fillId="3" borderId="1" xfId="2" applyNumberFormat="1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>
      <alignment horizontal="left" vertical="center"/>
    </xf>
    <xf numFmtId="2" fontId="5" fillId="3" borderId="1" xfId="2" applyNumberFormat="1" applyFont="1" applyFill="1" applyBorder="1" applyAlignment="1" applyProtection="1">
      <alignment horizontal="center" vertical="center" wrapText="1"/>
    </xf>
    <xf numFmtId="168" fontId="2" fillId="3" borderId="1" xfId="1" applyNumberFormat="1" applyFont="1" applyFill="1" applyBorder="1" applyAlignment="1" applyProtection="1">
      <alignment vertical="center" wrapText="1"/>
    </xf>
    <xf numFmtId="2" fontId="2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2" fillId="0" borderId="0" xfId="0" applyFont="1" applyAlignment="1" applyProtection="1">
      <alignment horizontal="center"/>
      <protection locked="0"/>
    </xf>
    <xf numFmtId="0" fontId="3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4" fontId="3" fillId="3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5" fillId="3" borderId="2" xfId="2" applyFont="1" applyFill="1" applyBorder="1" applyAlignment="1" applyProtection="1">
      <alignment horizontal="center" vertical="center" wrapText="1"/>
    </xf>
    <xf numFmtId="164" fontId="5" fillId="3" borderId="3" xfId="2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9" fontId="3" fillId="3" borderId="2" xfId="0" applyNumberFormat="1" applyFont="1" applyFill="1" applyBorder="1" applyAlignment="1">
      <alignment horizontal="center" vertical="center"/>
    </xf>
    <xf numFmtId="169" fontId="3" fillId="3" borderId="3" xfId="0" applyNumberFormat="1" applyFont="1" applyFill="1" applyBorder="1" applyAlignment="1">
      <alignment horizontal="center" vertical="center"/>
    </xf>
    <xf numFmtId="169" fontId="2" fillId="3" borderId="2" xfId="0" applyNumberFormat="1" applyFont="1" applyFill="1" applyBorder="1" applyAlignment="1">
      <alignment horizontal="center" vertical="center"/>
    </xf>
    <xf numFmtId="169" fontId="2" fillId="3" borderId="3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 applyProtection="1">
      <alignment horizontal="center" vertical="center"/>
      <protection locked="0"/>
    </xf>
  </cellXfs>
  <cellStyles count="5">
    <cellStyle name="Millares" xfId="1" builtinId="3"/>
    <cellStyle name="Moneda" xfId="4" builtinId="4"/>
    <cellStyle name="Moneda [0]" xfId="2" builtinId="7"/>
    <cellStyle name="Normal" xfId="0" builtinId="0"/>
    <cellStyle name="Porcentaje" xfId="3" builtinId="5"/>
  </cellStyles>
  <dxfs count="7">
    <dxf>
      <font>
        <color rgb="FF006100"/>
      </font>
      <fill>
        <patternFill>
          <bgColor rgb="FFC6EFCE"/>
        </patternFill>
      </fill>
    </dxf>
    <dxf>
      <font>
        <color theme="2" tint="-9.9948118533890809E-2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2" tint="-9.9948118533890809E-2"/>
      </font>
    </dxf>
    <dxf>
      <font>
        <color theme="2" tint="-9.9948118533890809E-2"/>
      </font>
    </dxf>
    <dxf>
      <font>
        <color theme="2" tint="-9.9948118533890809E-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13607</xdr:rowOff>
    </xdr:from>
    <xdr:to>
      <xdr:col>2</xdr:col>
      <xdr:colOff>952500</xdr:colOff>
      <xdr:row>3</xdr:row>
      <xdr:rowOff>95657</xdr:rowOff>
    </xdr:to>
    <xdr:pic>
      <xdr:nvPicPr>
        <xdr:cNvPr id="3" name="Imagen 2" descr="Fondo negro con letras blancas&#10;&#10;Descripción generada automáticamente">
          <a:extLst>
            <a:ext uri="{FF2B5EF4-FFF2-40B4-BE49-F238E27FC236}">
              <a16:creationId xmlns:a16="http://schemas.microsoft.com/office/drawing/2014/main" id="{5F411150-F7B4-D499-4C43-FB5A7C375C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1844" b="89600"/>
        <a:stretch/>
      </xdr:blipFill>
      <xdr:spPr bwMode="auto">
        <a:xfrm>
          <a:off x="0" y="13607"/>
          <a:ext cx="2966357" cy="10443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503464</xdr:colOff>
      <xdr:row>0</xdr:row>
      <xdr:rowOff>0</xdr:rowOff>
    </xdr:from>
    <xdr:to>
      <xdr:col>11</xdr:col>
      <xdr:colOff>22068</xdr:colOff>
      <xdr:row>3</xdr:row>
      <xdr:rowOff>78240</xdr:rowOff>
    </xdr:to>
    <xdr:pic>
      <xdr:nvPicPr>
        <xdr:cNvPr id="4" name="Imagen 3" descr="Fondo negro con letras blancas&#10;&#10;Descripción generada automáticamente">
          <a:extLst>
            <a:ext uri="{FF2B5EF4-FFF2-40B4-BE49-F238E27FC236}">
              <a16:creationId xmlns:a16="http://schemas.microsoft.com/office/drawing/2014/main" id="{EA7B47F3-2B3D-4A72-8551-CD97539583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685" b="89600"/>
        <a:stretch/>
      </xdr:blipFill>
      <xdr:spPr bwMode="auto">
        <a:xfrm>
          <a:off x="13171714" y="0"/>
          <a:ext cx="2590008" cy="10443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57"/>
  <sheetViews>
    <sheetView tabSelected="1" view="pageBreakPreview" topLeftCell="A14" zoomScale="55" zoomScaleNormal="80" zoomScaleSheetLayoutView="55" workbookViewId="0">
      <selection activeCell="Q27" sqref="Q27"/>
    </sheetView>
  </sheetViews>
  <sheetFormatPr baseColWidth="10" defaultColWidth="11.42578125" defaultRowHeight="12" x14ac:dyDescent="0.2"/>
  <cols>
    <col min="1" max="1" width="13.28515625" style="3" customWidth="1"/>
    <col min="2" max="2" width="17" style="3" customWidth="1"/>
    <col min="3" max="3" width="15.85546875" style="3" customWidth="1"/>
    <col min="4" max="4" width="21.42578125" style="4" customWidth="1"/>
    <col min="5" max="5" width="42" style="4" customWidth="1"/>
    <col min="6" max="6" width="20.7109375" style="4" bestFit="1" customWidth="1"/>
    <col min="7" max="7" width="18" style="4" customWidth="1"/>
    <col min="8" max="9" width="20.7109375" style="4" customWidth="1"/>
    <col min="10" max="11" width="23" style="4" customWidth="1"/>
    <col min="12" max="12" width="20.42578125" style="3" customWidth="1"/>
    <col min="13" max="16384" width="11.42578125" style="3"/>
  </cols>
  <sheetData>
    <row r="2" spans="1:12" ht="34.5" customHeight="1" x14ac:dyDescent="0.2">
      <c r="L2" s="3" t="s">
        <v>21</v>
      </c>
    </row>
    <row r="3" spans="1:12" ht="30" customHeight="1" x14ac:dyDescent="0.2">
      <c r="A3" s="66"/>
      <c r="B3" s="66"/>
      <c r="C3" s="66"/>
      <c r="D3" s="66"/>
      <c r="E3" s="66"/>
      <c r="F3" s="66"/>
      <c r="G3" s="66"/>
      <c r="H3" s="66"/>
      <c r="I3" s="66"/>
      <c r="J3" s="66"/>
      <c r="K3" s="5"/>
    </row>
    <row r="4" spans="1:12" ht="16.5" customHeight="1" x14ac:dyDescent="0.2">
      <c r="A4" s="6"/>
      <c r="B4" s="6"/>
      <c r="C4" s="6"/>
      <c r="D4" s="5"/>
      <c r="E4" s="5"/>
      <c r="F4" s="5"/>
      <c r="G4" s="5"/>
      <c r="H4" s="5"/>
      <c r="I4" s="5"/>
    </row>
    <row r="5" spans="1:12" ht="14.25" customHeight="1" x14ac:dyDescent="0.2">
      <c r="A5" s="70" t="s">
        <v>31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4.25" customHeight="1" x14ac:dyDescent="0.2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</row>
    <row r="7" spans="1:12" ht="14.25" customHeight="1" x14ac:dyDescent="0.2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</row>
    <row r="8" spans="1:12" ht="30" customHeight="1" x14ac:dyDescent="0.2">
      <c r="A8" s="6"/>
      <c r="B8" s="6"/>
      <c r="C8" s="6"/>
      <c r="D8" s="6"/>
      <c r="E8" s="6"/>
      <c r="F8" s="6"/>
      <c r="G8" s="6"/>
      <c r="H8" s="67"/>
      <c r="I8" s="67"/>
      <c r="J8" s="67"/>
      <c r="K8" s="7"/>
    </row>
    <row r="9" spans="1:12" ht="27" customHeight="1" x14ac:dyDescent="0.2">
      <c r="A9" s="68" t="s">
        <v>15</v>
      </c>
      <c r="B9" s="68"/>
      <c r="C9" s="68"/>
      <c r="D9" s="68"/>
      <c r="E9" s="68"/>
      <c r="F9" s="68"/>
      <c r="G9" s="68"/>
      <c r="H9" s="68"/>
      <c r="I9" s="68"/>
      <c r="J9" s="71" t="s">
        <v>11</v>
      </c>
      <c r="K9" s="71"/>
      <c r="L9" s="71"/>
    </row>
    <row r="10" spans="1:12" ht="95.25" customHeight="1" x14ac:dyDescent="0.2">
      <c r="A10" s="68" t="s">
        <v>32</v>
      </c>
      <c r="B10" s="69"/>
      <c r="C10" s="69"/>
      <c r="D10" s="69"/>
      <c r="E10" s="69"/>
      <c r="F10" s="69"/>
      <c r="G10" s="69"/>
      <c r="H10" s="69"/>
      <c r="I10" s="69"/>
      <c r="J10" s="72"/>
      <c r="K10" s="72"/>
      <c r="L10" s="72"/>
    </row>
    <row r="11" spans="1:12" s="8" customFormat="1" ht="33.75" customHeight="1" x14ac:dyDescent="0.2">
      <c r="A11" s="45" t="s">
        <v>0</v>
      </c>
      <c r="B11" s="45"/>
      <c r="C11" s="55"/>
      <c r="D11" s="55"/>
      <c r="E11" s="55"/>
      <c r="F11" s="55"/>
      <c r="G11" s="55"/>
      <c r="H11" s="55"/>
      <c r="I11" s="55"/>
      <c r="J11" s="55"/>
      <c r="K11" s="55"/>
      <c r="L11" s="55"/>
    </row>
    <row r="12" spans="1:12" s="8" customFormat="1" ht="33.75" customHeight="1" x14ac:dyDescent="0.2">
      <c r="A12" s="51" t="s">
        <v>30</v>
      </c>
      <c r="B12" s="52"/>
      <c r="C12" s="30" t="s">
        <v>16</v>
      </c>
      <c r="D12" s="30" t="s">
        <v>17</v>
      </c>
      <c r="E12" s="30" t="s">
        <v>18</v>
      </c>
      <c r="F12" s="60" t="s">
        <v>19</v>
      </c>
      <c r="G12" s="61"/>
      <c r="H12" s="45" t="s">
        <v>22</v>
      </c>
      <c r="I12" s="45"/>
      <c r="J12" s="45"/>
      <c r="K12" s="45"/>
      <c r="L12" s="45"/>
    </row>
    <row r="13" spans="1:12" s="8" customFormat="1" ht="33.75" customHeight="1" x14ac:dyDescent="0.2">
      <c r="A13" s="53"/>
      <c r="B13" s="54"/>
      <c r="C13" s="33" t="e">
        <f>#REF!</f>
        <v>#REF!</v>
      </c>
      <c r="D13" s="1"/>
      <c r="E13" s="32">
        <f>IF($D13&gt;0,(VLOOKUP($C13,#REF!,6,FALSE)),$L$1)</f>
        <v>0</v>
      </c>
      <c r="F13" s="62">
        <f>IF($D13&gt;0,(VLOOKUP($C13,#REF!,9,FALSE)),$L$1)</f>
        <v>0</v>
      </c>
      <c r="G13" s="63"/>
      <c r="H13" s="56" t="e">
        <f>#REF!</f>
        <v>#REF!</v>
      </c>
      <c r="I13" s="56"/>
      <c r="J13" s="56"/>
      <c r="K13" s="56"/>
      <c r="L13" s="56"/>
    </row>
    <row r="14" spans="1:12" s="8" customFormat="1" ht="33.75" customHeight="1" x14ac:dyDescent="0.2">
      <c r="A14" s="53"/>
      <c r="B14" s="54"/>
      <c r="C14" s="33" t="e">
        <f>#REF!</f>
        <v>#REF!</v>
      </c>
      <c r="D14" s="1"/>
      <c r="E14" s="32">
        <f>IF($D14&gt;0,(VLOOKUP($C14,#REF!,6,FALSE)),$L$1)</f>
        <v>0</v>
      </c>
      <c r="F14" s="62">
        <f>IF($D14&gt;0,(VLOOKUP($C14,#REF!,9,FALSE)),$L$1)</f>
        <v>0</v>
      </c>
      <c r="G14" s="63"/>
      <c r="H14" s="56" t="e">
        <f>#REF!</f>
        <v>#REF!</v>
      </c>
      <c r="I14" s="56"/>
      <c r="J14" s="56"/>
      <c r="K14" s="56"/>
      <c r="L14" s="56"/>
    </row>
    <row r="15" spans="1:12" s="8" customFormat="1" ht="33.75" customHeight="1" x14ac:dyDescent="0.2">
      <c r="A15" s="45" t="s">
        <v>20</v>
      </c>
      <c r="B15" s="45"/>
      <c r="C15" s="45"/>
      <c r="D15" s="45"/>
      <c r="E15" s="29">
        <f>SUM(E13:E14)</f>
        <v>0</v>
      </c>
      <c r="F15" s="64">
        <f>SUM(F13:G14)</f>
        <v>0</v>
      </c>
      <c r="G15" s="65"/>
    </row>
    <row r="16" spans="1:12" s="8" customFormat="1" ht="9.75" customHeight="1" x14ac:dyDescent="0.2">
      <c r="A16" s="9"/>
      <c r="B16" s="10"/>
      <c r="C16" s="11"/>
      <c r="D16" s="11"/>
      <c r="E16" s="11"/>
      <c r="F16" s="11"/>
      <c r="G16" s="11"/>
      <c r="H16" s="11"/>
      <c r="I16" s="11"/>
      <c r="J16" s="11"/>
      <c r="K16" s="11"/>
    </row>
    <row r="17" spans="1:12" s="8" customFormat="1" ht="44.25" customHeight="1" x14ac:dyDescent="0.2">
      <c r="A17" s="57" t="s">
        <v>10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</row>
    <row r="18" spans="1:12" ht="11.25" customHeight="1" x14ac:dyDescent="0.2">
      <c r="A18" s="12"/>
      <c r="B18" s="12"/>
      <c r="C18" s="12"/>
      <c r="D18" s="13"/>
      <c r="E18" s="13"/>
      <c r="F18" s="13"/>
    </row>
    <row r="19" spans="1:12" s="12" customFormat="1" ht="63.75" customHeight="1" x14ac:dyDescent="0.2">
      <c r="A19" s="31"/>
      <c r="B19" s="31" t="s">
        <v>1</v>
      </c>
      <c r="C19" s="31" t="s">
        <v>12</v>
      </c>
      <c r="D19" s="31" t="s">
        <v>2</v>
      </c>
      <c r="E19" s="31" t="s">
        <v>3</v>
      </c>
      <c r="F19" s="31" t="s">
        <v>4</v>
      </c>
      <c r="G19" s="31" t="s">
        <v>5</v>
      </c>
      <c r="H19" s="31" t="s">
        <v>6</v>
      </c>
      <c r="I19" s="31" t="s">
        <v>13</v>
      </c>
      <c r="J19" s="31" t="s">
        <v>7</v>
      </c>
      <c r="K19" s="31" t="s">
        <v>23</v>
      </c>
      <c r="L19" s="31" t="s">
        <v>26</v>
      </c>
    </row>
    <row r="20" spans="1:12" ht="45" customHeight="1" x14ac:dyDescent="0.2">
      <c r="A20" s="34">
        <v>1</v>
      </c>
      <c r="B20" s="14"/>
      <c r="C20" s="14"/>
      <c r="D20" s="15"/>
      <c r="E20" s="15"/>
      <c r="F20" s="16"/>
      <c r="G20" s="16"/>
      <c r="H20" s="17"/>
      <c r="I20" s="2">
        <f>IF(G20&gt;0,(ROUND((H20/(VLOOKUP((YEAR(G20)),#REF!,2,FALSE))),2)),$O$4)</f>
        <v>0</v>
      </c>
      <c r="J20" s="18"/>
      <c r="K20" s="38">
        <f>ROUND((I20*J20),2)</f>
        <v>0</v>
      </c>
      <c r="L20" s="43"/>
    </row>
    <row r="21" spans="1:12" ht="45" customHeight="1" x14ac:dyDescent="0.2">
      <c r="A21" s="34">
        <v>2</v>
      </c>
      <c r="B21" s="14"/>
      <c r="C21" s="14"/>
      <c r="D21" s="15"/>
      <c r="E21" s="15"/>
      <c r="F21" s="16"/>
      <c r="G21" s="16"/>
      <c r="H21" s="17"/>
      <c r="I21" s="2">
        <f>IF(G21&gt;0,(ROUND((H21/(VLOOKUP((YEAR(G21)),#REF!,2,FALSE))),2)),$O$4)</f>
        <v>0</v>
      </c>
      <c r="J21" s="18"/>
      <c r="K21" s="38">
        <f t="shared" ref="K21:L26" si="0">ROUND((I21*J21),2)</f>
        <v>0</v>
      </c>
      <c r="L21" s="43"/>
    </row>
    <row r="22" spans="1:12" ht="45" customHeight="1" x14ac:dyDescent="0.2">
      <c r="A22" s="34">
        <v>3</v>
      </c>
      <c r="B22" s="14"/>
      <c r="C22" s="14"/>
      <c r="D22" s="15"/>
      <c r="E22" s="15"/>
      <c r="F22" s="16"/>
      <c r="G22" s="16"/>
      <c r="H22" s="17"/>
      <c r="I22" s="2">
        <f>IF(G22&gt;0,(ROUND((H22/(VLOOKUP((YEAR(G22)),#REF!,2,FALSE))),2)),$O$4)</f>
        <v>0</v>
      </c>
      <c r="J22" s="18"/>
      <c r="K22" s="38">
        <f t="shared" si="0"/>
        <v>0</v>
      </c>
      <c r="L22" s="43"/>
    </row>
    <row r="23" spans="1:12" ht="45" hidden="1" customHeight="1" x14ac:dyDescent="0.2">
      <c r="A23" s="34">
        <v>4</v>
      </c>
      <c r="B23" s="14"/>
      <c r="C23" s="14"/>
      <c r="D23" s="15"/>
      <c r="E23" s="15"/>
      <c r="F23" s="16"/>
      <c r="G23" s="16"/>
      <c r="H23" s="17"/>
      <c r="I23" s="2">
        <f>IF(G23&gt;0,(ROUND((H23/(VLOOKUP((YEAR(G23)),#REF!,2,FALSE))),2)),$O$4)</f>
        <v>0</v>
      </c>
      <c r="J23" s="19"/>
      <c r="K23" s="38">
        <f t="shared" si="0"/>
        <v>0</v>
      </c>
      <c r="L23" s="43">
        <f t="shared" si="0"/>
        <v>0</v>
      </c>
    </row>
    <row r="24" spans="1:12" ht="45" hidden="1" customHeight="1" x14ac:dyDescent="0.2">
      <c r="A24" s="34">
        <v>5</v>
      </c>
      <c r="B24" s="14"/>
      <c r="C24" s="14"/>
      <c r="D24" s="15"/>
      <c r="E24" s="15"/>
      <c r="F24" s="16"/>
      <c r="G24" s="16"/>
      <c r="H24" s="17"/>
      <c r="I24" s="2">
        <f>IF(G24&gt;0,(ROUND((H24/(VLOOKUP((YEAR(G24)),#REF!,2,FALSE))),2)),$O$4)</f>
        <v>0</v>
      </c>
      <c r="J24" s="19"/>
      <c r="K24" s="38">
        <f t="shared" si="0"/>
        <v>0</v>
      </c>
      <c r="L24" s="43">
        <f t="shared" si="0"/>
        <v>0</v>
      </c>
    </row>
    <row r="25" spans="1:12" ht="45" customHeight="1" x14ac:dyDescent="0.2">
      <c r="A25" s="34">
        <v>4</v>
      </c>
      <c r="B25" s="14"/>
      <c r="C25" s="14"/>
      <c r="D25" s="15"/>
      <c r="E25" s="15"/>
      <c r="F25" s="16"/>
      <c r="G25" s="16"/>
      <c r="H25" s="17"/>
      <c r="I25" s="2">
        <f>IF(G25&gt;0,(ROUND((H25/(VLOOKUP((YEAR(G25)),#REF!,2,FALSE))),2)),$O$4)</f>
        <v>0</v>
      </c>
      <c r="J25" s="19"/>
      <c r="K25" s="38">
        <f t="shared" si="0"/>
        <v>0</v>
      </c>
      <c r="L25" s="43"/>
    </row>
    <row r="26" spans="1:12" ht="45" customHeight="1" x14ac:dyDescent="0.2">
      <c r="A26" s="34">
        <v>5</v>
      </c>
      <c r="B26" s="14"/>
      <c r="C26" s="14"/>
      <c r="D26" s="15"/>
      <c r="E26" s="15"/>
      <c r="F26" s="16"/>
      <c r="G26" s="16"/>
      <c r="H26" s="17"/>
      <c r="I26" s="2">
        <f>IF(G26&gt;0,(ROUND((H26/(VLOOKUP((YEAR(G26)),#REF!,2,FALSE))),2)),$O$4)</f>
        <v>0</v>
      </c>
      <c r="J26" s="19"/>
      <c r="K26" s="38">
        <f t="shared" si="0"/>
        <v>0</v>
      </c>
      <c r="L26" s="43"/>
    </row>
    <row r="27" spans="1:12" ht="47.25" customHeight="1" x14ac:dyDescent="0.2">
      <c r="A27" s="50"/>
      <c r="B27" s="50"/>
      <c r="C27" s="50"/>
      <c r="D27" s="50"/>
      <c r="E27" s="50"/>
      <c r="F27" s="50"/>
      <c r="G27" s="35" t="s">
        <v>8</v>
      </c>
      <c r="H27" s="36">
        <f>SUM(H20:H26)</f>
        <v>0</v>
      </c>
      <c r="I27" s="42">
        <f>SUM(I20:I26)</f>
        <v>0</v>
      </c>
      <c r="J27" s="37"/>
      <c r="K27" s="42">
        <f>SUM(K20:K26)</f>
        <v>0</v>
      </c>
      <c r="L27" s="42">
        <f>SUM(L20:L26)</f>
        <v>0</v>
      </c>
    </row>
    <row r="28" spans="1:12" x14ac:dyDescent="0.2">
      <c r="B28" s="11"/>
      <c r="C28" s="11"/>
      <c r="D28" s="20"/>
      <c r="E28" s="20"/>
      <c r="F28" s="21"/>
      <c r="G28" s="21"/>
      <c r="H28" s="22"/>
      <c r="I28" s="22"/>
      <c r="J28" s="21"/>
      <c r="K28" s="21"/>
    </row>
    <row r="29" spans="1:12" ht="12.75" x14ac:dyDescent="0.2">
      <c r="B29" s="11"/>
      <c r="C29" s="11"/>
      <c r="D29" s="39" t="s">
        <v>28</v>
      </c>
      <c r="E29" s="39" t="s">
        <v>29</v>
      </c>
      <c r="F29" s="21"/>
      <c r="G29" s="21"/>
      <c r="H29" s="22"/>
      <c r="I29" s="22"/>
      <c r="J29" s="21"/>
      <c r="K29" s="21"/>
    </row>
    <row r="30" spans="1:12" ht="22.5" customHeight="1" x14ac:dyDescent="0.2">
      <c r="A30" s="46" t="s">
        <v>27</v>
      </c>
      <c r="B30" s="47"/>
      <c r="C30" s="48"/>
      <c r="D30" s="39">
        <f>E15</f>
        <v>0</v>
      </c>
      <c r="E30" s="39">
        <f>F15</f>
        <v>0</v>
      </c>
      <c r="F30" s="23"/>
      <c r="G30" s="23"/>
      <c r="H30" s="24"/>
      <c r="I30" s="24"/>
      <c r="J30" s="23"/>
      <c r="K30" s="23"/>
    </row>
    <row r="31" spans="1:12" ht="22.5" customHeight="1" x14ac:dyDescent="0.2">
      <c r="A31" s="46" t="s">
        <v>24</v>
      </c>
      <c r="B31" s="47"/>
      <c r="C31" s="40">
        <v>2023</v>
      </c>
      <c r="D31" s="58" t="e">
        <f>VLOOKUP(C31,#REF!,2,FALSE)</f>
        <v>#REF!</v>
      </c>
      <c r="E31" s="59"/>
      <c r="F31" s="23"/>
      <c r="G31" s="25"/>
      <c r="H31" s="26"/>
      <c r="I31" s="27"/>
      <c r="J31" s="28"/>
      <c r="K31" s="25"/>
    </row>
    <row r="32" spans="1:12" ht="22.5" customHeight="1" x14ac:dyDescent="0.2">
      <c r="A32" s="46" t="s">
        <v>14</v>
      </c>
      <c r="B32" s="47"/>
      <c r="C32" s="48"/>
      <c r="D32" s="41" t="e">
        <f>ROUND((D30/D31),2)</f>
        <v>#REF!</v>
      </c>
      <c r="E32" s="41" t="e">
        <f>ROUND((E30/D31),2)</f>
        <v>#REF!</v>
      </c>
      <c r="F32" s="13"/>
      <c r="G32" s="49" t="s">
        <v>9</v>
      </c>
      <c r="H32" s="49"/>
      <c r="I32" s="49"/>
      <c r="J32" s="49"/>
      <c r="K32" s="49"/>
    </row>
    <row r="33" spans="4:11" x14ac:dyDescent="0.2">
      <c r="G33" s="44" t="s">
        <v>25</v>
      </c>
      <c r="H33" s="44"/>
      <c r="I33" s="44"/>
      <c r="J33" s="44"/>
      <c r="K33" s="44"/>
    </row>
    <row r="34" spans="4:11" x14ac:dyDescent="0.2">
      <c r="G34" s="23"/>
      <c r="H34" s="23"/>
      <c r="I34" s="23"/>
    </row>
    <row r="35" spans="4:11" x14ac:dyDescent="0.2">
      <c r="G35" s="23"/>
      <c r="H35" s="23"/>
      <c r="I35" s="23"/>
    </row>
    <row r="36" spans="4:11" x14ac:dyDescent="0.2">
      <c r="G36" s="23"/>
      <c r="H36" s="23"/>
      <c r="I36" s="23"/>
    </row>
    <row r="37" spans="4:11" x14ac:dyDescent="0.2">
      <c r="G37" s="23"/>
      <c r="H37" s="23"/>
      <c r="I37" s="23"/>
    </row>
    <row r="41" spans="4:11" x14ac:dyDescent="0.2">
      <c r="D41" s="3"/>
      <c r="E41" s="3"/>
    </row>
    <row r="57" ht="24.95" customHeight="1" x14ac:dyDescent="0.2"/>
  </sheetData>
  <sheetProtection formatCells="0" selectLockedCells="1"/>
  <mergeCells count="26">
    <mergeCell ref="A3:J3"/>
    <mergeCell ref="H8:J8"/>
    <mergeCell ref="A10:I10"/>
    <mergeCell ref="A9:I9"/>
    <mergeCell ref="A5:L7"/>
    <mergeCell ref="J9:L9"/>
    <mergeCell ref="J10:L10"/>
    <mergeCell ref="A11:B11"/>
    <mergeCell ref="G32:K32"/>
    <mergeCell ref="A27:F27"/>
    <mergeCell ref="A12:B14"/>
    <mergeCell ref="C11:L11"/>
    <mergeCell ref="H12:L12"/>
    <mergeCell ref="H14:L14"/>
    <mergeCell ref="A17:L17"/>
    <mergeCell ref="D31:E31"/>
    <mergeCell ref="H13:L13"/>
    <mergeCell ref="F12:G12"/>
    <mergeCell ref="F13:G13"/>
    <mergeCell ref="F14:G14"/>
    <mergeCell ref="F15:G15"/>
    <mergeCell ref="G33:K33"/>
    <mergeCell ref="A15:D15"/>
    <mergeCell ref="A30:C30"/>
    <mergeCell ref="A32:C32"/>
    <mergeCell ref="A31:B31"/>
  </mergeCells>
  <conditionalFormatting sqref="E13:F14 H13:H14">
    <cfRule type="cellIs" dxfId="6" priority="1" stopIfTrue="1" operator="equal">
      <formula>0</formula>
    </cfRule>
  </conditionalFormatting>
  <conditionalFormatting sqref="I20:I26">
    <cfRule type="cellIs" dxfId="5" priority="8" stopIfTrue="1" operator="equal">
      <formula>0</formula>
    </cfRule>
  </conditionalFormatting>
  <conditionalFormatting sqref="I31:J31">
    <cfRule type="cellIs" dxfId="4" priority="9" stopIfTrue="1" operator="equal">
      <formula>0</formula>
    </cfRule>
  </conditionalFormatting>
  <conditionalFormatting sqref="K20:K26">
    <cfRule type="cellIs" dxfId="3" priority="3" operator="greaterThanOrEqual">
      <formula>$E$32</formula>
    </cfRule>
  </conditionalFormatting>
  <conditionalFormatting sqref="K27">
    <cfRule type="cellIs" dxfId="2" priority="2" operator="greaterThanOrEqual">
      <formula>$D$32</formula>
    </cfRule>
  </conditionalFormatting>
  <conditionalFormatting sqref="K20:L26">
    <cfRule type="cellIs" dxfId="1" priority="5" operator="equal">
      <formula>0</formula>
    </cfRule>
  </conditionalFormatting>
  <conditionalFormatting sqref="L27">
    <cfRule type="cellIs" dxfId="0" priority="6" operator="greaterThanOrEqual">
      <formula>$G$15</formula>
    </cfRule>
  </conditionalFormatting>
  <dataValidations count="1">
    <dataValidation type="list" allowBlank="1" showInputMessage="1" showErrorMessage="1" sqref="D13:D14" xr:uid="{A5A95AB6-7E35-4554-9E8E-89D7F95246E6}">
      <formula1>"X"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No. Experiencia</vt:lpstr>
      <vt:lpstr>'Anexo No. Experiencia'!Área_de_impresión</vt:lpstr>
    </vt:vector>
  </TitlesOfParts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fernando.mora</dc:creator>
  <cp:lastModifiedBy>LENOVO</cp:lastModifiedBy>
  <cp:revision/>
  <dcterms:created xsi:type="dcterms:W3CDTF">2006-08-10T20:05:49Z</dcterms:created>
  <dcterms:modified xsi:type="dcterms:W3CDTF">2023-08-01T15:04:48Z</dcterms:modified>
</cp:coreProperties>
</file>