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mc:AlternateContent xmlns:mc="http://schemas.openxmlformats.org/markup-compatibility/2006">
    <mc:Choice Requires="x15">
      <x15ac:absPath xmlns:x15ac="http://schemas.microsoft.com/office/spreadsheetml/2010/11/ac" url="G:\Mi unidad\DAGMA\CAVF\"/>
    </mc:Choice>
  </mc:AlternateContent>
  <xr:revisionPtr revIDLastSave="0" documentId="13_ncr:1_{2CC49CAD-CC98-488F-8BCD-A23EC0D96E05}" xr6:coauthVersionLast="47" xr6:coauthVersionMax="47" xr10:uidLastSave="{00000000-0000-0000-0000-000000000000}"/>
  <bookViews>
    <workbookView xWindow="-120" yWindow="-120" windowWidth="29040" windowHeight="15840" firstSheet="1" activeTab="1" xr2:uid="{00000000-000D-0000-FFFF-FFFF00000000}"/>
  </bookViews>
  <sheets>
    <sheet name="Análisis de precios" sheetId="1" state="hidden" r:id="rId1"/>
    <sheet name="Anexo Económico" sheetId="2" r:id="rId2"/>
  </sheets>
  <definedNames>
    <definedName name="_xlnm._FilterDatabase" localSheetId="0" hidden="1">'Análisis de precios'!$B$1:$B$13</definedName>
    <definedName name="_xlnm._FilterDatabase" localSheetId="1" hidden="1">'Anexo Económico'!$B$1:$B$18</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21" i="2" l="1"/>
  <c r="L23" i="2" l="1"/>
  <c r="G13" i="1" l="1"/>
  <c r="F10" i="1"/>
  <c r="F9" i="1"/>
  <c r="F8" i="1"/>
  <c r="F7" i="1"/>
  <c r="F6" i="1"/>
</calcChain>
</file>

<file path=xl/sharedStrings.xml><?xml version="1.0" encoding="utf-8"?>
<sst xmlns="http://schemas.openxmlformats.org/spreadsheetml/2006/main" count="85" uniqueCount="60">
  <si>
    <t>CUADRO ANEXO ECONÓMICO</t>
  </si>
  <si>
    <t xml:space="preserve">Ficha técnica de la ADQUISICIÓN DE MATERIALES Y SUMINISTROS TALES COMO TALONARIOS, ACTAS, Y DEMÁS IMPRESIONES CON ESPECIFICACIONES TÉCNICAS DEL DAGMA, NECESARIOS PARA EL NORMAL FUNCIONAMIENTO DE LAS ÁREAS MISIONALES Y ÁREAS DE APOYO DEL DEPARTAMENTO ADMINISTRATIVO DE GESTIÓN MEDIO AMBIENTE – DAGMA.  </t>
  </si>
  <si>
    <t xml:space="preserve">NOTA: LOS VALORES SE DEBEN PRESENTAR EN NÚMEROS ENTEROS, NO PUEDEN TENER DECIMALES TANTO PARA LOS VALORES DE: (Valor del IVA) - (Valor unitario con IVA incluido) - (Valor Total con IVA incluido) y EL TOTAL DEL PRESUPUESTO POR FICHA Y TOTAL DE LA OFERTA PRESUPUESTAL.
DEBIDO A QUE EL SISTEMA DE GESTIÓN FINANCIERO TERRITORIAL (HERRAMIENTA SAP) QUE SE MANEJA EN EL MUNICIPIO NO ACEPTA DECIMALES. </t>
  </si>
  <si>
    <t>No.</t>
  </si>
  <si>
    <t>Descripción del suministro, material, herramienta o equipo</t>
  </si>
  <si>
    <t>Unidad</t>
  </si>
  <si>
    <t>Cantidad</t>
  </si>
  <si>
    <t>Valor Total sin IVA   TRAFFIC</t>
  </si>
  <si>
    <t>Presupuesto Oficial por ficha</t>
  </si>
  <si>
    <t>FICHA BP-26002682 $2.351.020</t>
  </si>
  <si>
    <t>Talonarios para visita técnica,  lmpresos en papel químico (auto copiante) de 55gms, con dos copias azul y verde, tamaño 21.5 x 32 cms, impresos en 1xO tinta negra, por 50 juegos, numerados con secutivo entragado por la oficina de recurso hidrico , perforados y cosidos</t>
  </si>
  <si>
    <t>FICHA BP-26002682 $2.787.600</t>
  </si>
  <si>
    <r>
      <t>Formatos de Acta Única de Control al Tráfico Ilegal de Fauna Silvestre elaborado en papel de seguridad Original con dos (2) copias,  Tamaño 9½ x 13 en forma continua,  El papel del original debe ser marca de agua con un peso de 90gr/m2, sensible para reaccionar a la aplicación de solventes e hipocloritos contra intentos de adulteración por métodos físicos o mecánicos, con fibrillas fluorescentes visibles a la luz ultravioleta y con tinta termocromática. Las copias en papel químico SC blanco de 56gr/m2, fondeadas en colores, rosado y azul respectivamente. Impresiones en el anverso del original con un fondo monocolor, con el diseño y contenido estipulado en la presente resolución y el escudo de Colombia tramado en el fondo.  La impresión de textos generales, casillas y tráfico en tinta color negro. En el reverso del original, impresiones en tinta negra de las instrucciones para el diligenciamiento y del conocimiento de movilización. Impresiones en las copias sólo en el anverso y en color negro. Cada copia en la parte inferior derecha debe llevar impreso en tinta roja el destinatario, de conformidad con el parágrafo del presente artículo. Cada Acta debe llevar numeración sencilla en la parte inferior derecha (la cual debe ir impresa directamente en el original en tinta roja y por impacto en las copias)</t>
    </r>
    <r>
      <rPr>
        <sz val="8"/>
        <color indexed="10"/>
        <rFont val="Arial"/>
        <family val="2"/>
      </rPr>
      <t xml:space="preserve"> NUMERACION del 203427 al 203726</t>
    </r>
  </si>
  <si>
    <t>BP-26002586     $2.100.000</t>
  </si>
  <si>
    <r>
      <t xml:space="preserve">Talonarios para visita técnica ambiental. lmpresos en papel químico (auto copiante) de 55gms, con dos copias azul y verde, tamaño 21.5 x 32 cms, impresos en 1xOtinta negra, por 50 juegos, numerados </t>
    </r>
    <r>
      <rPr>
        <sz val="8"/>
        <color indexed="10"/>
        <rFont val="Arial"/>
        <family val="2"/>
      </rPr>
      <t xml:space="preserve">a partir del consecutivo 39451, </t>
    </r>
    <r>
      <rPr>
        <sz val="8"/>
        <color indexed="8"/>
        <rFont val="Arial"/>
        <family val="2"/>
      </rPr>
      <t>perforados y cosidos</t>
    </r>
  </si>
  <si>
    <t>BP-26002586       $900.000</t>
  </si>
  <si>
    <r>
      <t>Talonarios para visita técnica ambiental. lmpresos en papel químico (auto copiante) de 55gms, con dos copias azul y verde, tamaño 21.5 x 32 cms, impresos en 1xOtinta negra, por 50 juegos, numerados a</t>
    </r>
    <r>
      <rPr>
        <sz val="8"/>
        <color indexed="10"/>
        <rFont val="Arial"/>
        <family val="2"/>
      </rPr>
      <t xml:space="preserve"> partir del consecutivo 39451</t>
    </r>
    <r>
      <rPr>
        <sz val="8"/>
        <color indexed="8"/>
        <rFont val="Arial"/>
        <family val="2"/>
      </rPr>
      <t>, perforados y cosidos</t>
    </r>
  </si>
  <si>
    <t>BP-26002584  $1.203.800</t>
  </si>
  <si>
    <t>Subtotal sin iva</t>
  </si>
  <si>
    <t>TOTAL CON IVA</t>
  </si>
  <si>
    <r>
      <t xml:space="preserve">Papel Salvoconducto Único Nacional características según Resolución 1909 del 2017. Deberá ser elaborado en papel original debe ser marca de agua con peso de 90 gr/m 2, con sensibilización en masa a solventes polares y no polares, ácidos, bases y compuestos clorados, con inclusión de fibrillas fluorescentes amarillas y azules (200fib/dm2), las cuales solo pueden observarse bajo luz ultra violeta.  Características de impresión en el anverso:  la impresión del documento debe realizarse en tintas grasas, tintas de seguridad intaglio, tintas de seguridad fugitiva al agua, tinta de seguridad invisible fluorescente y tintas de seguridad trirreactiva distribuidas de acuerdo al siguiente diseño: Impresión con tinta grasa:  impresión de textos y micro textos en tinta grasa negra, localizados en la parte superior central del formato   (encabezado);  y  escudo  de  la República  de  Colombia  tramado en el fondo, localizado en el centro del formato de acuerdo con el diseño entregado por el DAGMA( con base en la resolucion 1909 de 2017) tamaño de papel de seguridad a. Microtextos de seguridad: deberán hacerse líneas de texto imperceptibles a simple vista, legibles únicamente con lupa o instrumento similar, impresas en litografía.  El texto a imprimir será “MINISTERIO DE AMBIENTE Y DESARROLLO SOSTENIBLE “, texto microlineal de alta concentración de letras, localizado alrededor del encabezado del documento, que aparenta formar una línea de tal forma que no se puede distinguir sin aumento. Impresión de microtexto de seguridad.  Orlas de seguridad: diseño de orlas de seguridad impreso en tinta grasa a manera de fondo sobre la superficie total del documento, consistente en una estructura de líneas finas perfectamente registrado formando una imagen armónica y simétrica. El propósito de las orlas de seguridad es el de hacer complicada la reproducción del documento, por lo cual deberá ser trabajado con variedad de elementos. Impresión con tinta intaglio: tinta de seguridad que cuenta como característica principal ser sensible al tacto, de color característico al ser frotada sobre un papel, para este formato de color azul. diseño impreso de alta definición y nitidez, con el que se imprime el escudo de la república de Colombia y el texto “Ministerio de Ambiente y Desarrollo Sostenible”, localizado en la sección superior izquierda del formato  tamaño Ancho 21.6 cm, Alto 33 cm. </t>
    </r>
    <r>
      <rPr>
        <sz val="8"/>
        <color rgb="FFFF0000"/>
        <rFont val="Arial"/>
        <family val="2"/>
      </rPr>
      <t>Numeraciòn del 02001</t>
    </r>
  </si>
  <si>
    <t xml:space="preserve"> IVA    % </t>
  </si>
  <si>
    <t>Precio antes de IVA</t>
  </si>
  <si>
    <t>Valor con IVA</t>
  </si>
  <si>
    <t>Valor Total con IVA</t>
  </si>
  <si>
    <t>IVA %</t>
  </si>
  <si>
    <t xml:space="preserve">Total </t>
  </si>
  <si>
    <t>Sub total con IVA</t>
  </si>
  <si>
    <t>Realizar el análisis y determinación de uso del suelo, viabilidad de construcción, conceptos de localización de acuerdo a los requerimientos normativos y el POT.</t>
  </si>
  <si>
    <t xml:space="preserve">Revisar la información geomorfologica existente de los predios identificados, (planimetría, altimetria) </t>
  </si>
  <si>
    <t>Realizar el respectivo análisis económico de los predios en evaluación, aceptación del proyecto ambiento social -económico</t>
  </si>
  <si>
    <t xml:space="preserve">Brindar apoyo al análisis y evaluación de los aspectos sociales de los predios localizados en la zona de posible localización </t>
  </si>
  <si>
    <t xml:space="preserve">Realizar investigación para la determinación de posibles predios en el Distrito de Santiago de Cali, para implementación del proyecto del CAVFS, teniendo en cuenta el listado existente de lotes que son propiedad del Distrito, y la caracterización de requerimientos del proyecto (anexo 1). Numero de predios </t>
  </si>
  <si>
    <t>Realizar el análisis de los requerimientos ambientales, concepto ambiental CVC, evaluación de planes de medidas ambientales, disponibilidad de servicios públicos, análisis de estudio de impacto ambiental</t>
  </si>
  <si>
    <t xml:space="preserve">Atentamente, 
Nombre o Razón Social del Proponente:  
NIT: 
Nombre del Representante Legal: 
C.C. No. 
Dirección: 
Teléfonos: 
Correos Electrónicos
Ciudad:  
FIRMA: ____________________________________ 
NOMBRE DE QUIÉN FIRMA: 
</t>
  </si>
  <si>
    <t>Realizar levantamiento topográfico detallado del predio seleccionado, el cual debe ser amarrado a las coordenadas Magna Sirgas y entregando todos los soportes de estudio y cálculo.</t>
  </si>
  <si>
    <t>REALIZAR LA INVESTIGACIÓN Y ESTUDIOS PARA LA LOCALIZACIÓN DEL PREDIO Y DISEÑO DEL ESQUEMA BÁSICO, PARA LA CONSTRUCCIÓN DEL CENTRO DE ATENCIÓN Y VALORACIÓN DE FAUNA SILVESTRE EN SANTIAGO DE CALI.REALIZAR LA INVESTIGACIÓN Y ESTUDIOS PARA LA LOCALIZACIÓN DEL PREDIO Y DISEÑO DEL ESQUEMA BÁSICO, PARA LA CONSTRUCCIÓN DEL CENTRO DE ATENCIÓN Y VALORACIÓN DE FAUNA SILVESTRE EN SANTIAGO DE CALI.</t>
  </si>
  <si>
    <t>UND</t>
  </si>
  <si>
    <t>Consecución información predial, catastral y jurídica de los posibles predios para la ejecución del proyecto CAVFS, con el fin de realizar estudio de títulos y elaboración de concepto   técnico,   jurídico   y   socio-económico para la determinación de la viabilidad del(los) predio(s), y seleccionar el predio donde se ejecutara el proyecto</t>
  </si>
  <si>
    <t>Realizar el informe de la descripción del análisis, para la escogencia del lote (s), en el cual se determina la viabilidad para la construcción del Centro de antención de Fauna y Flora silvestre de manera individual o la necesidad de la utilización de dos lotes.</t>
  </si>
  <si>
    <t>Consulta, coordinación, elaboración y aprobación de Esquema de Implantación y Regularización (EIR) para el proyecto CAVF de acuerdo a los lineamientos de POT y Planeación Distrital</t>
  </si>
  <si>
    <t xml:space="preserve">Realizar el análisis arquitectónico dentro los predios evaluados, líneas de demarcación y/o esquema básico </t>
  </si>
  <si>
    <t>Elaboración de esquema básico arquitectónico, incluyendo plantas, secciones longitudinales, transversales y renders, cuadro de áreas y análisis basico preliminar de costos de construcción entre otros, para la implantación de la propuesta del proyecto en el predio seleccionado para el CAVF</t>
  </si>
  <si>
    <t>Realizar documentación, coordinación y acompañamiento al proceso de concertación de aprovechamientos ante la Corporación Autónoma Regional del Valle del Cauca - CVC</t>
  </si>
  <si>
    <t>Presupuesto Oficial por CDP</t>
  </si>
  <si>
    <t>Actividad 1</t>
  </si>
  <si>
    <t>1.1</t>
  </si>
  <si>
    <t>1.2</t>
  </si>
  <si>
    <t>1.3</t>
  </si>
  <si>
    <t>1.4</t>
  </si>
  <si>
    <t>1.5</t>
  </si>
  <si>
    <t>1.6</t>
  </si>
  <si>
    <t>1.7</t>
  </si>
  <si>
    <t>1.8</t>
  </si>
  <si>
    <t>1.9</t>
  </si>
  <si>
    <t>1.10</t>
  </si>
  <si>
    <t>1.11</t>
  </si>
  <si>
    <t>1.12</t>
  </si>
  <si>
    <t>Actividad 2</t>
  </si>
  <si>
    <t>NOTA 1: LOS VALORES SE DEBEN PRESENTAR EN NÚMEROS ENTEROS, NO PUEDEN TENER DECIMALES TANTO PARA LOS VALORES DE: (Valor del IVA) - (Valor unitario con IVA incluido) - (Valor Total con IVA incluido) y EL TOTAL DEL PRESUPUESTO POR FICHA Y TOTAL DE LA OFERTA PRESUPUESTAL.
DEBIDO A QUE EL SISTEMA DE GESTIÓN FINANCIERO TERRITORIAL (HERRAMIENTA SAP) QUE SE MANEJA EN EL MUNICIPIO NO ACEPTA DECIMALES. 
NOTA 2: LOS VALORES OFERTADOS EN CADA ACTIVIDAD NO PODRÁN SUPERAR LOS VALORES DEL PRESUPUESTO OFICIAL, SO PENA DE RECHAZO DE LA OFERTA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</si>
</sst>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44" formatCode="_-&quot;$&quot;\ * #,##0.00_-;\-&quot;$&quot;\ * #,##0.00_-;_-&quot;$&quot;\ * &quot;-&quot;??_-;_-@_-"/>
    <numFmt numFmtId="164" formatCode="_-* #,##0.00\ _€_-;\-* #,##0.00\ _€_-;_-* &quot;-&quot;??\ _€_-;_-@_-"/>
    <numFmt numFmtId="165" formatCode="_-* #,##0\ _€_-;\-* #,##0\ _€_-;_-* &quot;-&quot;??\ _€_-;_-@_-"/>
    <numFmt numFmtId="166" formatCode="_-* #,##0.0\ _€_-;\-* #,##0.0\ _€_-;_-* &quot;-&quot;??\ _€_-;_-@_-"/>
    <numFmt numFmtId="167" formatCode="_(&quot;$&quot;\ * #,##0_);_(&quot;$&quot;\ * \(#,##0\);_(&quot;$&quot;\ * &quot;-&quot;??_);_(@_)"/>
    <numFmt numFmtId="168" formatCode="#,##0_ ;\-#,##0\ "/>
  </numFmts>
  <fonts count="17" x14ac:knownFonts="1">
    <font>
      <sz val="11"/>
      <color theme="1"/>
      <name val="Calibri"/>
      <family val="2"/>
      <scheme val="minor"/>
    </font>
    <font>
      <sz val="11"/>
      <color theme="1"/>
      <name val="Calibri"/>
      <family val="2"/>
      <scheme val="minor"/>
    </font>
    <font>
      <b/>
      <sz val="8"/>
      <color theme="1"/>
      <name val="Arial"/>
      <family val="2"/>
    </font>
    <font>
      <sz val="8"/>
      <color theme="1"/>
      <name val="Arial"/>
      <family val="2"/>
    </font>
    <font>
      <b/>
      <sz val="8"/>
      <name val="Arial"/>
      <family val="2"/>
    </font>
    <font>
      <sz val="8"/>
      <color rgb="FF000000"/>
      <name val="Arial"/>
      <family val="2"/>
    </font>
    <font>
      <sz val="8"/>
      <color indexed="10"/>
      <name val="Arial"/>
      <family val="2"/>
    </font>
    <font>
      <sz val="8"/>
      <color indexed="8"/>
      <name val="Arial"/>
      <family val="2"/>
    </font>
    <font>
      <b/>
      <sz val="8"/>
      <color rgb="FF000000"/>
      <name val="Arial"/>
      <family val="2"/>
    </font>
    <font>
      <b/>
      <sz val="9"/>
      <color theme="1"/>
      <name val="Arial"/>
      <family val="2"/>
    </font>
    <font>
      <sz val="8"/>
      <color rgb="FFFF0000"/>
      <name val="Arial"/>
      <family val="2"/>
    </font>
    <font>
      <sz val="8"/>
      <name val="Arial"/>
      <family val="2"/>
    </font>
    <font>
      <sz val="11"/>
      <name val="Calibri"/>
      <family val="2"/>
      <scheme val="minor"/>
    </font>
    <font>
      <sz val="10"/>
      <color theme="1"/>
      <name val="Arial"/>
      <family val="2"/>
    </font>
    <font>
      <b/>
      <sz val="10"/>
      <name val="Arial"/>
      <family val="2"/>
    </font>
    <font>
      <sz val="10"/>
      <name val="Arial"/>
      <family val="2"/>
    </font>
    <font>
      <sz val="8"/>
      <name val="Calibri"/>
      <family val="2"/>
      <scheme val="minor"/>
    </font>
  </fonts>
  <fills count="10">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4" tint="0.59999389629810485"/>
        <bgColor indexed="64"/>
      </patternFill>
    </fill>
    <fill>
      <patternFill patternType="solid">
        <fgColor theme="9" tint="0.79998168889431442"/>
        <bgColor indexed="64"/>
      </patternFill>
    </fill>
    <fill>
      <patternFill patternType="solid">
        <fgColor theme="2" tint="-9.9978637043366805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7" tint="0.59999389629810485"/>
        <bgColor indexed="64"/>
      </patternFill>
    </fill>
  </fills>
  <borders count="15">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top/>
      <bottom/>
      <diagonal/>
    </border>
  </borders>
  <cellStyleXfs count="4">
    <xf numFmtId="0" fontId="0" fillId="0" borderId="0"/>
    <xf numFmtId="164"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cellStyleXfs>
  <cellXfs count="82">
    <xf numFmtId="0" fontId="0" fillId="0" borderId="0" xfId="0"/>
    <xf numFmtId="0" fontId="3" fillId="3" borderId="0" xfId="0" applyFont="1" applyFill="1" applyAlignment="1">
      <alignment horizontal="center" vertical="center"/>
    </xf>
    <xf numFmtId="0" fontId="3" fillId="3" borderId="0" xfId="0" applyFont="1" applyFill="1"/>
    <xf numFmtId="0" fontId="4" fillId="6" borderId="4" xfId="0" applyFont="1" applyFill="1" applyBorder="1" applyAlignment="1">
      <alignment horizontal="center" vertical="center" wrapText="1"/>
    </xf>
    <xf numFmtId="0" fontId="2" fillId="7" borderId="4" xfId="0" applyFont="1" applyFill="1" applyBorder="1" applyAlignment="1">
      <alignment horizontal="center" vertical="center" wrapText="1"/>
    </xf>
    <xf numFmtId="0" fontId="5" fillId="3" borderId="4" xfId="0" applyFont="1" applyFill="1" applyBorder="1" applyAlignment="1">
      <alignment horizontal="center" vertical="center"/>
    </xf>
    <xf numFmtId="0" fontId="3" fillId="0" borderId="4" xfId="0" applyFont="1" applyBorder="1" applyAlignment="1">
      <alignment horizontal="justify" vertical="center" wrapText="1"/>
    </xf>
    <xf numFmtId="0" fontId="3" fillId="0" borderId="4" xfId="0" applyFont="1" applyBorder="1" applyAlignment="1">
      <alignment horizontal="center" vertical="center" wrapText="1"/>
    </xf>
    <xf numFmtId="44" fontId="3" fillId="0" borderId="4" xfId="0" applyNumberFormat="1" applyFont="1" applyBorder="1" applyAlignment="1">
      <alignment horizontal="center" vertical="center"/>
    </xf>
    <xf numFmtId="44" fontId="3" fillId="3" borderId="4" xfId="0" applyNumberFormat="1" applyFont="1" applyFill="1" applyBorder="1" applyAlignment="1">
      <alignment horizontal="center" vertical="center"/>
    </xf>
    <xf numFmtId="164" fontId="3" fillId="3" borderId="5" xfId="1" applyFont="1" applyFill="1" applyBorder="1" applyAlignment="1">
      <alignment horizontal="center" vertical="center" wrapText="1"/>
    </xf>
    <xf numFmtId="165" fontId="3" fillId="3" borderId="0" xfId="1" applyNumberFormat="1" applyFont="1" applyFill="1" applyAlignment="1">
      <alignment horizontal="center" vertical="center"/>
    </xf>
    <xf numFmtId="44" fontId="3" fillId="3" borderId="0" xfId="0" applyNumberFormat="1" applyFont="1" applyFill="1"/>
    <xf numFmtId="0" fontId="5" fillId="3" borderId="6" xfId="0" applyFont="1" applyFill="1" applyBorder="1" applyAlignment="1">
      <alignment horizontal="center" vertical="center"/>
    </xf>
    <xf numFmtId="166" fontId="3" fillId="3" borderId="4" xfId="1" applyNumberFormat="1" applyFont="1" applyFill="1" applyBorder="1" applyAlignment="1">
      <alignment horizontal="center" vertical="center" wrapText="1"/>
    </xf>
    <xf numFmtId="166" fontId="3" fillId="0" borderId="4" xfId="1" applyNumberFormat="1" applyFont="1" applyFill="1" applyBorder="1" applyAlignment="1">
      <alignment horizontal="center" vertical="center" wrapText="1"/>
    </xf>
    <xf numFmtId="166" fontId="3" fillId="3" borderId="7" xfId="1" applyNumberFormat="1" applyFont="1" applyFill="1" applyBorder="1" applyAlignment="1">
      <alignment horizontal="center" vertical="center" wrapText="1"/>
    </xf>
    <xf numFmtId="44" fontId="2" fillId="3" borderId="4" xfId="0" applyNumberFormat="1" applyFont="1" applyFill="1" applyBorder="1" applyAlignment="1">
      <alignment horizontal="center" vertical="center"/>
    </xf>
    <xf numFmtId="0" fontId="3" fillId="3" borderId="7" xfId="0" applyFont="1" applyFill="1" applyBorder="1" applyAlignment="1">
      <alignment horizontal="center" vertical="center" wrapText="1"/>
    </xf>
    <xf numFmtId="44" fontId="2" fillId="9" borderId="4" xfId="0" applyNumberFormat="1" applyFont="1" applyFill="1" applyBorder="1"/>
    <xf numFmtId="166" fontId="9" fillId="3" borderId="7" xfId="1" applyNumberFormat="1" applyFont="1" applyFill="1" applyBorder="1" applyAlignment="1">
      <alignment horizontal="center" vertical="center" wrapText="1"/>
    </xf>
    <xf numFmtId="0" fontId="0" fillId="0" borderId="0" xfId="0" applyAlignment="1">
      <alignment horizontal="center" vertical="center"/>
    </xf>
    <xf numFmtId="165" fontId="11" fillId="3" borderId="0" xfId="1" applyNumberFormat="1" applyFont="1" applyFill="1" applyAlignment="1">
      <alignment horizontal="center" vertical="center"/>
    </xf>
    <xf numFmtId="0" fontId="11" fillId="3" borderId="0" xfId="0" applyFont="1" applyFill="1"/>
    <xf numFmtId="44" fontId="11" fillId="3" borderId="0" xfId="0" applyNumberFormat="1" applyFont="1" applyFill="1"/>
    <xf numFmtId="0" fontId="11" fillId="3" borderId="0" xfId="0" applyFont="1" applyFill="1" applyAlignment="1">
      <alignment horizontal="center" vertical="center"/>
    </xf>
    <xf numFmtId="0" fontId="12" fillId="0" borderId="0" xfId="0" applyFont="1" applyAlignment="1">
      <alignment horizontal="center" vertical="center"/>
    </xf>
    <xf numFmtId="167" fontId="13" fillId="0" borderId="4" xfId="0" applyNumberFormat="1" applyFont="1" applyBorder="1" applyAlignment="1">
      <alignment horizontal="left" vertical="center"/>
    </xf>
    <xf numFmtId="0" fontId="15" fillId="3" borderId="0" xfId="0" applyFont="1" applyFill="1"/>
    <xf numFmtId="0" fontId="15" fillId="3" borderId="0" xfId="0" applyFont="1" applyFill="1" applyAlignment="1">
      <alignment horizontal="center" vertical="center"/>
    </xf>
    <xf numFmtId="0" fontId="14" fillId="6" borderId="4" xfId="0" applyFont="1" applyFill="1" applyBorder="1" applyAlignment="1">
      <alignment horizontal="center" vertical="center" wrapText="1"/>
    </xf>
    <xf numFmtId="0" fontId="14" fillId="7" borderId="4" xfId="0" applyFont="1" applyFill="1" applyBorder="1" applyAlignment="1">
      <alignment horizontal="center" vertical="center" wrapText="1"/>
    </xf>
    <xf numFmtId="0" fontId="15" fillId="3" borderId="4" xfId="0" applyFont="1" applyFill="1" applyBorder="1" applyAlignment="1">
      <alignment horizontal="center" vertical="center"/>
    </xf>
    <xf numFmtId="0" fontId="15" fillId="3" borderId="10" xfId="0" applyFont="1" applyFill="1" applyBorder="1"/>
    <xf numFmtId="165" fontId="11" fillId="3" borderId="0" xfId="1" applyNumberFormat="1" applyFont="1" applyFill="1"/>
    <xf numFmtId="165" fontId="11" fillId="3" borderId="0" xfId="0" applyNumberFormat="1" applyFont="1" applyFill="1"/>
    <xf numFmtId="165" fontId="15" fillId="0" borderId="4" xfId="1" applyNumberFormat="1" applyFont="1" applyFill="1" applyBorder="1" applyAlignment="1">
      <alignment horizontal="center" vertical="center"/>
    </xf>
    <xf numFmtId="165" fontId="15" fillId="3" borderId="0" xfId="1" applyNumberFormat="1" applyFont="1" applyFill="1"/>
    <xf numFmtId="165" fontId="14" fillId="6" borderId="4" xfId="1" applyNumberFormat="1" applyFont="1" applyFill="1" applyBorder="1" applyAlignment="1">
      <alignment horizontal="center" vertical="center" wrapText="1"/>
    </xf>
    <xf numFmtId="0" fontId="11" fillId="3" borderId="0" xfId="0" applyFont="1" applyFill="1" applyAlignment="1">
      <alignment wrapText="1"/>
    </xf>
    <xf numFmtId="0" fontId="15" fillId="0" borderId="4" xfId="0" applyFont="1" applyBorder="1" applyAlignment="1">
      <alignment horizontal="justify" vertical="center" wrapText="1"/>
    </xf>
    <xf numFmtId="0" fontId="15" fillId="0" borderId="4" xfId="0" applyFont="1" applyBorder="1" applyAlignment="1">
      <alignment horizontal="left" vertical="center" wrapText="1"/>
    </xf>
    <xf numFmtId="0" fontId="15" fillId="3" borderId="4" xfId="0" applyFont="1" applyFill="1" applyBorder="1" applyAlignment="1">
      <alignment horizontal="justify" vertical="center" wrapText="1"/>
    </xf>
    <xf numFmtId="168" fontId="15" fillId="3" borderId="4" xfId="2" applyNumberFormat="1" applyFont="1" applyFill="1" applyBorder="1" applyAlignment="1">
      <alignment horizontal="center" vertical="center"/>
    </xf>
    <xf numFmtId="0" fontId="15" fillId="0" borderId="5" xfId="0" applyFont="1" applyBorder="1" applyAlignment="1">
      <alignment horizontal="justify" vertical="center" wrapText="1"/>
    </xf>
    <xf numFmtId="168" fontId="15" fillId="3" borderId="5" xfId="2" applyNumberFormat="1" applyFont="1" applyFill="1" applyBorder="1" applyAlignment="1">
      <alignment horizontal="center" vertical="center"/>
    </xf>
    <xf numFmtId="167" fontId="13" fillId="0" borderId="5" xfId="0" applyNumberFormat="1" applyFont="1" applyBorder="1" applyAlignment="1">
      <alignment horizontal="left" vertical="center"/>
    </xf>
    <xf numFmtId="0" fontId="15" fillId="3" borderId="12" xfId="0" applyFont="1" applyFill="1" applyBorder="1"/>
    <xf numFmtId="164" fontId="14" fillId="3" borderId="4" xfId="1" applyFont="1" applyFill="1" applyBorder="1" applyAlignment="1">
      <alignment horizontal="center" vertical="center" wrapText="1"/>
    </xf>
    <xf numFmtId="44" fontId="14" fillId="0" borderId="4" xfId="0" applyNumberFormat="1" applyFont="1" applyBorder="1" applyAlignment="1">
      <alignment vertical="center" wrapText="1"/>
    </xf>
    <xf numFmtId="44" fontId="14" fillId="0" borderId="4" xfId="0" applyNumberFormat="1" applyFont="1" applyBorder="1" applyAlignment="1">
      <alignment vertical="center"/>
    </xf>
    <xf numFmtId="0" fontId="15" fillId="0" borderId="10" xfId="0" applyFont="1" applyBorder="1" applyAlignment="1">
      <alignment horizontal="center" vertical="center" wrapText="1"/>
    </xf>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4" borderId="1" xfId="0" applyFont="1" applyFill="1" applyBorder="1" applyAlignment="1">
      <alignment horizontal="left" vertical="center" wrapText="1"/>
    </xf>
    <xf numFmtId="0" fontId="2" fillId="4" borderId="2" xfId="0" applyFont="1" applyFill="1" applyBorder="1" applyAlignment="1">
      <alignment horizontal="left" vertical="center" wrapText="1"/>
    </xf>
    <xf numFmtId="0" fontId="2" fillId="4" borderId="3" xfId="0" applyFont="1" applyFill="1" applyBorder="1" applyAlignment="1">
      <alignment horizontal="left" vertical="center" wrapText="1"/>
    </xf>
    <xf numFmtId="0" fontId="4" fillId="5" borderId="1" xfId="0" applyFont="1" applyFill="1" applyBorder="1" applyAlignment="1">
      <alignment horizontal="left" vertical="center" wrapText="1"/>
    </xf>
    <xf numFmtId="0" fontId="4" fillId="5" borderId="2" xfId="0" applyFont="1" applyFill="1" applyBorder="1" applyAlignment="1">
      <alignment horizontal="left" vertical="center" wrapText="1"/>
    </xf>
    <xf numFmtId="0" fontId="4" fillId="5" borderId="3" xfId="0" applyFont="1" applyFill="1" applyBorder="1" applyAlignment="1">
      <alignment horizontal="left" vertical="center" wrapText="1"/>
    </xf>
    <xf numFmtId="0" fontId="8" fillId="8" borderId="8" xfId="0" applyFont="1" applyFill="1" applyBorder="1" applyAlignment="1">
      <alignment horizontal="right" vertical="center"/>
    </xf>
    <xf numFmtId="0" fontId="8" fillId="8" borderId="9" xfId="0" applyFont="1" applyFill="1" applyBorder="1" applyAlignment="1">
      <alignment horizontal="right" vertical="center"/>
    </xf>
    <xf numFmtId="0" fontId="8" fillId="8" borderId="6" xfId="0" applyFont="1" applyFill="1" applyBorder="1" applyAlignment="1">
      <alignment horizontal="right" vertical="center"/>
    </xf>
    <xf numFmtId="0" fontId="2" fillId="9" borderId="0" xfId="0" applyFont="1" applyFill="1" applyAlignment="1">
      <alignment horizontal="right" vertical="center" wrapText="1"/>
    </xf>
    <xf numFmtId="44" fontId="14" fillId="0" borderId="4" xfId="0" applyNumberFormat="1" applyFont="1" applyBorder="1" applyAlignment="1">
      <alignment horizontal="center" vertical="center" wrapText="1"/>
    </xf>
    <xf numFmtId="44" fontId="14" fillId="0" borderId="4" xfId="0" applyNumberFormat="1" applyFont="1" applyBorder="1" applyAlignment="1">
      <alignment horizontal="center" vertical="center"/>
    </xf>
    <xf numFmtId="0" fontId="14" fillId="2" borderId="1" xfId="0" applyFont="1" applyFill="1" applyBorder="1" applyAlignment="1">
      <alignment horizontal="center" vertical="center"/>
    </xf>
    <xf numFmtId="0" fontId="14" fillId="2" borderId="2" xfId="0" applyFont="1" applyFill="1" applyBorder="1" applyAlignment="1">
      <alignment horizontal="center" vertical="center"/>
    </xf>
    <xf numFmtId="0" fontId="14" fillId="2" borderId="3" xfId="0" applyFont="1" applyFill="1" applyBorder="1" applyAlignment="1">
      <alignment horizontal="center" vertical="center"/>
    </xf>
    <xf numFmtId="0" fontId="14" fillId="4" borderId="1" xfId="0" applyFont="1" applyFill="1" applyBorder="1" applyAlignment="1">
      <alignment horizontal="center" vertical="center" wrapText="1"/>
    </xf>
    <xf numFmtId="0" fontId="14" fillId="4" borderId="2" xfId="0" applyFont="1" applyFill="1" applyBorder="1" applyAlignment="1">
      <alignment horizontal="center" vertical="center" wrapText="1"/>
    </xf>
    <xf numFmtId="0" fontId="14" fillId="4" borderId="3" xfId="0" applyFont="1" applyFill="1" applyBorder="1" applyAlignment="1">
      <alignment horizontal="center" vertical="center" wrapText="1"/>
    </xf>
    <xf numFmtId="0" fontId="14" fillId="5" borderId="1" xfId="0" applyFont="1" applyFill="1" applyBorder="1" applyAlignment="1">
      <alignment horizontal="center" vertical="center" wrapText="1"/>
    </xf>
    <xf numFmtId="0" fontId="14" fillId="5" borderId="2" xfId="0" applyFont="1" applyFill="1" applyBorder="1" applyAlignment="1">
      <alignment horizontal="center" vertical="center" wrapText="1"/>
    </xf>
    <xf numFmtId="0" fontId="14" fillId="5" borderId="3" xfId="0" applyFont="1" applyFill="1" applyBorder="1" applyAlignment="1">
      <alignment horizontal="center" vertical="center" wrapText="1"/>
    </xf>
    <xf numFmtId="44" fontId="14" fillId="3" borderId="5" xfId="3" applyFont="1" applyFill="1" applyBorder="1" applyAlignment="1">
      <alignment horizontal="center" vertical="center" wrapText="1"/>
    </xf>
    <xf numFmtId="44" fontId="14" fillId="3" borderId="11" xfId="3" applyFont="1" applyFill="1" applyBorder="1" applyAlignment="1">
      <alignment horizontal="center" vertical="center" wrapText="1"/>
    </xf>
    <xf numFmtId="0" fontId="11" fillId="3" borderId="14" xfId="0" applyFont="1" applyFill="1" applyBorder="1" applyAlignment="1">
      <alignment horizontal="center" vertical="center"/>
    </xf>
    <xf numFmtId="44" fontId="11" fillId="3" borderId="13" xfId="0" applyNumberFormat="1" applyFont="1" applyFill="1" applyBorder="1" applyAlignment="1">
      <alignment horizontal="center" vertical="center"/>
    </xf>
    <xf numFmtId="0" fontId="14" fillId="7" borderId="5" xfId="0" applyFont="1" applyFill="1" applyBorder="1" applyAlignment="1">
      <alignment horizontal="center" vertical="center" wrapText="1"/>
    </xf>
    <xf numFmtId="0" fontId="14" fillId="6" borderId="4" xfId="0" applyFont="1" applyFill="1" applyBorder="1" applyAlignment="1">
      <alignment horizontal="left" vertical="center" wrapText="1"/>
    </xf>
  </cellXfs>
  <cellStyles count="4">
    <cellStyle name="Millares" xfId="1" builtinId="3"/>
    <cellStyle name="Millares [0]" xfId="2" builtinId="6"/>
    <cellStyle name="Moneda" xfId="3"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52"/>
  <sheetViews>
    <sheetView zoomScale="90" zoomScaleNormal="90" workbookViewId="0">
      <pane ySplit="1" topLeftCell="A5" activePane="bottomLeft" state="frozen"/>
      <selection pane="bottomLeft" activeCell="H6" sqref="H6"/>
    </sheetView>
  </sheetViews>
  <sheetFormatPr baseColWidth="10" defaultColWidth="10.85546875" defaultRowHeight="11.25" x14ac:dyDescent="0.2"/>
  <cols>
    <col min="1" max="1" width="3.7109375" style="2" bestFit="1" customWidth="1"/>
    <col min="2" max="2" width="66.42578125" style="2" customWidth="1"/>
    <col min="3" max="3" width="7.5703125" style="2" bestFit="1" customWidth="1"/>
    <col min="4" max="4" width="9.28515625" style="2" customWidth="1"/>
    <col min="5" max="5" width="8.42578125" style="2" bestFit="1" customWidth="1"/>
    <col min="6" max="6" width="0.140625" style="2" customWidth="1"/>
    <col min="7" max="7" width="17.140625" style="1" customWidth="1"/>
    <col min="8" max="8" width="12.42578125" style="1" customWidth="1"/>
    <col min="9" max="210" width="10.85546875" style="2"/>
    <col min="211" max="211" width="4" style="2" bestFit="1" customWidth="1"/>
    <col min="212" max="212" width="43.5703125" style="2" customWidth="1"/>
    <col min="213" max="213" width="10.42578125" style="2" customWidth="1"/>
    <col min="214" max="214" width="7.85546875" style="2" customWidth="1"/>
    <col min="215" max="215" width="12.28515625" style="2" customWidth="1"/>
    <col min="216" max="216" width="11.7109375" style="2" bestFit="1" customWidth="1"/>
    <col min="217" max="217" width="7.140625" style="2" customWidth="1"/>
    <col min="218" max="218" width="10.42578125" style="2" bestFit="1" customWidth="1"/>
    <col min="219" max="221" width="13.42578125" style="2" customWidth="1"/>
    <col min="222" max="222" width="15.42578125" style="2" customWidth="1"/>
    <col min="223" max="16384" width="10.85546875" style="2"/>
  </cols>
  <sheetData>
    <row r="1" spans="1:11" ht="17.25" customHeight="1" thickBot="1" x14ac:dyDescent="0.25">
      <c r="A1" s="52" t="s">
        <v>0</v>
      </c>
      <c r="B1" s="53"/>
      <c r="C1" s="53"/>
      <c r="D1" s="53"/>
      <c r="E1" s="53"/>
      <c r="F1" s="53"/>
      <c r="G1" s="54"/>
    </row>
    <row r="2" spans="1:11" ht="36" customHeight="1" thickBot="1" x14ac:dyDescent="0.25">
      <c r="A2" s="55" t="s">
        <v>1</v>
      </c>
      <c r="B2" s="56"/>
      <c r="C2" s="56"/>
      <c r="D2" s="56"/>
      <c r="E2" s="56"/>
      <c r="F2" s="56"/>
      <c r="G2" s="57"/>
    </row>
    <row r="3" spans="1:11" ht="43.5" customHeight="1" thickBot="1" x14ac:dyDescent="0.25">
      <c r="A3" s="58" t="s">
        <v>2</v>
      </c>
      <c r="B3" s="59"/>
      <c r="C3" s="59"/>
      <c r="D3" s="59"/>
      <c r="E3" s="59"/>
      <c r="F3" s="59"/>
      <c r="G3" s="60"/>
    </row>
    <row r="5" spans="1:11" ht="59.25" customHeight="1" x14ac:dyDescent="0.2">
      <c r="A5" s="3" t="s">
        <v>3</v>
      </c>
      <c r="B5" s="3" t="s">
        <v>4</v>
      </c>
      <c r="C5" s="3" t="s">
        <v>5</v>
      </c>
      <c r="D5" s="3" t="s">
        <v>6</v>
      </c>
      <c r="E5" s="3" t="s">
        <v>21</v>
      </c>
      <c r="F5" s="3" t="s">
        <v>7</v>
      </c>
      <c r="G5" s="4" t="s">
        <v>8</v>
      </c>
    </row>
    <row r="6" spans="1:11" ht="316.5" customHeight="1" x14ac:dyDescent="0.2">
      <c r="A6" s="5">
        <v>2</v>
      </c>
      <c r="B6" s="6" t="s">
        <v>20</v>
      </c>
      <c r="C6" s="7" t="s">
        <v>5</v>
      </c>
      <c r="D6" s="7">
        <v>500</v>
      </c>
      <c r="E6" s="8"/>
      <c r="F6" s="9">
        <f>672.26*500</f>
        <v>336130</v>
      </c>
      <c r="G6" s="10" t="s">
        <v>9</v>
      </c>
      <c r="H6" s="11"/>
      <c r="K6" s="12"/>
    </row>
    <row r="7" spans="1:11" ht="180.75" customHeight="1" x14ac:dyDescent="0.2">
      <c r="A7" s="13">
        <v>3</v>
      </c>
      <c r="B7" s="6" t="s">
        <v>10</v>
      </c>
      <c r="C7" s="7" t="s">
        <v>5</v>
      </c>
      <c r="D7" s="7">
        <v>150</v>
      </c>
      <c r="E7" s="8"/>
      <c r="F7" s="9">
        <f>150*18000</f>
        <v>2700000</v>
      </c>
      <c r="G7" s="14" t="s">
        <v>11</v>
      </c>
      <c r="H7" s="11">
        <v>2787600</v>
      </c>
    </row>
    <row r="8" spans="1:11" ht="190.5" customHeight="1" x14ac:dyDescent="0.2">
      <c r="A8" s="13">
        <v>4</v>
      </c>
      <c r="B8" s="6" t="s">
        <v>12</v>
      </c>
      <c r="C8" s="7" t="s">
        <v>5</v>
      </c>
      <c r="D8" s="7">
        <v>150</v>
      </c>
      <c r="E8" s="8"/>
      <c r="F8" s="9">
        <f>150*18000</f>
        <v>2700000</v>
      </c>
      <c r="G8" s="15" t="s">
        <v>13</v>
      </c>
      <c r="H8" s="11"/>
    </row>
    <row r="9" spans="1:11" ht="81.75" customHeight="1" x14ac:dyDescent="0.2">
      <c r="A9" s="13">
        <v>5</v>
      </c>
      <c r="B9" s="6" t="s">
        <v>14</v>
      </c>
      <c r="C9" s="7" t="s">
        <v>5</v>
      </c>
      <c r="D9" s="7">
        <v>50</v>
      </c>
      <c r="E9" s="8"/>
      <c r="F9" s="9">
        <f>50*18000</f>
        <v>900000</v>
      </c>
      <c r="G9" s="16" t="s">
        <v>15</v>
      </c>
      <c r="H9" s="11"/>
    </row>
    <row r="10" spans="1:11" ht="40.5" customHeight="1" x14ac:dyDescent="0.2">
      <c r="A10" s="13">
        <v>6</v>
      </c>
      <c r="B10" s="6" t="s">
        <v>16</v>
      </c>
      <c r="C10" s="7" t="s">
        <v>5</v>
      </c>
      <c r="D10" s="7">
        <v>243</v>
      </c>
      <c r="E10" s="8"/>
      <c r="F10" s="9">
        <f>243*18000</f>
        <v>4374000</v>
      </c>
      <c r="G10" s="16" t="s">
        <v>17</v>
      </c>
      <c r="H10" s="11"/>
    </row>
    <row r="11" spans="1:11" x14ac:dyDescent="0.2">
      <c r="A11" s="13"/>
      <c r="B11" s="6"/>
      <c r="C11" s="7"/>
      <c r="D11" s="7"/>
      <c r="E11" s="8"/>
      <c r="F11" s="8"/>
      <c r="G11" s="16"/>
      <c r="H11" s="11"/>
    </row>
    <row r="12" spans="1:11" x14ac:dyDescent="0.2">
      <c r="A12" s="61" t="s">
        <v>18</v>
      </c>
      <c r="B12" s="62"/>
      <c r="C12" s="63"/>
      <c r="D12" s="63"/>
      <c r="E12" s="63"/>
      <c r="F12" s="17" t="s">
        <v>18</v>
      </c>
      <c r="G12" s="18"/>
    </row>
    <row r="13" spans="1:11" ht="15" customHeight="1" x14ac:dyDescent="0.2">
      <c r="A13" s="64" t="s">
        <v>19</v>
      </c>
      <c r="B13" s="64"/>
      <c r="C13" s="64"/>
      <c r="D13" s="64"/>
      <c r="E13" s="64"/>
      <c r="F13" s="19" t="s">
        <v>19</v>
      </c>
      <c r="G13" s="20">
        <f>SUM(G6:G12)</f>
        <v>0</v>
      </c>
    </row>
    <row r="14" spans="1:11" ht="11.25" customHeight="1" x14ac:dyDescent="0.2">
      <c r="G14" s="21"/>
    </row>
    <row r="15" spans="1:11" ht="11.25" customHeight="1" x14ac:dyDescent="0.2"/>
    <row r="16" spans="1:11" ht="11.25" customHeight="1" x14ac:dyDescent="0.2"/>
    <row r="17" ht="11.25" customHeight="1" x14ac:dyDescent="0.2"/>
    <row r="18" ht="11.25" customHeight="1" x14ac:dyDescent="0.2"/>
    <row r="19" ht="11.25" customHeight="1" x14ac:dyDescent="0.2"/>
    <row r="20" ht="11.25" customHeight="1" x14ac:dyDescent="0.2"/>
    <row r="21" ht="11.25" customHeight="1" x14ac:dyDescent="0.2"/>
    <row r="22" ht="11.25" customHeight="1" x14ac:dyDescent="0.2"/>
    <row r="23" ht="11.25" customHeight="1" x14ac:dyDescent="0.2"/>
    <row r="24" ht="11.25" customHeight="1" x14ac:dyDescent="0.2"/>
    <row r="25" ht="11.25" customHeight="1" x14ac:dyDescent="0.2"/>
    <row r="26" ht="11.25" customHeight="1" x14ac:dyDescent="0.2"/>
    <row r="27" ht="11.25" customHeight="1" x14ac:dyDescent="0.2"/>
    <row r="28" ht="11.25" customHeight="1" x14ac:dyDescent="0.2"/>
    <row r="29" ht="11.25" customHeight="1" x14ac:dyDescent="0.2"/>
    <row r="30" ht="11.25" customHeight="1" x14ac:dyDescent="0.2"/>
    <row r="31" ht="11.25" customHeight="1" x14ac:dyDescent="0.2"/>
    <row r="32" ht="11.25" customHeight="1" x14ac:dyDescent="0.2"/>
    <row r="33" ht="11.25" customHeight="1" x14ac:dyDescent="0.2"/>
    <row r="34" ht="11.25" customHeight="1" x14ac:dyDescent="0.2"/>
    <row r="35" ht="11.25" customHeight="1" x14ac:dyDescent="0.2"/>
    <row r="36" ht="11.25" customHeight="1" x14ac:dyDescent="0.2"/>
    <row r="37" ht="11.25" customHeight="1" x14ac:dyDescent="0.2"/>
    <row r="38" ht="11.25" customHeight="1" x14ac:dyDescent="0.2"/>
    <row r="39" ht="11.25" customHeight="1" x14ac:dyDescent="0.2"/>
    <row r="40" ht="11.25" customHeight="1" x14ac:dyDescent="0.2"/>
    <row r="41" ht="11.25" customHeight="1" x14ac:dyDescent="0.2"/>
    <row r="42" ht="11.25" customHeight="1" x14ac:dyDescent="0.2"/>
    <row r="43" ht="11.25" customHeight="1" x14ac:dyDescent="0.2"/>
    <row r="44" ht="11.25" customHeight="1" x14ac:dyDescent="0.2"/>
    <row r="45" ht="11.25" customHeight="1" x14ac:dyDescent="0.2"/>
    <row r="46" ht="11.25" customHeight="1" x14ac:dyDescent="0.2"/>
    <row r="47" ht="11.25" customHeight="1" x14ac:dyDescent="0.2"/>
    <row r="48" ht="11.25" customHeight="1" x14ac:dyDescent="0.2"/>
    <row r="49" spans="7:7" ht="11.25" customHeight="1" x14ac:dyDescent="0.2"/>
    <row r="50" spans="7:7" ht="11.25" customHeight="1" x14ac:dyDescent="0.2"/>
    <row r="51" spans="7:7" ht="11.25" customHeight="1" x14ac:dyDescent="0.2"/>
    <row r="52" spans="7:7" ht="11.25" customHeight="1" x14ac:dyDescent="0.2">
      <c r="G52" s="21"/>
    </row>
  </sheetData>
  <mergeCells count="5">
    <mergeCell ref="A1:G1"/>
    <mergeCell ref="A2:G2"/>
    <mergeCell ref="A3:G3"/>
    <mergeCell ref="A12:E12"/>
    <mergeCell ref="A13:E13"/>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P43"/>
  <sheetViews>
    <sheetView tabSelected="1" zoomScale="80" zoomScaleNormal="80" workbookViewId="0">
      <pane ySplit="1" topLeftCell="A2" activePane="bottomLeft" state="frozen"/>
      <selection pane="bottomLeft" activeCell="M8" sqref="M8"/>
    </sheetView>
  </sheetViews>
  <sheetFormatPr baseColWidth="10" defaultColWidth="10.85546875" defaultRowHeight="11.25" x14ac:dyDescent="0.2"/>
  <cols>
    <col min="1" max="1" width="4.85546875" style="23" customWidth="1"/>
    <col min="2" max="2" width="56" style="23" customWidth="1"/>
    <col min="3" max="3" width="7.5703125" style="23" bestFit="1" customWidth="1"/>
    <col min="4" max="4" width="9.85546875" style="23" bestFit="1" customWidth="1"/>
    <col min="5" max="5" width="13.85546875" style="23" bestFit="1" customWidth="1"/>
    <col min="6" max="6" width="12.85546875" style="23" bestFit="1" customWidth="1"/>
    <col min="7" max="7" width="15.85546875" style="34" customWidth="1"/>
    <col min="8" max="8" width="17.42578125" style="34" bestFit="1" customWidth="1"/>
    <col min="9" max="9" width="16.28515625" style="25" bestFit="1" customWidth="1"/>
    <col min="10" max="10" width="12.42578125" style="25" customWidth="1"/>
    <col min="11" max="212" width="10.85546875" style="23"/>
    <col min="213" max="213" width="4" style="23" bestFit="1" customWidth="1"/>
    <col min="214" max="214" width="43.5703125" style="23" customWidth="1"/>
    <col min="215" max="215" width="10.42578125" style="23" customWidth="1"/>
    <col min="216" max="216" width="7.85546875" style="23" customWidth="1"/>
    <col min="217" max="217" width="12.28515625" style="23" customWidth="1"/>
    <col min="218" max="218" width="11.7109375" style="23" bestFit="1" customWidth="1"/>
    <col min="219" max="219" width="7.140625" style="23" customWidth="1"/>
    <col min="220" max="220" width="10.42578125" style="23" bestFit="1" customWidth="1"/>
    <col min="221" max="223" width="13.42578125" style="23" customWidth="1"/>
    <col min="224" max="224" width="15.42578125" style="23" customWidth="1"/>
    <col min="225" max="16384" width="10.85546875" style="23"/>
  </cols>
  <sheetData>
    <row r="1" spans="1:13" ht="23.25" customHeight="1" thickBot="1" x14ac:dyDescent="0.25">
      <c r="A1" s="67" t="s">
        <v>0</v>
      </c>
      <c r="B1" s="68"/>
      <c r="C1" s="68"/>
      <c r="D1" s="68"/>
      <c r="E1" s="68"/>
      <c r="F1" s="68"/>
      <c r="G1" s="68"/>
      <c r="H1" s="68"/>
      <c r="I1" s="69"/>
    </row>
    <row r="2" spans="1:13" ht="51.75" customHeight="1" thickBot="1" x14ac:dyDescent="0.25">
      <c r="A2" s="70" t="s">
        <v>36</v>
      </c>
      <c r="B2" s="71"/>
      <c r="C2" s="71"/>
      <c r="D2" s="71"/>
      <c r="E2" s="71"/>
      <c r="F2" s="71"/>
      <c r="G2" s="71"/>
      <c r="H2" s="71"/>
      <c r="I2" s="72"/>
    </row>
    <row r="3" spans="1:13" ht="65.25" customHeight="1" thickBot="1" x14ac:dyDescent="0.25">
      <c r="A3" s="73" t="s">
        <v>59</v>
      </c>
      <c r="B3" s="74"/>
      <c r="C3" s="74"/>
      <c r="D3" s="74"/>
      <c r="E3" s="74"/>
      <c r="F3" s="74"/>
      <c r="G3" s="74"/>
      <c r="H3" s="74"/>
      <c r="I3" s="75"/>
    </row>
    <row r="4" spans="1:13" ht="12.75" x14ac:dyDescent="0.2">
      <c r="A4" s="28"/>
      <c r="B4" s="28"/>
      <c r="C4" s="28"/>
      <c r="D4" s="28"/>
      <c r="E4" s="28"/>
      <c r="F4" s="28"/>
      <c r="G4" s="37"/>
      <c r="H4" s="37"/>
      <c r="I4" s="29"/>
    </row>
    <row r="5" spans="1:13" ht="36.75" customHeight="1" x14ac:dyDescent="0.2">
      <c r="A5" s="30" t="s">
        <v>3</v>
      </c>
      <c r="B5" s="30" t="s">
        <v>4</v>
      </c>
      <c r="C5" s="30" t="s">
        <v>5</v>
      </c>
      <c r="D5" s="30" t="s">
        <v>6</v>
      </c>
      <c r="E5" s="30" t="s">
        <v>22</v>
      </c>
      <c r="F5" s="30" t="s">
        <v>25</v>
      </c>
      <c r="G5" s="38" t="s">
        <v>23</v>
      </c>
      <c r="H5" s="38" t="s">
        <v>24</v>
      </c>
      <c r="I5" s="31" t="s">
        <v>44</v>
      </c>
    </row>
    <row r="6" spans="1:13" ht="24.75" customHeight="1" x14ac:dyDescent="0.2">
      <c r="A6" s="30">
        <v>1</v>
      </c>
      <c r="B6" s="81" t="s">
        <v>45</v>
      </c>
      <c r="C6" s="30"/>
      <c r="D6" s="30"/>
      <c r="E6" s="30"/>
      <c r="F6" s="30"/>
      <c r="G6" s="38"/>
      <c r="H6" s="38"/>
      <c r="I6" s="80"/>
    </row>
    <row r="7" spans="1:13" ht="70.5" customHeight="1" x14ac:dyDescent="0.2">
      <c r="A7" s="32" t="s">
        <v>46</v>
      </c>
      <c r="B7" s="40" t="s">
        <v>32</v>
      </c>
      <c r="C7" s="32" t="s">
        <v>37</v>
      </c>
      <c r="D7" s="32">
        <v>30</v>
      </c>
      <c r="E7" s="27"/>
      <c r="F7" s="36"/>
      <c r="G7" s="36"/>
      <c r="H7" s="36"/>
      <c r="I7" s="76"/>
      <c r="J7" s="22"/>
      <c r="K7" s="34"/>
      <c r="L7" s="35"/>
      <c r="M7" s="24"/>
    </row>
    <row r="8" spans="1:13" ht="48.75" customHeight="1" x14ac:dyDescent="0.2">
      <c r="A8" s="32" t="s">
        <v>47</v>
      </c>
      <c r="B8" s="40" t="s">
        <v>28</v>
      </c>
      <c r="C8" s="32" t="s">
        <v>37</v>
      </c>
      <c r="D8" s="32">
        <v>3</v>
      </c>
      <c r="E8" s="27"/>
      <c r="F8" s="36"/>
      <c r="G8" s="36"/>
      <c r="H8" s="36"/>
      <c r="I8" s="77"/>
      <c r="J8" s="22"/>
      <c r="K8" s="34"/>
      <c r="L8" s="35"/>
      <c r="M8" s="24"/>
    </row>
    <row r="9" spans="1:13" ht="59.25" customHeight="1" x14ac:dyDescent="0.2">
      <c r="A9" s="32" t="s">
        <v>48</v>
      </c>
      <c r="B9" s="40" t="s">
        <v>33</v>
      </c>
      <c r="C9" s="32" t="s">
        <v>37</v>
      </c>
      <c r="D9" s="32">
        <v>3</v>
      </c>
      <c r="E9" s="27"/>
      <c r="F9" s="36"/>
      <c r="G9" s="36"/>
      <c r="H9" s="36"/>
      <c r="I9" s="77"/>
      <c r="J9" s="22"/>
      <c r="K9" s="34"/>
      <c r="L9" s="35"/>
      <c r="M9" s="24"/>
    </row>
    <row r="10" spans="1:13" ht="39" customHeight="1" x14ac:dyDescent="0.2">
      <c r="A10" s="32" t="s">
        <v>49</v>
      </c>
      <c r="B10" s="41" t="s">
        <v>29</v>
      </c>
      <c r="C10" s="32" t="s">
        <v>37</v>
      </c>
      <c r="D10" s="43">
        <v>3</v>
      </c>
      <c r="E10" s="27"/>
      <c r="F10" s="36"/>
      <c r="G10" s="36"/>
      <c r="H10" s="36"/>
      <c r="I10" s="77"/>
      <c r="J10" s="22"/>
      <c r="K10" s="34"/>
      <c r="L10" s="35"/>
      <c r="M10" s="24"/>
    </row>
    <row r="11" spans="1:13" ht="42.75" customHeight="1" x14ac:dyDescent="0.2">
      <c r="A11" s="32" t="s">
        <v>50</v>
      </c>
      <c r="B11" s="40" t="s">
        <v>30</v>
      </c>
      <c r="C11" s="32" t="s">
        <v>37</v>
      </c>
      <c r="D11" s="43">
        <v>3</v>
      </c>
      <c r="E11" s="27"/>
      <c r="F11" s="36"/>
      <c r="G11" s="36"/>
      <c r="H11" s="36"/>
      <c r="I11" s="77"/>
      <c r="J11" s="22"/>
      <c r="K11" s="34"/>
      <c r="L11" s="35"/>
      <c r="M11" s="24"/>
    </row>
    <row r="12" spans="1:13" ht="44.25" customHeight="1" x14ac:dyDescent="0.2">
      <c r="A12" s="32" t="s">
        <v>51</v>
      </c>
      <c r="B12" s="40" t="s">
        <v>31</v>
      </c>
      <c r="C12" s="32" t="s">
        <v>37</v>
      </c>
      <c r="D12" s="43">
        <v>3</v>
      </c>
      <c r="E12" s="27"/>
      <c r="F12" s="36"/>
      <c r="G12" s="36"/>
      <c r="H12" s="36"/>
      <c r="I12" s="77"/>
      <c r="J12" s="22"/>
      <c r="K12" s="34"/>
      <c r="L12" s="35"/>
      <c r="M12" s="24"/>
    </row>
    <row r="13" spans="1:13" ht="37.5" customHeight="1" x14ac:dyDescent="0.2">
      <c r="A13" s="32" t="s">
        <v>52</v>
      </c>
      <c r="B13" s="51" t="s">
        <v>38</v>
      </c>
      <c r="C13" s="32" t="s">
        <v>37</v>
      </c>
      <c r="D13" s="43">
        <v>3</v>
      </c>
      <c r="E13" s="27"/>
      <c r="F13" s="36"/>
      <c r="G13" s="36"/>
      <c r="H13" s="36"/>
      <c r="I13" s="77"/>
      <c r="J13" s="22"/>
      <c r="K13" s="34"/>
      <c r="L13" s="35"/>
      <c r="M13" s="24"/>
    </row>
    <row r="14" spans="1:13" ht="80.25" customHeight="1" x14ac:dyDescent="0.2">
      <c r="A14" s="32" t="s">
        <v>53</v>
      </c>
      <c r="B14" s="42" t="s">
        <v>39</v>
      </c>
      <c r="C14" s="32" t="s">
        <v>37</v>
      </c>
      <c r="D14" s="32">
        <v>1</v>
      </c>
      <c r="E14" s="27"/>
      <c r="F14" s="36"/>
      <c r="G14" s="36"/>
      <c r="H14" s="36"/>
      <c r="I14" s="77"/>
      <c r="J14" s="22"/>
      <c r="K14" s="34"/>
      <c r="L14" s="35"/>
      <c r="M14" s="24"/>
    </row>
    <row r="15" spans="1:13" ht="63" customHeight="1" x14ac:dyDescent="0.2">
      <c r="A15" s="32" t="s">
        <v>54</v>
      </c>
      <c r="B15" s="42" t="s">
        <v>40</v>
      </c>
      <c r="C15" s="32" t="s">
        <v>37</v>
      </c>
      <c r="D15" s="43">
        <v>1</v>
      </c>
      <c r="E15" s="27"/>
      <c r="F15" s="36"/>
      <c r="G15" s="36"/>
      <c r="H15" s="36"/>
      <c r="I15" s="77"/>
      <c r="J15" s="22"/>
      <c r="K15" s="34"/>
      <c r="L15" s="35"/>
      <c r="M15" s="24"/>
    </row>
    <row r="16" spans="1:13" ht="58.5" customHeight="1" x14ac:dyDescent="0.2">
      <c r="A16" s="32" t="s">
        <v>55</v>
      </c>
      <c r="B16" s="42" t="s">
        <v>41</v>
      </c>
      <c r="C16" s="32" t="s">
        <v>37</v>
      </c>
      <c r="D16" s="43">
        <v>1</v>
      </c>
      <c r="E16" s="27"/>
      <c r="F16" s="36"/>
      <c r="G16" s="36"/>
      <c r="H16" s="36"/>
      <c r="I16" s="77"/>
      <c r="J16" s="22"/>
      <c r="K16" s="34"/>
      <c r="L16" s="35"/>
      <c r="M16" s="24"/>
    </row>
    <row r="17" spans="1:13" ht="58.5" customHeight="1" x14ac:dyDescent="0.2">
      <c r="A17" s="32" t="s">
        <v>56</v>
      </c>
      <c r="B17" s="42" t="s">
        <v>42</v>
      </c>
      <c r="C17" s="32" t="s">
        <v>37</v>
      </c>
      <c r="D17" s="43">
        <v>1</v>
      </c>
      <c r="E17" s="27"/>
      <c r="F17" s="36"/>
      <c r="G17" s="36"/>
      <c r="H17" s="36"/>
      <c r="I17" s="77"/>
      <c r="J17" s="22"/>
      <c r="K17" s="34"/>
      <c r="L17" s="35"/>
      <c r="M17" s="24"/>
    </row>
    <row r="18" spans="1:13" ht="42.75" customHeight="1" x14ac:dyDescent="0.2">
      <c r="A18" s="32" t="s">
        <v>57</v>
      </c>
      <c r="B18" s="44" t="s">
        <v>43</v>
      </c>
      <c r="C18" s="32" t="s">
        <v>37</v>
      </c>
      <c r="D18" s="45">
        <v>1</v>
      </c>
      <c r="E18" s="46"/>
      <c r="F18" s="36"/>
      <c r="G18" s="36"/>
      <c r="H18" s="36"/>
      <c r="I18" s="77"/>
      <c r="J18" s="22"/>
      <c r="K18" s="34"/>
      <c r="L18" s="35"/>
      <c r="M18" s="24"/>
    </row>
    <row r="19" spans="1:13" ht="24.75" customHeight="1" x14ac:dyDescent="0.2">
      <c r="A19" s="30">
        <v>2</v>
      </c>
      <c r="B19" s="81" t="s">
        <v>58</v>
      </c>
      <c r="C19" s="30"/>
      <c r="D19" s="30"/>
      <c r="E19" s="30"/>
      <c r="F19" s="30"/>
      <c r="G19" s="38"/>
      <c r="H19" s="38"/>
      <c r="I19" s="80"/>
    </row>
    <row r="20" spans="1:13" ht="69.75" customHeight="1" x14ac:dyDescent="0.2">
      <c r="A20" s="32">
        <v>2.1</v>
      </c>
      <c r="B20" s="40" t="s">
        <v>35</v>
      </c>
      <c r="C20" s="32" t="s">
        <v>37</v>
      </c>
      <c r="D20" s="45">
        <v>1</v>
      </c>
      <c r="E20" s="27"/>
      <c r="F20" s="36"/>
      <c r="G20" s="36"/>
      <c r="H20" s="36"/>
      <c r="I20" s="48"/>
      <c r="J20" s="22"/>
      <c r="K20" s="34"/>
      <c r="L20" s="35"/>
      <c r="M20" s="24"/>
    </row>
    <row r="21" spans="1:13" ht="15" customHeight="1" x14ac:dyDescent="0.2">
      <c r="A21" s="33"/>
      <c r="B21" s="65" t="s">
        <v>26</v>
      </c>
      <c r="C21" s="65"/>
      <c r="D21" s="65"/>
      <c r="E21" s="65"/>
      <c r="F21" s="65"/>
      <c r="G21" s="65"/>
      <c r="H21" s="49"/>
      <c r="I21" s="79">
        <f>SUM(I7+I20)</f>
        <v>0</v>
      </c>
      <c r="K21" s="34"/>
      <c r="L21" s="35"/>
    </row>
    <row r="22" spans="1:13" ht="15" customHeight="1" x14ac:dyDescent="0.2">
      <c r="A22" s="47"/>
      <c r="B22" s="66" t="s">
        <v>27</v>
      </c>
      <c r="C22" s="66"/>
      <c r="D22" s="66"/>
      <c r="E22" s="66"/>
      <c r="F22" s="66"/>
      <c r="G22" s="66"/>
      <c r="H22" s="50"/>
      <c r="I22" s="78"/>
      <c r="K22" s="34"/>
      <c r="L22" s="35"/>
    </row>
    <row r="23" spans="1:13" ht="15" customHeight="1" x14ac:dyDescent="0.2">
      <c r="A23" s="33"/>
      <c r="B23" s="66" t="s">
        <v>19</v>
      </c>
      <c r="C23" s="66"/>
      <c r="D23" s="66"/>
      <c r="E23" s="66"/>
      <c r="F23" s="66"/>
      <c r="G23" s="66"/>
      <c r="H23" s="50"/>
      <c r="I23" s="78"/>
      <c r="K23" s="34"/>
      <c r="L23" s="35">
        <f t="shared" ref="L23" si="0">K23/1.19</f>
        <v>0</v>
      </c>
    </row>
    <row r="24" spans="1:13" ht="11.25" customHeight="1" x14ac:dyDescent="0.2">
      <c r="K24" s="34"/>
    </row>
    <row r="25" spans="1:13" ht="202.5" x14ac:dyDescent="0.2">
      <c r="B25" s="39" t="s">
        <v>34</v>
      </c>
    </row>
    <row r="26" spans="1:13" ht="11.25" customHeight="1" x14ac:dyDescent="0.2"/>
    <row r="27" spans="1:13" ht="11.25" customHeight="1" x14ac:dyDescent="0.2"/>
    <row r="28" spans="1:13" ht="11.25" customHeight="1" x14ac:dyDescent="0.2"/>
    <row r="29" spans="1:13" ht="11.25" customHeight="1" x14ac:dyDescent="0.2"/>
    <row r="30" spans="1:13" ht="11.25" customHeight="1" x14ac:dyDescent="0.2"/>
    <row r="31" spans="1:13" ht="11.25" customHeight="1" x14ac:dyDescent="0.2"/>
    <row r="32" spans="1:13" ht="11.25" customHeight="1" x14ac:dyDescent="0.2"/>
    <row r="33" spans="1:224" ht="11.25" customHeight="1" x14ac:dyDescent="0.2"/>
    <row r="34" spans="1:224" ht="11.25" customHeight="1" x14ac:dyDescent="0.2"/>
    <row r="35" spans="1:224" ht="11.25" customHeight="1" x14ac:dyDescent="0.2"/>
    <row r="36" spans="1:224" ht="11.25" customHeight="1" x14ac:dyDescent="0.2"/>
    <row r="37" spans="1:224" ht="11.25" customHeight="1" x14ac:dyDescent="0.2"/>
    <row r="38" spans="1:224" ht="11.25" customHeight="1" x14ac:dyDescent="0.2"/>
    <row r="39" spans="1:224" ht="11.25" customHeight="1" x14ac:dyDescent="0.2"/>
    <row r="40" spans="1:224" s="25" customFormat="1" ht="11.25" customHeight="1" x14ac:dyDescent="0.2">
      <c r="A40" s="23"/>
      <c r="B40" s="23"/>
      <c r="C40" s="23"/>
      <c r="D40" s="23"/>
      <c r="E40" s="23"/>
      <c r="F40" s="23"/>
      <c r="G40" s="34"/>
      <c r="H40" s="34"/>
      <c r="K40" s="23"/>
      <c r="L40" s="23"/>
      <c r="M40" s="23"/>
      <c r="N40" s="23"/>
      <c r="O40" s="23"/>
      <c r="P40" s="23"/>
      <c r="Q40" s="23"/>
      <c r="R40" s="23"/>
      <c r="S40" s="23"/>
      <c r="T40" s="23"/>
      <c r="U40" s="23"/>
      <c r="V40" s="23"/>
      <c r="W40" s="23"/>
      <c r="X40" s="23"/>
      <c r="Y40" s="23"/>
      <c r="Z40" s="23"/>
      <c r="AA40" s="23"/>
      <c r="AB40" s="23"/>
      <c r="AC40" s="23"/>
      <c r="AD40" s="23"/>
      <c r="AE40" s="23"/>
      <c r="AF40" s="23"/>
      <c r="AG40" s="23"/>
      <c r="AH40" s="23"/>
      <c r="AI40" s="23"/>
      <c r="AJ40" s="23"/>
      <c r="AK40" s="23"/>
      <c r="AL40" s="23"/>
      <c r="AM40" s="23"/>
      <c r="AN40" s="23"/>
      <c r="AO40" s="23"/>
      <c r="AP40" s="23"/>
      <c r="AQ40" s="23"/>
      <c r="AR40" s="23"/>
      <c r="AS40" s="23"/>
      <c r="AT40" s="23"/>
      <c r="AU40" s="23"/>
      <c r="AV40" s="23"/>
      <c r="AW40" s="23"/>
      <c r="AX40" s="23"/>
      <c r="AY40" s="23"/>
      <c r="AZ40" s="23"/>
      <c r="BA40" s="23"/>
      <c r="BB40" s="23"/>
      <c r="BC40" s="23"/>
      <c r="BD40" s="23"/>
      <c r="BE40" s="23"/>
      <c r="BF40" s="23"/>
      <c r="BG40" s="23"/>
      <c r="BH40" s="23"/>
      <c r="BI40" s="23"/>
      <c r="BJ40" s="23"/>
      <c r="BK40" s="23"/>
      <c r="BL40" s="23"/>
      <c r="BM40" s="23"/>
      <c r="BN40" s="23"/>
      <c r="BO40" s="23"/>
      <c r="BP40" s="23"/>
      <c r="BQ40" s="23"/>
      <c r="BR40" s="23"/>
      <c r="BS40" s="23"/>
      <c r="BT40" s="23"/>
      <c r="BU40" s="23"/>
      <c r="BV40" s="23"/>
      <c r="BW40" s="23"/>
      <c r="BX40" s="23"/>
      <c r="BY40" s="23"/>
      <c r="BZ40" s="23"/>
      <c r="CA40" s="23"/>
      <c r="CB40" s="23"/>
      <c r="CC40" s="23"/>
      <c r="CD40" s="23"/>
      <c r="CE40" s="23"/>
      <c r="CF40" s="23"/>
      <c r="CG40" s="23"/>
      <c r="CH40" s="23"/>
      <c r="CI40" s="23"/>
      <c r="CJ40" s="23"/>
      <c r="CK40" s="23"/>
      <c r="CL40" s="23"/>
      <c r="CM40" s="23"/>
      <c r="CN40" s="23"/>
      <c r="CO40" s="23"/>
      <c r="CP40" s="23"/>
      <c r="CQ40" s="23"/>
      <c r="CR40" s="23"/>
      <c r="CS40" s="23"/>
      <c r="CT40" s="23"/>
      <c r="CU40" s="23"/>
      <c r="CV40" s="23"/>
      <c r="CW40" s="23"/>
      <c r="CX40" s="23"/>
      <c r="CY40" s="23"/>
      <c r="CZ40" s="23"/>
      <c r="DA40" s="23"/>
      <c r="DB40" s="23"/>
      <c r="DC40" s="23"/>
      <c r="DD40" s="23"/>
      <c r="DE40" s="23"/>
      <c r="DF40" s="23"/>
      <c r="DG40" s="23"/>
      <c r="DH40" s="23"/>
      <c r="DI40" s="23"/>
      <c r="DJ40" s="23"/>
      <c r="DK40" s="23"/>
      <c r="DL40" s="23"/>
      <c r="DM40" s="23"/>
      <c r="DN40" s="23"/>
      <c r="DO40" s="23"/>
      <c r="DP40" s="23"/>
      <c r="DQ40" s="23"/>
      <c r="DR40" s="23"/>
      <c r="DS40" s="23"/>
      <c r="DT40" s="23"/>
      <c r="DU40" s="23"/>
      <c r="DV40" s="23"/>
      <c r="DW40" s="23"/>
      <c r="DX40" s="23"/>
      <c r="DY40" s="23"/>
      <c r="DZ40" s="23"/>
      <c r="EA40" s="23"/>
      <c r="EB40" s="23"/>
      <c r="EC40" s="23"/>
      <c r="ED40" s="23"/>
      <c r="EE40" s="23"/>
      <c r="EF40" s="23"/>
      <c r="EG40" s="23"/>
      <c r="EH40" s="23"/>
      <c r="EI40" s="23"/>
      <c r="EJ40" s="23"/>
      <c r="EK40" s="23"/>
      <c r="EL40" s="23"/>
      <c r="EM40" s="23"/>
      <c r="EN40" s="23"/>
      <c r="EO40" s="23"/>
      <c r="EP40" s="23"/>
      <c r="EQ40" s="23"/>
      <c r="ER40" s="23"/>
      <c r="ES40" s="23"/>
      <c r="ET40" s="23"/>
      <c r="EU40" s="23"/>
      <c r="EV40" s="23"/>
      <c r="EW40" s="23"/>
      <c r="EX40" s="23"/>
      <c r="EY40" s="23"/>
      <c r="EZ40" s="23"/>
      <c r="FA40" s="23"/>
      <c r="FB40" s="23"/>
      <c r="FC40" s="23"/>
      <c r="FD40" s="23"/>
      <c r="FE40" s="23"/>
      <c r="FF40" s="23"/>
      <c r="FG40" s="23"/>
      <c r="FH40" s="23"/>
      <c r="FI40" s="23"/>
      <c r="FJ40" s="23"/>
      <c r="FK40" s="23"/>
      <c r="FL40" s="23"/>
      <c r="FM40" s="23"/>
      <c r="FN40" s="23"/>
      <c r="FO40" s="23"/>
      <c r="FP40" s="23"/>
      <c r="FQ40" s="23"/>
      <c r="FR40" s="23"/>
      <c r="FS40" s="23"/>
      <c r="FT40" s="23"/>
      <c r="FU40" s="23"/>
      <c r="FV40" s="23"/>
      <c r="FW40" s="23"/>
      <c r="FX40" s="23"/>
      <c r="FY40" s="23"/>
      <c r="FZ40" s="23"/>
      <c r="GA40" s="23"/>
      <c r="GB40" s="23"/>
      <c r="GC40" s="23"/>
      <c r="GD40" s="23"/>
      <c r="GE40" s="23"/>
      <c r="GF40" s="23"/>
      <c r="GG40" s="23"/>
      <c r="GH40" s="23"/>
      <c r="GI40" s="23"/>
      <c r="GJ40" s="23"/>
      <c r="GK40" s="23"/>
      <c r="GL40" s="23"/>
      <c r="GM40" s="23"/>
      <c r="GN40" s="23"/>
      <c r="GO40" s="23"/>
      <c r="GP40" s="23"/>
      <c r="GQ40" s="23"/>
      <c r="GR40" s="23"/>
      <c r="GS40" s="23"/>
      <c r="GT40" s="23"/>
      <c r="GU40" s="23"/>
      <c r="GV40" s="23"/>
      <c r="GW40" s="23"/>
      <c r="GX40" s="23"/>
      <c r="GY40" s="23"/>
      <c r="GZ40" s="23"/>
      <c r="HA40" s="23"/>
      <c r="HB40" s="23"/>
      <c r="HC40" s="23"/>
      <c r="HD40" s="23"/>
      <c r="HE40" s="23"/>
      <c r="HF40" s="23"/>
      <c r="HG40" s="23"/>
      <c r="HH40" s="23"/>
      <c r="HI40" s="23"/>
      <c r="HJ40" s="23"/>
      <c r="HK40" s="23"/>
      <c r="HL40" s="23"/>
      <c r="HM40" s="23"/>
      <c r="HN40" s="23"/>
      <c r="HO40" s="23"/>
      <c r="HP40" s="23"/>
    </row>
    <row r="41" spans="1:224" s="25" customFormat="1" ht="11.25" customHeight="1" x14ac:dyDescent="0.2">
      <c r="A41" s="23"/>
      <c r="B41" s="23"/>
      <c r="C41" s="23"/>
      <c r="D41" s="23"/>
      <c r="E41" s="23"/>
      <c r="F41" s="23"/>
      <c r="G41" s="34"/>
      <c r="H41" s="34"/>
      <c r="K41" s="23"/>
      <c r="L41" s="23"/>
      <c r="M41" s="23"/>
      <c r="N41" s="23"/>
      <c r="O41" s="23"/>
      <c r="P41" s="23"/>
      <c r="Q41" s="23"/>
      <c r="R41" s="23"/>
      <c r="S41" s="23"/>
      <c r="T41" s="23"/>
      <c r="U41" s="23"/>
      <c r="V41" s="23"/>
      <c r="W41" s="23"/>
      <c r="X41" s="23"/>
      <c r="Y41" s="23"/>
      <c r="Z41" s="23"/>
      <c r="AA41" s="23"/>
      <c r="AB41" s="23"/>
      <c r="AC41" s="23"/>
      <c r="AD41" s="23"/>
      <c r="AE41" s="23"/>
      <c r="AF41" s="23"/>
      <c r="AG41" s="23"/>
      <c r="AH41" s="23"/>
      <c r="AI41" s="23"/>
      <c r="AJ41" s="23"/>
      <c r="AK41" s="23"/>
      <c r="AL41" s="23"/>
      <c r="AM41" s="23"/>
      <c r="AN41" s="23"/>
      <c r="AO41" s="23"/>
      <c r="AP41" s="23"/>
      <c r="AQ41" s="23"/>
      <c r="AR41" s="23"/>
      <c r="AS41" s="23"/>
      <c r="AT41" s="23"/>
      <c r="AU41" s="23"/>
      <c r="AV41" s="23"/>
      <c r="AW41" s="23"/>
      <c r="AX41" s="23"/>
      <c r="AY41" s="23"/>
      <c r="AZ41" s="23"/>
      <c r="BA41" s="23"/>
      <c r="BB41" s="23"/>
      <c r="BC41" s="23"/>
      <c r="BD41" s="23"/>
      <c r="BE41" s="23"/>
      <c r="BF41" s="23"/>
      <c r="BG41" s="23"/>
      <c r="BH41" s="23"/>
      <c r="BI41" s="23"/>
      <c r="BJ41" s="23"/>
      <c r="BK41" s="23"/>
      <c r="BL41" s="23"/>
      <c r="BM41" s="23"/>
      <c r="BN41" s="23"/>
      <c r="BO41" s="23"/>
      <c r="BP41" s="23"/>
      <c r="BQ41" s="23"/>
      <c r="BR41" s="23"/>
      <c r="BS41" s="23"/>
      <c r="BT41" s="23"/>
      <c r="BU41" s="23"/>
      <c r="BV41" s="23"/>
      <c r="BW41" s="23"/>
      <c r="BX41" s="23"/>
      <c r="BY41" s="23"/>
      <c r="BZ41" s="23"/>
      <c r="CA41" s="23"/>
      <c r="CB41" s="23"/>
      <c r="CC41" s="23"/>
      <c r="CD41" s="23"/>
      <c r="CE41" s="23"/>
      <c r="CF41" s="23"/>
      <c r="CG41" s="23"/>
      <c r="CH41" s="23"/>
      <c r="CI41" s="23"/>
      <c r="CJ41" s="23"/>
      <c r="CK41" s="23"/>
      <c r="CL41" s="23"/>
      <c r="CM41" s="23"/>
      <c r="CN41" s="23"/>
      <c r="CO41" s="23"/>
      <c r="CP41" s="23"/>
      <c r="CQ41" s="23"/>
      <c r="CR41" s="23"/>
      <c r="CS41" s="23"/>
      <c r="CT41" s="23"/>
      <c r="CU41" s="23"/>
      <c r="CV41" s="23"/>
      <c r="CW41" s="23"/>
      <c r="CX41" s="23"/>
      <c r="CY41" s="23"/>
      <c r="CZ41" s="23"/>
      <c r="DA41" s="23"/>
      <c r="DB41" s="23"/>
      <c r="DC41" s="23"/>
      <c r="DD41" s="23"/>
      <c r="DE41" s="23"/>
      <c r="DF41" s="23"/>
      <c r="DG41" s="23"/>
      <c r="DH41" s="23"/>
      <c r="DI41" s="23"/>
      <c r="DJ41" s="23"/>
      <c r="DK41" s="23"/>
      <c r="DL41" s="23"/>
      <c r="DM41" s="23"/>
      <c r="DN41" s="23"/>
      <c r="DO41" s="23"/>
      <c r="DP41" s="23"/>
      <c r="DQ41" s="23"/>
      <c r="DR41" s="23"/>
      <c r="DS41" s="23"/>
      <c r="DT41" s="23"/>
      <c r="DU41" s="23"/>
      <c r="DV41" s="23"/>
      <c r="DW41" s="23"/>
      <c r="DX41" s="23"/>
      <c r="DY41" s="23"/>
      <c r="DZ41" s="23"/>
      <c r="EA41" s="23"/>
      <c r="EB41" s="23"/>
      <c r="EC41" s="23"/>
      <c r="ED41" s="23"/>
      <c r="EE41" s="23"/>
      <c r="EF41" s="23"/>
      <c r="EG41" s="23"/>
      <c r="EH41" s="23"/>
      <c r="EI41" s="23"/>
      <c r="EJ41" s="23"/>
      <c r="EK41" s="23"/>
      <c r="EL41" s="23"/>
      <c r="EM41" s="23"/>
      <c r="EN41" s="23"/>
      <c r="EO41" s="23"/>
      <c r="EP41" s="23"/>
      <c r="EQ41" s="23"/>
      <c r="ER41" s="23"/>
      <c r="ES41" s="23"/>
      <c r="ET41" s="23"/>
      <c r="EU41" s="23"/>
      <c r="EV41" s="23"/>
      <c r="EW41" s="23"/>
      <c r="EX41" s="23"/>
      <c r="EY41" s="23"/>
      <c r="EZ41" s="23"/>
      <c r="FA41" s="23"/>
      <c r="FB41" s="23"/>
      <c r="FC41" s="23"/>
      <c r="FD41" s="23"/>
      <c r="FE41" s="23"/>
      <c r="FF41" s="23"/>
      <c r="FG41" s="23"/>
      <c r="FH41" s="23"/>
      <c r="FI41" s="23"/>
      <c r="FJ41" s="23"/>
      <c r="FK41" s="23"/>
      <c r="FL41" s="23"/>
      <c r="FM41" s="23"/>
      <c r="FN41" s="23"/>
      <c r="FO41" s="23"/>
      <c r="FP41" s="23"/>
      <c r="FQ41" s="23"/>
      <c r="FR41" s="23"/>
      <c r="FS41" s="23"/>
      <c r="FT41" s="23"/>
      <c r="FU41" s="23"/>
      <c r="FV41" s="23"/>
      <c r="FW41" s="23"/>
      <c r="FX41" s="23"/>
      <c r="FY41" s="23"/>
      <c r="FZ41" s="23"/>
      <c r="GA41" s="23"/>
      <c r="GB41" s="23"/>
      <c r="GC41" s="23"/>
      <c r="GD41" s="23"/>
      <c r="GE41" s="23"/>
      <c r="GF41" s="23"/>
      <c r="GG41" s="23"/>
      <c r="GH41" s="23"/>
      <c r="GI41" s="23"/>
      <c r="GJ41" s="23"/>
      <c r="GK41" s="23"/>
      <c r="GL41" s="23"/>
      <c r="GM41" s="23"/>
      <c r="GN41" s="23"/>
      <c r="GO41" s="23"/>
      <c r="GP41" s="23"/>
      <c r="GQ41" s="23"/>
      <c r="GR41" s="23"/>
      <c r="GS41" s="23"/>
      <c r="GT41" s="23"/>
      <c r="GU41" s="23"/>
      <c r="GV41" s="23"/>
      <c r="GW41" s="23"/>
      <c r="GX41" s="23"/>
      <c r="GY41" s="23"/>
      <c r="GZ41" s="23"/>
      <c r="HA41" s="23"/>
      <c r="HB41" s="23"/>
      <c r="HC41" s="23"/>
      <c r="HD41" s="23"/>
      <c r="HE41" s="23"/>
      <c r="HF41" s="23"/>
      <c r="HG41" s="23"/>
      <c r="HH41" s="23"/>
      <c r="HI41" s="23"/>
      <c r="HJ41" s="23"/>
      <c r="HK41" s="23"/>
      <c r="HL41" s="23"/>
      <c r="HM41" s="23"/>
      <c r="HN41" s="23"/>
      <c r="HO41" s="23"/>
      <c r="HP41" s="23"/>
    </row>
    <row r="42" spans="1:224" s="25" customFormat="1" ht="11.25" customHeight="1" x14ac:dyDescent="0.2">
      <c r="A42" s="23"/>
      <c r="B42" s="23"/>
      <c r="C42" s="23"/>
      <c r="D42" s="23"/>
      <c r="E42" s="23"/>
      <c r="F42" s="23"/>
      <c r="G42" s="34"/>
      <c r="H42" s="34"/>
      <c r="K42" s="23"/>
      <c r="L42" s="23"/>
      <c r="M42" s="23"/>
      <c r="N42" s="23"/>
      <c r="O42" s="23"/>
      <c r="P42" s="23"/>
      <c r="Q42" s="23"/>
      <c r="R42" s="23"/>
      <c r="S42" s="23"/>
      <c r="T42" s="23"/>
      <c r="U42" s="23"/>
      <c r="V42" s="23"/>
      <c r="W42" s="23"/>
      <c r="X42" s="23"/>
      <c r="Y42" s="23"/>
      <c r="Z42" s="23"/>
      <c r="AA42" s="23"/>
      <c r="AB42" s="23"/>
      <c r="AC42" s="23"/>
      <c r="AD42" s="23"/>
      <c r="AE42" s="23"/>
      <c r="AF42" s="23"/>
      <c r="AG42" s="23"/>
      <c r="AH42" s="23"/>
      <c r="AI42" s="23"/>
      <c r="AJ42" s="23"/>
      <c r="AK42" s="23"/>
      <c r="AL42" s="23"/>
      <c r="AM42" s="23"/>
      <c r="AN42" s="23"/>
      <c r="AO42" s="23"/>
      <c r="AP42" s="23"/>
      <c r="AQ42" s="23"/>
      <c r="AR42" s="23"/>
      <c r="AS42" s="23"/>
      <c r="AT42" s="23"/>
      <c r="AU42" s="23"/>
      <c r="AV42" s="23"/>
      <c r="AW42" s="23"/>
      <c r="AX42" s="23"/>
      <c r="AY42" s="23"/>
      <c r="AZ42" s="23"/>
      <c r="BA42" s="23"/>
      <c r="BB42" s="23"/>
      <c r="BC42" s="23"/>
      <c r="BD42" s="23"/>
      <c r="BE42" s="23"/>
      <c r="BF42" s="23"/>
      <c r="BG42" s="23"/>
      <c r="BH42" s="23"/>
      <c r="BI42" s="23"/>
      <c r="BJ42" s="23"/>
      <c r="BK42" s="23"/>
      <c r="BL42" s="23"/>
      <c r="BM42" s="23"/>
      <c r="BN42" s="23"/>
      <c r="BO42" s="23"/>
      <c r="BP42" s="23"/>
      <c r="BQ42" s="23"/>
      <c r="BR42" s="23"/>
      <c r="BS42" s="23"/>
      <c r="BT42" s="23"/>
      <c r="BU42" s="23"/>
      <c r="BV42" s="23"/>
      <c r="BW42" s="23"/>
      <c r="BX42" s="23"/>
      <c r="BY42" s="23"/>
      <c r="BZ42" s="23"/>
      <c r="CA42" s="23"/>
      <c r="CB42" s="23"/>
      <c r="CC42" s="23"/>
      <c r="CD42" s="23"/>
      <c r="CE42" s="23"/>
      <c r="CF42" s="23"/>
      <c r="CG42" s="23"/>
      <c r="CH42" s="23"/>
      <c r="CI42" s="23"/>
      <c r="CJ42" s="23"/>
      <c r="CK42" s="23"/>
      <c r="CL42" s="23"/>
      <c r="CM42" s="23"/>
      <c r="CN42" s="23"/>
      <c r="CO42" s="23"/>
      <c r="CP42" s="23"/>
      <c r="CQ42" s="23"/>
      <c r="CR42" s="23"/>
      <c r="CS42" s="23"/>
      <c r="CT42" s="23"/>
      <c r="CU42" s="23"/>
      <c r="CV42" s="23"/>
      <c r="CW42" s="23"/>
      <c r="CX42" s="23"/>
      <c r="CY42" s="23"/>
      <c r="CZ42" s="23"/>
      <c r="DA42" s="23"/>
      <c r="DB42" s="23"/>
      <c r="DC42" s="23"/>
      <c r="DD42" s="23"/>
      <c r="DE42" s="23"/>
      <c r="DF42" s="23"/>
      <c r="DG42" s="23"/>
      <c r="DH42" s="23"/>
      <c r="DI42" s="23"/>
      <c r="DJ42" s="23"/>
      <c r="DK42" s="23"/>
      <c r="DL42" s="23"/>
      <c r="DM42" s="23"/>
      <c r="DN42" s="23"/>
      <c r="DO42" s="23"/>
      <c r="DP42" s="23"/>
      <c r="DQ42" s="23"/>
      <c r="DR42" s="23"/>
      <c r="DS42" s="23"/>
      <c r="DT42" s="23"/>
      <c r="DU42" s="23"/>
      <c r="DV42" s="23"/>
      <c r="DW42" s="23"/>
      <c r="DX42" s="23"/>
      <c r="DY42" s="23"/>
      <c r="DZ42" s="23"/>
      <c r="EA42" s="23"/>
      <c r="EB42" s="23"/>
      <c r="EC42" s="23"/>
      <c r="ED42" s="23"/>
      <c r="EE42" s="23"/>
      <c r="EF42" s="23"/>
      <c r="EG42" s="23"/>
      <c r="EH42" s="23"/>
      <c r="EI42" s="23"/>
      <c r="EJ42" s="23"/>
      <c r="EK42" s="23"/>
      <c r="EL42" s="23"/>
      <c r="EM42" s="23"/>
      <c r="EN42" s="23"/>
      <c r="EO42" s="23"/>
      <c r="EP42" s="23"/>
      <c r="EQ42" s="23"/>
      <c r="ER42" s="23"/>
      <c r="ES42" s="23"/>
      <c r="ET42" s="23"/>
      <c r="EU42" s="23"/>
      <c r="EV42" s="23"/>
      <c r="EW42" s="23"/>
      <c r="EX42" s="23"/>
      <c r="EY42" s="23"/>
      <c r="EZ42" s="23"/>
      <c r="FA42" s="23"/>
      <c r="FB42" s="23"/>
      <c r="FC42" s="23"/>
      <c r="FD42" s="23"/>
      <c r="FE42" s="23"/>
      <c r="FF42" s="23"/>
      <c r="FG42" s="23"/>
      <c r="FH42" s="23"/>
      <c r="FI42" s="23"/>
      <c r="FJ42" s="23"/>
      <c r="FK42" s="23"/>
      <c r="FL42" s="23"/>
      <c r="FM42" s="23"/>
      <c r="FN42" s="23"/>
      <c r="FO42" s="23"/>
      <c r="FP42" s="23"/>
      <c r="FQ42" s="23"/>
      <c r="FR42" s="23"/>
      <c r="FS42" s="23"/>
      <c r="FT42" s="23"/>
      <c r="FU42" s="23"/>
      <c r="FV42" s="23"/>
      <c r="FW42" s="23"/>
      <c r="FX42" s="23"/>
      <c r="FY42" s="23"/>
      <c r="FZ42" s="23"/>
      <c r="GA42" s="23"/>
      <c r="GB42" s="23"/>
      <c r="GC42" s="23"/>
      <c r="GD42" s="23"/>
      <c r="GE42" s="23"/>
      <c r="GF42" s="23"/>
      <c r="GG42" s="23"/>
      <c r="GH42" s="23"/>
      <c r="GI42" s="23"/>
      <c r="GJ42" s="23"/>
      <c r="GK42" s="23"/>
      <c r="GL42" s="23"/>
      <c r="GM42" s="23"/>
      <c r="GN42" s="23"/>
      <c r="GO42" s="23"/>
      <c r="GP42" s="23"/>
      <c r="GQ42" s="23"/>
      <c r="GR42" s="23"/>
      <c r="GS42" s="23"/>
      <c r="GT42" s="23"/>
      <c r="GU42" s="23"/>
      <c r="GV42" s="23"/>
      <c r="GW42" s="23"/>
      <c r="GX42" s="23"/>
      <c r="GY42" s="23"/>
      <c r="GZ42" s="23"/>
      <c r="HA42" s="23"/>
      <c r="HB42" s="23"/>
      <c r="HC42" s="23"/>
      <c r="HD42" s="23"/>
      <c r="HE42" s="23"/>
      <c r="HF42" s="23"/>
      <c r="HG42" s="23"/>
      <c r="HH42" s="23"/>
      <c r="HI42" s="23"/>
      <c r="HJ42" s="23"/>
      <c r="HK42" s="23"/>
      <c r="HL42" s="23"/>
      <c r="HM42" s="23"/>
      <c r="HN42" s="23"/>
      <c r="HO42" s="23"/>
      <c r="HP42" s="23"/>
    </row>
    <row r="43" spans="1:224" s="25" customFormat="1" ht="11.25" customHeight="1" x14ac:dyDescent="0.2">
      <c r="A43" s="23"/>
      <c r="B43" s="23"/>
      <c r="C43" s="23"/>
      <c r="D43" s="23"/>
      <c r="E43" s="23"/>
      <c r="F43" s="23"/>
      <c r="G43" s="34"/>
      <c r="H43" s="34"/>
      <c r="I43" s="26"/>
      <c r="K43" s="23"/>
      <c r="L43" s="23"/>
      <c r="M43" s="23"/>
      <c r="N43" s="23"/>
      <c r="O43" s="23"/>
      <c r="P43" s="23"/>
      <c r="Q43" s="23"/>
      <c r="R43" s="23"/>
      <c r="S43" s="23"/>
      <c r="T43" s="23"/>
      <c r="U43" s="23"/>
      <c r="V43" s="23"/>
      <c r="W43" s="23"/>
      <c r="X43" s="23"/>
      <c r="Y43" s="23"/>
      <c r="Z43" s="23"/>
      <c r="AA43" s="23"/>
      <c r="AB43" s="23"/>
      <c r="AC43" s="23"/>
      <c r="AD43" s="23"/>
      <c r="AE43" s="23"/>
      <c r="AF43" s="23"/>
      <c r="AG43" s="23"/>
      <c r="AH43" s="23"/>
      <c r="AI43" s="23"/>
      <c r="AJ43" s="23"/>
      <c r="AK43" s="23"/>
      <c r="AL43" s="23"/>
      <c r="AM43" s="23"/>
      <c r="AN43" s="23"/>
      <c r="AO43" s="23"/>
      <c r="AP43" s="23"/>
      <c r="AQ43" s="23"/>
      <c r="AR43" s="23"/>
      <c r="AS43" s="23"/>
      <c r="AT43" s="23"/>
      <c r="AU43" s="23"/>
      <c r="AV43" s="23"/>
      <c r="AW43" s="23"/>
      <c r="AX43" s="23"/>
      <c r="AY43" s="23"/>
      <c r="AZ43" s="23"/>
      <c r="BA43" s="23"/>
      <c r="BB43" s="23"/>
      <c r="BC43" s="23"/>
      <c r="BD43" s="23"/>
      <c r="BE43" s="23"/>
      <c r="BF43" s="23"/>
      <c r="BG43" s="23"/>
      <c r="BH43" s="23"/>
      <c r="BI43" s="23"/>
      <c r="BJ43" s="23"/>
      <c r="BK43" s="23"/>
      <c r="BL43" s="23"/>
      <c r="BM43" s="23"/>
      <c r="BN43" s="23"/>
      <c r="BO43" s="23"/>
      <c r="BP43" s="23"/>
      <c r="BQ43" s="23"/>
      <c r="BR43" s="23"/>
      <c r="BS43" s="23"/>
      <c r="BT43" s="23"/>
      <c r="BU43" s="23"/>
      <c r="BV43" s="23"/>
      <c r="BW43" s="23"/>
      <c r="BX43" s="23"/>
      <c r="BY43" s="23"/>
      <c r="BZ43" s="23"/>
      <c r="CA43" s="23"/>
      <c r="CB43" s="23"/>
      <c r="CC43" s="23"/>
      <c r="CD43" s="23"/>
      <c r="CE43" s="23"/>
      <c r="CF43" s="23"/>
      <c r="CG43" s="23"/>
      <c r="CH43" s="23"/>
      <c r="CI43" s="23"/>
      <c r="CJ43" s="23"/>
      <c r="CK43" s="23"/>
      <c r="CL43" s="23"/>
      <c r="CM43" s="23"/>
      <c r="CN43" s="23"/>
      <c r="CO43" s="23"/>
      <c r="CP43" s="23"/>
      <c r="CQ43" s="23"/>
      <c r="CR43" s="23"/>
      <c r="CS43" s="23"/>
      <c r="CT43" s="23"/>
      <c r="CU43" s="23"/>
      <c r="CV43" s="23"/>
      <c r="CW43" s="23"/>
      <c r="CX43" s="23"/>
      <c r="CY43" s="23"/>
      <c r="CZ43" s="23"/>
      <c r="DA43" s="23"/>
      <c r="DB43" s="23"/>
      <c r="DC43" s="23"/>
      <c r="DD43" s="23"/>
      <c r="DE43" s="23"/>
      <c r="DF43" s="23"/>
      <c r="DG43" s="23"/>
      <c r="DH43" s="23"/>
      <c r="DI43" s="23"/>
      <c r="DJ43" s="23"/>
      <c r="DK43" s="23"/>
      <c r="DL43" s="23"/>
      <c r="DM43" s="23"/>
      <c r="DN43" s="23"/>
      <c r="DO43" s="23"/>
      <c r="DP43" s="23"/>
      <c r="DQ43" s="23"/>
      <c r="DR43" s="23"/>
      <c r="DS43" s="23"/>
      <c r="DT43" s="23"/>
      <c r="DU43" s="23"/>
      <c r="DV43" s="23"/>
      <c r="DW43" s="23"/>
      <c r="DX43" s="23"/>
      <c r="DY43" s="23"/>
      <c r="DZ43" s="23"/>
      <c r="EA43" s="23"/>
      <c r="EB43" s="23"/>
      <c r="EC43" s="23"/>
      <c r="ED43" s="23"/>
      <c r="EE43" s="23"/>
      <c r="EF43" s="23"/>
      <c r="EG43" s="23"/>
      <c r="EH43" s="23"/>
      <c r="EI43" s="23"/>
      <c r="EJ43" s="23"/>
      <c r="EK43" s="23"/>
      <c r="EL43" s="23"/>
      <c r="EM43" s="23"/>
      <c r="EN43" s="23"/>
      <c r="EO43" s="23"/>
      <c r="EP43" s="23"/>
      <c r="EQ43" s="23"/>
      <c r="ER43" s="23"/>
      <c r="ES43" s="23"/>
      <c r="ET43" s="23"/>
      <c r="EU43" s="23"/>
      <c r="EV43" s="23"/>
      <c r="EW43" s="23"/>
      <c r="EX43" s="23"/>
      <c r="EY43" s="23"/>
      <c r="EZ43" s="23"/>
      <c r="FA43" s="23"/>
      <c r="FB43" s="23"/>
      <c r="FC43" s="23"/>
      <c r="FD43" s="23"/>
      <c r="FE43" s="23"/>
      <c r="FF43" s="23"/>
      <c r="FG43" s="23"/>
      <c r="FH43" s="23"/>
      <c r="FI43" s="23"/>
      <c r="FJ43" s="23"/>
      <c r="FK43" s="23"/>
      <c r="FL43" s="23"/>
      <c r="FM43" s="23"/>
      <c r="FN43" s="23"/>
      <c r="FO43" s="23"/>
      <c r="FP43" s="23"/>
      <c r="FQ43" s="23"/>
      <c r="FR43" s="23"/>
      <c r="FS43" s="23"/>
      <c r="FT43" s="23"/>
      <c r="FU43" s="23"/>
      <c r="FV43" s="23"/>
      <c r="FW43" s="23"/>
      <c r="FX43" s="23"/>
      <c r="FY43" s="23"/>
      <c r="FZ43" s="23"/>
      <c r="GA43" s="23"/>
      <c r="GB43" s="23"/>
      <c r="GC43" s="23"/>
      <c r="GD43" s="23"/>
      <c r="GE43" s="23"/>
      <c r="GF43" s="23"/>
      <c r="GG43" s="23"/>
      <c r="GH43" s="23"/>
      <c r="GI43" s="23"/>
      <c r="GJ43" s="23"/>
      <c r="GK43" s="23"/>
      <c r="GL43" s="23"/>
      <c r="GM43" s="23"/>
      <c r="GN43" s="23"/>
      <c r="GO43" s="23"/>
      <c r="GP43" s="23"/>
      <c r="GQ43" s="23"/>
      <c r="GR43" s="23"/>
      <c r="GS43" s="23"/>
      <c r="GT43" s="23"/>
      <c r="GU43" s="23"/>
      <c r="GV43" s="23"/>
      <c r="GW43" s="23"/>
      <c r="GX43" s="23"/>
      <c r="GY43" s="23"/>
      <c r="GZ43" s="23"/>
      <c r="HA43" s="23"/>
      <c r="HB43" s="23"/>
      <c r="HC43" s="23"/>
      <c r="HD43" s="23"/>
      <c r="HE43" s="23"/>
      <c r="HF43" s="23"/>
      <c r="HG43" s="23"/>
      <c r="HH43" s="23"/>
      <c r="HI43" s="23"/>
      <c r="HJ43" s="23"/>
      <c r="HK43" s="23"/>
      <c r="HL43" s="23"/>
      <c r="HM43" s="23"/>
      <c r="HN43" s="23"/>
      <c r="HO43" s="23"/>
      <c r="HP43" s="23"/>
    </row>
  </sheetData>
  <mergeCells count="8">
    <mergeCell ref="B21:G21"/>
    <mergeCell ref="B22:G22"/>
    <mergeCell ref="B23:G23"/>
    <mergeCell ref="A1:I1"/>
    <mergeCell ref="A2:I2"/>
    <mergeCell ref="A3:I3"/>
    <mergeCell ref="I7:I18"/>
    <mergeCell ref="I21:I23"/>
  </mergeCells>
  <phoneticPr fontId="16" type="noConversion"/>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Análisis de precios</vt:lpstr>
      <vt:lpstr>Anexo Económico</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Andres Sandoval</dc:creator>
  <cp:lastModifiedBy>USUARIO</cp:lastModifiedBy>
  <dcterms:created xsi:type="dcterms:W3CDTF">2022-05-09T21:18:49Z</dcterms:created>
  <dcterms:modified xsi:type="dcterms:W3CDTF">2023-08-08T17:53:26Z</dcterms:modified>
</cp:coreProperties>
</file>