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D:\FUNCIONARIO-ARGENIA\Downloads\"/>
    </mc:Choice>
  </mc:AlternateContent>
  <xr:revisionPtr revIDLastSave="0" documentId="13_ncr:1_{92D88830-0E27-4FE0-9C6F-CD86FAF4E334}" xr6:coauthVersionLast="47" xr6:coauthVersionMax="47" xr10:uidLastSave="{00000000-0000-0000-0000-000000000000}"/>
  <bookViews>
    <workbookView xWindow="-120" yWindow="-120" windowWidth="29040" windowHeight="15720" tabRatio="598" xr2:uid="{00000000-000D-0000-FFFF-FFFF00000000}"/>
  </bookViews>
  <sheets>
    <sheet name="PERFILES" sheetId="22" r:id="rId1"/>
  </sheets>
  <definedNames>
    <definedName name="_xlnm._FilterDatabase" localSheetId="0" hidden="1">PERFILES!$A$15:$O$17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22" l="1"/>
  <c r="K17" i="22" s="1"/>
</calcChain>
</file>

<file path=xl/sharedStrings.xml><?xml version="1.0" encoding="utf-8"?>
<sst xmlns="http://schemas.openxmlformats.org/spreadsheetml/2006/main" count="48" uniqueCount="45">
  <si>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</si>
  <si>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</si>
  <si>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</si>
  <si>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</si>
  <si>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INSTRUCTORES-REGULAR</t>
  </si>
  <si>
    <t>FECHA</t>
  </si>
  <si>
    <t xml:space="preserve"> </t>
  </si>
  <si>
    <t xml:space="preserve">TOPE GLOBAL PROGRAMADO: </t>
  </si>
  <si>
    <t>ELABORADO POR:  COORDINADOR DE FORMACIÓN PROFESIONAL</t>
  </si>
  <si>
    <t>SALDO</t>
  </si>
  <si>
    <t>Nombre:</t>
  </si>
  <si>
    <t xml:space="preserve">% UTILIZADO: 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</si>
  <si>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</si>
  <si>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</si>
  <si>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</si>
  <si>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</si>
  <si>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</si>
  <si>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</si>
  <si>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</si>
  <si>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</si>
  <si>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</si>
  <si>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</si>
  <si>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</si>
  <si>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</si>
  <si>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</si>
  <si>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</si>
  <si>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</si>
  <si>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</si>
  <si>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</si>
  <si>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</si>
  <si>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</si>
  <si>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Horas o Meses</t>
  </si>
  <si>
    <t>INSTRUCTOR</t>
  </si>
  <si>
    <t>ID</t>
  </si>
  <si>
    <t>PERIODO :  AÑO 2023</t>
  </si>
  <si>
    <t>REGIONAL GUAVIARE / CDATTG</t>
  </si>
  <si>
    <t>TOTAL</t>
  </si>
  <si>
    <t>32 horas</t>
  </si>
  <si>
    <t>CARLOS ARTURO GALVIS OSORIO</t>
  </si>
  <si>
    <t>Dos (2)</t>
  </si>
  <si>
    <t>GUSTAVO ADOLFO ACOSTA RODRIGUEZ</t>
  </si>
  <si>
    <t xml:space="preserve">Subdirector (E) Centro de Desarrollo Agroindustrial, Turístico y Tecnológico del Guaviare </t>
  </si>
  <si>
    <r>
      <t xml:space="preserve">664210_EJECUCION DE PROGRAMAS DEPORTIVOS
</t>
    </r>
    <r>
      <rPr>
        <sz val="9"/>
        <color theme="1"/>
        <rFont val="Arial"/>
        <family val="2"/>
      </rPr>
      <t>FUNDAMENTAR LA PREPARACIÓN TÉCNICO - TÁCTICA DEL DEPORTISTA SEGÚN LA
DISCIPLINA Y/O MODALIDAD EN EL NIVEL DE FORMACIÓN DEPORTIVA.</t>
    </r>
  </si>
  <si>
    <t>Tecnico</t>
  </si>
  <si>
    <r>
      <rPr>
        <b/>
        <sz val="9"/>
        <color theme="1"/>
        <rFont val="Arial"/>
        <family val="2"/>
      </rPr>
      <t>ACTIVIDAD FÍSICA, RECREACIÓN Y DEPORTE - GESTIÓN DEPORTIVA.</t>
    </r>
    <r>
      <rPr>
        <sz val="9"/>
        <color theme="1"/>
        <rFont val="Arial"/>
        <family val="2"/>
      </rPr>
      <t xml:space="preserve">
TECNOLOGO EN ENTRENAMIENTO DEPORTIVO O AFINES, PROFESIONAL LICENCIADO EN EDUCACIÓN FÍSICA Ó PROFESIONAL EN CULTURA FÍSICA, DEPORTE Y RECREACIÓN Ó PROFESIONAL EN CIENCIAS DEL DEPORTE O AFINES.
TECNOLOGO VEINTI CUATRO MESES DE EXPERINCIA RLACIONADO CON EL EJERCICIO DE LA PROFESION U OFICIO OBJETO DE LA FORMACION PROFESIONAL Y EXPERIENCIA DOCENTE, 
PROFESIONAL Ó LICENCIADO: DOCE (12) MESES DE EXPERIENCIA
MÍNIMO SEIS (6) MESES EN LABORES DE DOCENCIA.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</si>
</sst>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&quot;$&quot;\ * #,##0_-;\-&quot;$&quot;\ * #,##0_-;_-&quot;$&quot;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8"/>
      <name val="Calibri"/>
      <family val="2"/>
      <scheme val="minor"/>
    </font>
    <font>
      <sz val="9"/>
      <color rgb="FF000000"/>
      <name val="Arial"/>
      <family val="2"/>
    </font>
    <font>
      <b/>
      <sz val="9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1" fillId="0" borderId="0"/>
    <xf numFmtId="44" fontId="1" fillId="0" borderId="0" applyFont="0" applyFill="0" applyBorder="0" applyAlignment="0" applyProtection="0"/>
    <xf numFmtId="0" fontId="12" fillId="0" borderId="0"/>
    <xf numFmtId="9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2">
    <xf numFmtId="0" fontId="0" fillId="0" borderId="0" xfId="0"/>
    <xf numFmtId="0" fontId="4" fillId="0" borderId="1" xfId="3" applyFont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4" fontId="4" fillId="0" borderId="0" xfId="3" applyNumberFormat="1" applyFont="1" applyAlignment="1">
      <alignment horizontal="center" vertical="center" wrapText="1"/>
    </xf>
    <xf numFmtId="3" fontId="4" fillId="0" borderId="0" xfId="3" applyNumberFormat="1" applyFont="1" applyAlignment="1">
      <alignment horizontal="center" vertical="center" wrapText="1"/>
    </xf>
    <xf numFmtId="3" fontId="3" fillId="0" borderId="0" xfId="3" applyNumberFormat="1" applyFont="1" applyAlignment="1">
      <alignment horizontal="center" vertical="center" wrapText="1"/>
    </xf>
    <xf numFmtId="0" fontId="5" fillId="0" borderId="0" xfId="0" applyFont="1"/>
    <xf numFmtId="0" fontId="8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/>
    </xf>
    <xf numFmtId="43" fontId="5" fillId="0" borderId="0" xfId="1" applyFont="1" applyFill="1" applyBorder="1"/>
    <xf numFmtId="0" fontId="3" fillId="0" borderId="1" xfId="4" applyNumberFormat="1" applyFont="1" applyFill="1" applyBorder="1" applyAlignment="1">
      <alignment horizontal="left" vertical="center" wrapText="1"/>
    </xf>
    <xf numFmtId="44" fontId="3" fillId="0" borderId="1" xfId="7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9" fillId="0" borderId="0" xfId="2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left"/>
    </xf>
    <xf numFmtId="0" fontId="14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/>
    </xf>
    <xf numFmtId="0" fontId="2" fillId="0" borderId="1" xfId="3" applyBorder="1" applyAlignment="1">
      <alignment horizontal="left" vertical="center"/>
    </xf>
    <xf numFmtId="0" fontId="14" fillId="0" borderId="0" xfId="0" applyFont="1" applyAlignment="1">
      <alignment horizontal="center"/>
    </xf>
    <xf numFmtId="3" fontId="5" fillId="0" borderId="0" xfId="0" applyNumberFormat="1" applyFont="1"/>
    <xf numFmtId="166" fontId="19" fillId="0" borderId="0" xfId="7" applyNumberFormat="1" applyFont="1" applyFill="1" applyBorder="1"/>
    <xf numFmtId="14" fontId="10" fillId="0" borderId="1" xfId="0" applyNumberFormat="1" applyFont="1" applyBorder="1"/>
    <xf numFmtId="0" fontId="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vertical="center"/>
    </xf>
    <xf numFmtId="166" fontId="2" fillId="0" borderId="1" xfId="7" applyNumberFormat="1" applyFont="1" applyFill="1" applyBorder="1" applyAlignment="1">
      <alignment vertical="center" wrapText="1"/>
    </xf>
    <xf numFmtId="166" fontId="2" fillId="0" borderId="1" xfId="7" applyNumberFormat="1" applyFont="1" applyFill="1" applyBorder="1" applyAlignment="1">
      <alignment horizontal="center" vertical="center" wrapText="1"/>
    </xf>
    <xf numFmtId="3" fontId="2" fillId="0" borderId="1" xfId="3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14" fontId="3" fillId="0" borderId="1" xfId="3" applyNumberFormat="1" applyFont="1" applyBorder="1" applyAlignment="1">
      <alignment horizontal="center" vertical="center" wrapText="1"/>
    </xf>
    <xf numFmtId="3" fontId="20" fillId="0" borderId="1" xfId="3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/>
    </xf>
    <xf numFmtId="43" fontId="18" fillId="0" borderId="1" xfId="1" applyFont="1" applyFill="1" applyBorder="1" applyAlignment="1">
      <alignment vertical="center"/>
    </xf>
    <xf numFmtId="166" fontId="18" fillId="0" borderId="1" xfId="7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3" fontId="19" fillId="0" borderId="0" xfId="0" applyNumberFormat="1" applyFont="1"/>
    <xf numFmtId="10" fontId="20" fillId="0" borderId="1" xfId="9" applyNumberFormat="1" applyFont="1" applyFill="1" applyBorder="1" applyAlignment="1">
      <alignment horizontal="center" vertical="center" wrapText="1"/>
    </xf>
    <xf numFmtId="0" fontId="3" fillId="0" borderId="2" xfId="3" applyFont="1" applyBorder="1" applyAlignment="1">
      <alignment horizontal="left"/>
    </xf>
    <xf numFmtId="0" fontId="3" fillId="0" borderId="11" xfId="3" applyFont="1" applyBorder="1" applyAlignment="1">
      <alignment horizontal="left"/>
    </xf>
    <xf numFmtId="0" fontId="3" fillId="0" borderId="3" xfId="3" applyFont="1" applyBorder="1" applyAlignment="1">
      <alignment horizontal="left"/>
    </xf>
    <xf numFmtId="0" fontId="5" fillId="0" borderId="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/>
    </xf>
    <xf numFmtId="0" fontId="3" fillId="3" borderId="11" xfId="3" applyFont="1" applyFill="1" applyBorder="1" applyAlignment="1">
      <alignment horizontal="center" vertical="center"/>
    </xf>
    <xf numFmtId="0" fontId="3" fillId="3" borderId="3" xfId="3" applyFont="1" applyFill="1" applyBorder="1" applyAlignment="1">
      <alignment horizontal="center" vertical="center"/>
    </xf>
    <xf numFmtId="0" fontId="3" fillId="0" borderId="2" xfId="3" applyFont="1" applyBorder="1" applyAlignment="1">
      <alignment horizontal="center"/>
    </xf>
    <xf numFmtId="0" fontId="3" fillId="0" borderId="11" xfId="3" applyFont="1" applyBorder="1" applyAlignment="1">
      <alignment horizontal="center"/>
    </xf>
    <xf numFmtId="0" fontId="3" fillId="0" borderId="3" xfId="3" applyFont="1" applyBorder="1" applyAlignment="1">
      <alignment horizontal="center"/>
    </xf>
    <xf numFmtId="0" fontId="17" fillId="0" borderId="2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0" fontId="3" fillId="3" borderId="5" xfId="3" applyFont="1" applyFill="1" applyBorder="1" applyAlignment="1">
      <alignment horizontal="center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3" fillId="0" borderId="2" xfId="3" applyFont="1" applyBorder="1" applyAlignment="1">
      <alignment horizontal="left" vertical="center"/>
    </xf>
    <xf numFmtId="0" fontId="3" fillId="0" borderId="11" xfId="3" applyFont="1" applyBorder="1" applyAlignment="1">
      <alignment horizontal="left" vertical="center"/>
    </xf>
    <xf numFmtId="0" fontId="3" fillId="0" borderId="3" xfId="3" applyFont="1" applyBorder="1" applyAlignment="1">
      <alignment horizontal="left" vertical="center"/>
    </xf>
    <xf numFmtId="0" fontId="4" fillId="0" borderId="2" xfId="3" applyFont="1" applyBorder="1" applyAlignment="1">
      <alignment horizontal="left" vertical="center" wrapText="1"/>
    </xf>
    <xf numFmtId="0" fontId="4" fillId="0" borderId="11" xfId="3" applyFont="1" applyBorder="1" applyAlignment="1">
      <alignment horizontal="left" vertical="center" wrapText="1"/>
    </xf>
    <xf numFmtId="0" fontId="4" fillId="0" borderId="3" xfId="3" applyFont="1" applyBorder="1" applyAlignment="1">
      <alignment horizontal="left" vertical="center" wrapText="1"/>
    </xf>
    <xf numFmtId="165" fontId="3" fillId="0" borderId="2" xfId="4" applyNumberFormat="1" applyFont="1" applyFill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0" borderId="2" xfId="3" applyFont="1" applyBorder="1" applyAlignment="1">
      <alignment horizontal="left" vertical="center" wrapText="1"/>
    </xf>
    <xf numFmtId="0" fontId="3" fillId="0" borderId="11" xfId="3" applyFont="1" applyBorder="1" applyAlignment="1">
      <alignment horizontal="left" vertical="center" wrapText="1"/>
    </xf>
    <xf numFmtId="0" fontId="3" fillId="0" borderId="3" xfId="3" applyFont="1" applyBorder="1" applyAlignment="1">
      <alignment horizontal="left" vertical="center" wrapText="1"/>
    </xf>
    <xf numFmtId="165" fontId="3" fillId="0" borderId="2" xfId="4" applyNumberFormat="1" applyFont="1" applyFill="1" applyBorder="1" applyAlignment="1">
      <alignment horizontal="center" vertical="center" wrapText="1"/>
    </xf>
    <xf numFmtId="165" fontId="3" fillId="0" borderId="3" xfId="4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165" fontId="3" fillId="3" borderId="2" xfId="4" applyNumberFormat="1" applyFont="1" applyFill="1" applyBorder="1" applyAlignment="1">
      <alignment horizontal="center" vertical="center" wrapText="1"/>
    </xf>
    <xf numFmtId="165" fontId="3" fillId="3" borderId="3" xfId="4" applyNumberFormat="1" applyFont="1" applyFill="1" applyBorder="1" applyAlignment="1">
      <alignment horizontal="center" vertical="center" wrapText="1"/>
    </xf>
    <xf numFmtId="3" fontId="3" fillId="3" borderId="4" xfId="3" applyNumberFormat="1" applyFont="1" applyFill="1" applyBorder="1" applyAlignment="1">
      <alignment horizontal="center" vertical="center" wrapText="1"/>
    </xf>
    <xf numFmtId="3" fontId="3" fillId="3" borderId="5" xfId="3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3" fontId="3" fillId="2" borderId="2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</cellXfs>
  <cellStyles count="16">
    <cellStyle name="Millares" xfId="1" builtinId="3"/>
    <cellStyle name="Millares [0]" xfId="2" builtinId="6"/>
    <cellStyle name="Millares [0] 2" xfId="12" xr:uid="{11364596-EB5A-46C6-A442-AF6CFDCAE2E6}"/>
    <cellStyle name="Millares 10" xfId="4" xr:uid="{00000000-0005-0000-0000-000002000000}"/>
    <cellStyle name="Millares 10 2" xfId="13" xr:uid="{7E87D602-4E9D-43EE-BCD0-7D17B740FD2D}"/>
    <cellStyle name="Millares 2" xfId="11" xr:uid="{346CC053-6E9E-4459-AF7D-D92A3D8F6306}"/>
    <cellStyle name="Millares 3" xfId="15" xr:uid="{4B9CE916-89A2-458C-A58B-AB98C9C58D6D}"/>
    <cellStyle name="Moneda" xfId="7" builtinId="4"/>
    <cellStyle name="Moneda 2" xfId="14" xr:uid="{897F9406-CC98-44CB-A16E-C6C3F2A56E98}"/>
    <cellStyle name="Normal" xfId="0" builtinId="0"/>
    <cellStyle name="Normal 10 2" xfId="5" xr:uid="{00000000-0005-0000-0000-000005000000}"/>
    <cellStyle name="Normal 14" xfId="3" xr:uid="{00000000-0005-0000-0000-000006000000}"/>
    <cellStyle name="Normal 2" xfId="6" xr:uid="{00000000-0005-0000-0000-000007000000}"/>
    <cellStyle name="Normal 3" xfId="8" xr:uid="{00000000-0005-0000-0000-000008000000}"/>
    <cellStyle name="Normal 5 2 2" xfId="10" xr:uid="{00000000-0005-0000-0000-000009000000}"/>
    <cellStyle name="Porcentaje" xfId="9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420584</xdr:colOff>
      <xdr:row>0</xdr:row>
      <xdr:rowOff>86591</xdr:rowOff>
    </xdr:from>
    <xdr:to>
      <xdr:col>9</xdr:col>
      <xdr:colOff>85279</xdr:colOff>
      <xdr:row>1</xdr:row>
      <xdr:rowOff>375788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59129F2-A393-16D6-6B72-BA0EC6EEB87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25097" y="86591"/>
          <a:ext cx="592455" cy="561340"/>
        </a:xfrm>
        <a:prstGeom prst="rect">
          <a:avLst/>
        </a:prstGeom>
      </xdr:spPr>
    </xdr:pic>
    <xdr:clientData/>
  </xdr:twoCellAnchor>
  <xdr:twoCellAnchor editAs="oneCell">
    <xdr:from>
      <xdr:col>12</xdr:col>
      <xdr:colOff>915389</xdr:colOff>
      <xdr:row>8</xdr:row>
      <xdr:rowOff>173184</xdr:rowOff>
    </xdr:from>
    <xdr:to>
      <xdr:col>14</xdr:col>
      <xdr:colOff>698581</xdr:colOff>
      <xdr:row>11</xdr:row>
      <xdr:rowOff>148442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351BC00-6EAF-5566-2304-B961D4EE3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10357" y="2201885"/>
          <a:ext cx="1737672" cy="531914"/>
        </a:xfrm>
        <a:prstGeom prst="rect">
          <a:avLst/>
        </a:prstGeom>
      </xdr:spPr>
    </xdr:pic>
    <xdr:clientData/>
  </xdr:twoCellAnchor>
  <xdr:twoCellAnchor editAs="oneCell">
    <xdr:from>
      <xdr:col>10</xdr:col>
      <xdr:colOff>470065</xdr:colOff>
      <xdr:row>17</xdr:row>
      <xdr:rowOff>71838</xdr:rowOff>
    </xdr:from>
    <xdr:to>
      <xdr:col>11</xdr:col>
      <xdr:colOff>482435</xdr:colOff>
      <xdr:row>22</xdr:row>
      <xdr:rowOff>39037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6C82ED9-14B1-E2E8-18F9-E9E4FDB66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73442" y="7419695"/>
          <a:ext cx="989610" cy="8949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0EEC-0206-4D14-B495-7E3906C78474}">
  <dimension ref="A1:P23"/>
  <sheetViews>
    <sheetView tabSelected="1" topLeftCell="A15" zoomScale="77" zoomScaleNormal="77" workbookViewId="0">
      <selection activeCell="O24" sqref="O24"/>
    </sheetView>
  </sheetViews>
  <sheetFormatPr baseColWidth="10" defaultColWidth="11.42578125" defaultRowHeight="14.25" x14ac:dyDescent="0.2"/>
  <cols>
    <col min="1" max="1" width="15" style="11" customWidth="1"/>
    <col min="2" max="2" width="15.140625" style="11" customWidth="1"/>
    <col min="3" max="3" width="21.5703125" style="19" customWidth="1"/>
    <col min="4" max="4" width="14.85546875" style="11" customWidth="1"/>
    <col min="5" max="5" width="13" style="11" customWidth="1"/>
    <col min="6" max="6" width="9" style="11" customWidth="1"/>
    <col min="7" max="7" width="9.140625" style="11" customWidth="1"/>
    <col min="8" max="8" width="11.5703125" style="11" customWidth="1"/>
    <col min="9" max="9" width="13.85546875" style="11" customWidth="1"/>
    <col min="10" max="10" width="14.85546875" style="11" customWidth="1"/>
    <col min="11" max="11" width="14.7109375" style="11" customWidth="1"/>
    <col min="12" max="12" width="15.28515625" style="11" customWidth="1"/>
    <col min="13" max="13" width="16.28515625" style="11" customWidth="1"/>
    <col min="14" max="14" width="13" style="11" customWidth="1"/>
    <col min="15" max="15" width="48.28515625" style="22" customWidth="1"/>
    <col min="16" max="16" width="7.85546875" style="11" customWidth="1"/>
    <col min="17" max="16384" width="11.42578125" style="11"/>
  </cols>
  <sheetData>
    <row r="1" spans="1:16" ht="21.75" customHeight="1" x14ac:dyDescent="0.2">
      <c r="A1" s="63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5"/>
      <c r="O1" s="20" t="s">
        <v>0</v>
      </c>
    </row>
    <row r="2" spans="1:16" ht="30.75" customHeight="1" x14ac:dyDescent="0.2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8"/>
      <c r="O2" s="21" t="s">
        <v>1</v>
      </c>
    </row>
    <row r="3" spans="1:16" ht="34.5" customHeight="1" x14ac:dyDescent="0.2">
      <c r="A3" s="69" t="s">
        <v>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1"/>
    </row>
    <row r="4" spans="1:16" x14ac:dyDescent="0.2">
      <c r="A4" s="72" t="s">
        <v>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</row>
    <row r="5" spans="1:16" x14ac:dyDescent="0.2">
      <c r="A5" s="75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7"/>
    </row>
    <row r="6" spans="1:16" x14ac:dyDescent="0.2">
      <c r="A6" s="78" t="s">
        <v>4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80"/>
    </row>
    <row r="7" spans="1:16" ht="15" x14ac:dyDescent="0.25">
      <c r="A7" s="27" t="s">
        <v>5</v>
      </c>
      <c r="B7" s="35">
        <v>45132</v>
      </c>
      <c r="C7" s="29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0"/>
    </row>
    <row r="8" spans="1:16" x14ac:dyDescent="0.2">
      <c r="A8" s="60" t="s">
        <v>34</v>
      </c>
      <c r="B8" s="61"/>
      <c r="C8" s="61"/>
      <c r="D8" s="61"/>
      <c r="E8" s="61"/>
      <c r="F8" s="61"/>
      <c r="G8" s="61"/>
      <c r="H8" s="61"/>
      <c r="I8" s="61"/>
      <c r="J8" s="62"/>
      <c r="K8" s="26"/>
      <c r="L8" s="26" t="s">
        <v>6</v>
      </c>
      <c r="M8" s="26"/>
      <c r="N8" s="26"/>
      <c r="O8" s="20"/>
    </row>
    <row r="9" spans="1:16" x14ac:dyDescent="0.2">
      <c r="A9" s="88" t="s">
        <v>7</v>
      </c>
      <c r="B9" s="89"/>
      <c r="C9" s="90"/>
      <c r="D9" s="31" t="s">
        <v>39</v>
      </c>
      <c r="E9" s="1"/>
      <c r="F9" s="2"/>
      <c r="G9" s="2"/>
      <c r="H9" s="2"/>
      <c r="I9" s="2"/>
      <c r="J9" s="2"/>
      <c r="K9" s="2"/>
      <c r="L9" s="2"/>
      <c r="M9" s="2"/>
      <c r="N9" s="2"/>
      <c r="O9" s="20"/>
    </row>
    <row r="10" spans="1:16" x14ac:dyDescent="0.2">
      <c r="A10" s="91"/>
      <c r="B10" s="92"/>
      <c r="C10" s="93"/>
      <c r="D10" s="28"/>
      <c r="E10" s="3"/>
      <c r="F10" s="2"/>
      <c r="G10" s="2"/>
      <c r="H10" s="1"/>
      <c r="I10" s="2"/>
      <c r="J10" s="94" t="s">
        <v>8</v>
      </c>
      <c r="K10" s="95"/>
      <c r="L10" s="95"/>
      <c r="M10" s="95"/>
      <c r="N10" s="95"/>
      <c r="O10" s="96"/>
    </row>
    <row r="11" spans="1:16" x14ac:dyDescent="0.2">
      <c r="A11" s="97" t="s">
        <v>9</v>
      </c>
      <c r="B11" s="98"/>
      <c r="C11" s="99"/>
      <c r="D11" s="58">
        <v>47731632</v>
      </c>
      <c r="E11" s="3"/>
      <c r="F11" s="100"/>
      <c r="G11" s="101"/>
      <c r="H11" s="2"/>
      <c r="I11" s="2"/>
      <c r="J11" s="4" t="s">
        <v>10</v>
      </c>
      <c r="K11" s="94" t="s">
        <v>38</v>
      </c>
      <c r="L11" s="95"/>
      <c r="M11" s="95"/>
      <c r="N11" s="95"/>
      <c r="O11" s="96"/>
    </row>
    <row r="12" spans="1:16" x14ac:dyDescent="0.2">
      <c r="A12" s="97" t="s">
        <v>11</v>
      </c>
      <c r="B12" s="98"/>
      <c r="C12" s="99"/>
      <c r="D12" s="59">
        <v>0.4</v>
      </c>
      <c r="E12" s="5"/>
      <c r="F12" s="2"/>
      <c r="G12" s="2"/>
      <c r="H12" s="2"/>
      <c r="I12" s="2"/>
      <c r="J12" s="17" t="s">
        <v>12</v>
      </c>
      <c r="K12" s="16">
        <v>85300</v>
      </c>
      <c r="L12" s="4"/>
      <c r="M12" s="4"/>
      <c r="N12" s="4"/>
      <c r="O12" s="20"/>
    </row>
    <row r="13" spans="1:16" ht="42.75" customHeight="1" x14ac:dyDescent="0.2">
      <c r="A13" s="107" t="s">
        <v>13</v>
      </c>
      <c r="B13" s="81" t="s">
        <v>14</v>
      </c>
      <c r="C13" s="81" t="s">
        <v>15</v>
      </c>
      <c r="D13" s="81" t="s">
        <v>16</v>
      </c>
      <c r="E13" s="81" t="s">
        <v>17</v>
      </c>
      <c r="F13" s="84" t="s">
        <v>18</v>
      </c>
      <c r="G13" s="85"/>
      <c r="H13" s="103" t="s">
        <v>19</v>
      </c>
      <c r="I13" s="104"/>
      <c r="J13" s="105" t="s">
        <v>20</v>
      </c>
      <c r="K13" s="105" t="s">
        <v>21</v>
      </c>
      <c r="L13" s="105" t="s">
        <v>20</v>
      </c>
      <c r="M13" s="105" t="s">
        <v>21</v>
      </c>
      <c r="N13" s="25" t="s">
        <v>22</v>
      </c>
      <c r="O13" s="107" t="s">
        <v>23</v>
      </c>
    </row>
    <row r="14" spans="1:16" ht="30.75" customHeight="1" x14ac:dyDescent="0.2">
      <c r="A14" s="111"/>
      <c r="B14" s="82"/>
      <c r="C14" s="82"/>
      <c r="D14" s="82"/>
      <c r="E14" s="82"/>
      <c r="F14" s="86"/>
      <c r="G14" s="87"/>
      <c r="H14" s="81" t="s">
        <v>24</v>
      </c>
      <c r="I14" s="81" t="s">
        <v>25</v>
      </c>
      <c r="J14" s="106"/>
      <c r="K14" s="106"/>
      <c r="L14" s="106"/>
      <c r="M14" s="106"/>
      <c r="N14" s="25" t="s">
        <v>26</v>
      </c>
      <c r="O14" s="108"/>
    </row>
    <row r="15" spans="1:16" ht="48" customHeight="1" x14ac:dyDescent="0.2">
      <c r="A15" s="108"/>
      <c r="B15" s="83"/>
      <c r="C15" s="83"/>
      <c r="D15" s="83"/>
      <c r="E15" s="83"/>
      <c r="F15" s="6" t="s">
        <v>27</v>
      </c>
      <c r="G15" s="6" t="s">
        <v>28</v>
      </c>
      <c r="H15" s="83"/>
      <c r="I15" s="83"/>
      <c r="J15" s="109" t="s">
        <v>29</v>
      </c>
      <c r="K15" s="110"/>
      <c r="L15" s="109" t="s">
        <v>30</v>
      </c>
      <c r="M15" s="110"/>
      <c r="N15" s="7" t="s">
        <v>31</v>
      </c>
      <c r="O15" s="30"/>
      <c r="P15" s="36" t="s">
        <v>33</v>
      </c>
    </row>
    <row r="16" spans="1:16" s="24" customFormat="1" ht="208.5" customHeight="1" x14ac:dyDescent="0.25">
      <c r="A16" s="37" t="s">
        <v>35</v>
      </c>
      <c r="B16" s="38" t="s">
        <v>43</v>
      </c>
      <c r="C16" s="39" t="s">
        <v>42</v>
      </c>
      <c r="D16" s="38" t="s">
        <v>32</v>
      </c>
      <c r="E16" s="40">
        <v>1</v>
      </c>
      <c r="F16" s="41">
        <v>4</v>
      </c>
      <c r="G16" s="41">
        <v>16</v>
      </c>
      <c r="H16" s="42">
        <v>45139</v>
      </c>
      <c r="I16" s="42">
        <v>45276</v>
      </c>
      <c r="J16" s="43">
        <v>4246092</v>
      </c>
      <c r="K16" s="44">
        <f t="shared" ref="K16" si="0">+(J16*F16)+(J16/30)*G16</f>
        <v>19248950.399999999</v>
      </c>
      <c r="L16" s="44"/>
      <c r="M16" s="44"/>
      <c r="N16" s="45" t="s">
        <v>37</v>
      </c>
      <c r="O16" s="40" t="s">
        <v>44</v>
      </c>
      <c r="P16" s="46">
        <v>13199</v>
      </c>
    </row>
    <row r="17" spans="1:16" ht="30" customHeight="1" x14ac:dyDescent="0.2">
      <c r="A17" s="47" t="s">
        <v>36</v>
      </c>
      <c r="B17" s="48"/>
      <c r="C17" s="49"/>
      <c r="D17" s="50"/>
      <c r="E17" s="51"/>
      <c r="F17" s="52"/>
      <c r="G17" s="3"/>
      <c r="H17" s="53"/>
      <c r="I17" s="54"/>
      <c r="J17" s="55"/>
      <c r="K17" s="44">
        <f>SUM(K16:K16)</f>
        <v>19248950.399999999</v>
      </c>
      <c r="L17" s="56"/>
      <c r="M17" s="44"/>
      <c r="N17" s="54"/>
      <c r="O17" s="57"/>
      <c r="P17" s="28"/>
    </row>
    <row r="18" spans="1:16" x14ac:dyDescent="0.2">
      <c r="A18" s="32"/>
      <c r="B18" s="13"/>
      <c r="C18" s="18"/>
      <c r="D18" s="14"/>
      <c r="E18" s="9"/>
      <c r="F18" s="8"/>
      <c r="G18" s="9"/>
      <c r="H18" s="10"/>
      <c r="J18" s="15"/>
      <c r="K18" s="33"/>
      <c r="L18" s="34"/>
      <c r="M18" s="33"/>
    </row>
    <row r="19" spans="1:16" x14ac:dyDescent="0.2">
      <c r="A19" s="32"/>
      <c r="B19" s="13"/>
      <c r="C19" s="18"/>
      <c r="D19" s="14"/>
      <c r="E19" s="9"/>
      <c r="F19" s="8"/>
      <c r="G19" s="9"/>
      <c r="H19" s="10"/>
      <c r="J19" s="15"/>
      <c r="K19" s="33"/>
      <c r="L19" s="34"/>
      <c r="M19" s="33"/>
    </row>
    <row r="20" spans="1:16" x14ac:dyDescent="0.2">
      <c r="A20" s="32"/>
      <c r="B20" s="13"/>
      <c r="C20" s="18"/>
      <c r="D20" s="14"/>
      <c r="E20" s="9"/>
      <c r="F20" s="8"/>
      <c r="G20" s="9"/>
      <c r="H20" s="10"/>
      <c r="J20" s="15"/>
      <c r="K20" s="33"/>
      <c r="L20" s="34"/>
      <c r="M20" s="33"/>
    </row>
    <row r="21" spans="1:16" x14ac:dyDescent="0.2">
      <c r="A21" s="12"/>
      <c r="B21" s="13"/>
      <c r="C21" s="18"/>
      <c r="D21" s="14"/>
      <c r="E21" s="8"/>
      <c r="F21" s="8"/>
      <c r="G21" s="9"/>
      <c r="H21" s="10"/>
      <c r="I21" s="11" t="s">
        <v>6</v>
      </c>
      <c r="J21" s="15"/>
      <c r="O21" s="23"/>
    </row>
    <row r="22" spans="1:16" ht="15" x14ac:dyDescent="0.25">
      <c r="A22" s="102" t="s">
        <v>40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</row>
    <row r="23" spans="1:16" ht="15" x14ac:dyDescent="0.25">
      <c r="A23" s="102" t="s">
        <v>41</v>
      </c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</row>
  </sheetData>
  <autoFilter ref="A15:O17" xr:uid="{6D240EEC-0206-4D14-B495-7E3906C78474}">
    <filterColumn colId="9" showButton="0"/>
    <filterColumn colId="11" showButton="0"/>
  </autoFilter>
  <mergeCells count="31">
    <mergeCell ref="A22:O22"/>
    <mergeCell ref="A23:O23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  <mergeCell ref="E13:E15"/>
    <mergeCell ref="F13:G14"/>
    <mergeCell ref="A9:C9"/>
    <mergeCell ref="A10:C10"/>
    <mergeCell ref="J10:O10"/>
    <mergeCell ref="A11:C11"/>
    <mergeCell ref="K11:O11"/>
    <mergeCell ref="A12:C12"/>
    <mergeCell ref="F11:G11"/>
    <mergeCell ref="A8:J8"/>
    <mergeCell ref="A1:N2"/>
    <mergeCell ref="A3:O3"/>
    <mergeCell ref="A4:O4"/>
    <mergeCell ref="A5:O5"/>
    <mergeCell ref="A6:O6"/>
  </mergeCells>
  <phoneticPr fontId="15" type="noConversion"/>
  <pageMargins left="0.51181102362204722" right="0.27559055118110237" top="0.43307086614173229" bottom="0.35433070866141736" header="0.31496062992125984" footer="0.31496062992125984"/>
  <pageSetup scale="5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524b7882-f127-4385-bcc5-d0d8a5027ca3">
      <UserInfo>
        <DisplayName>Dolly Maryorie Longas Castro</DisplayName>
        <AccountId>23</AccountId>
        <AccountType/>
      </UserInfo>
      <UserInfo>
        <DisplayName>Edna Margarita Correa Arcos</DisplayName>
        <AccountId>73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0215FD7C40FA40B90CB533EC8840B2" ma:contentTypeVersion="14" ma:contentTypeDescription="Create a new document." ma:contentTypeScope="" ma:versionID="9c0fd4febe35fc5271c5c5168bf30fd0">
  <xsd:schema xmlns:xsd="http://www.w3.org/2001/XMLSchema" xmlns:xs="http://www.w3.org/2001/XMLSchema" xmlns:p="http://schemas.microsoft.com/office/2006/metadata/properties" xmlns:ns3="3d34e569-0efe-47f6-94da-c5e5761fdfff" xmlns:ns4="524b7882-f127-4385-bcc5-d0d8a5027ca3" targetNamespace="http://schemas.microsoft.com/office/2006/metadata/properties" ma:root="true" ma:fieldsID="93388e8cf9aa3b93fc26b2f793708b53" ns3:_="" ns4:_="">
    <xsd:import namespace="3d34e569-0efe-47f6-94da-c5e5761fdfff"/>
    <xsd:import namespace="524b7882-f127-4385-bcc5-d0d8a5027ca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EventHashCode" minOccurs="0"/>
                <xsd:element ref="ns3:MediaServiceGenerationTim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34e569-0efe-47f6-94da-c5e5761fdf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4b7882-f127-4385-bcc5-d0d8a5027ca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A4AD90-6AA2-43E2-92B9-00094AF86EAA}">
  <ds:schemaRefs>
    <ds:schemaRef ds:uri="http://schemas.microsoft.com/office/2006/metadata/properties"/>
    <ds:schemaRef ds:uri="http://schemas.microsoft.com/office/infopath/2007/PartnerControls"/>
    <ds:schemaRef ds:uri="524b7882-f127-4385-bcc5-d0d8a5027ca3"/>
  </ds:schemaRefs>
</ds:datastoreItem>
</file>

<file path=customXml/itemProps2.xml><?xml version="1.0" encoding="utf-8"?>
<ds:datastoreItem xmlns:ds="http://schemas.openxmlformats.org/officeDocument/2006/customXml" ds:itemID="{BF89710D-DA84-4938-A990-899C1DA5B2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34e569-0efe-47f6-94da-c5e5761fdfff"/>
    <ds:schemaRef ds:uri="524b7882-f127-4385-bcc5-d0d8a5027c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2F269D-D2AF-44BB-90CC-852B4C6FB2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PERFILES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Argenia Cantor Alvares</cp:lastModifiedBy>
  <cp:revision/>
  <cp:lastPrinted>2023-01-20T15:05:53Z</cp:lastPrinted>
  <dcterms:created xsi:type="dcterms:W3CDTF">2020-02-28T20:30:41Z</dcterms:created>
  <dcterms:modified xsi:type="dcterms:W3CDTF">2023-07-27T15:28:20Z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2022-11-24T19:06:00Z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37e5c835-ca63-4a2d-83df-3d0fe8a4c381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0x0101002E0215FD7C40FA40B90CB533EC8840B2</vt:lpwstr>
  </property>
  <property fmtid="{D5CDD505-2E9C-101B-9397-08002B2CF9AE}" pid="10" name="ComplianceAssetId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