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4400" windowHeight="12090"/>
  </bookViews>
  <sheets>
    <sheet name="FORMULARIO 1-PPTO OFICIAL" sheetId="1" r:id="rId1"/>
    <sheet name="Formato APUs"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a" localSheetId="1">#REF!</definedName>
    <definedName name="\a" localSheetId="0">#REF!</definedName>
    <definedName name="\a">#REF!</definedName>
    <definedName name="\b" localSheetId="1">#REF!</definedName>
    <definedName name="\b" localSheetId="0">#REF!</definedName>
    <definedName name="\b">#REF!</definedName>
    <definedName name="\eliminar" localSheetId="1">[1]RESUM96!#REF!</definedName>
    <definedName name="\eliminar" localSheetId="0">[1]RESUM96!#REF!</definedName>
    <definedName name="\eliminar">[1]RESUM96!#REF!</definedName>
    <definedName name="\eliminar1" localSheetId="1">[1]RESUM96!#REF!</definedName>
    <definedName name="\eliminar1" localSheetId="0">[1]RESUM96!#REF!</definedName>
    <definedName name="\eliminar1">[1]RESUM96!#REF!</definedName>
    <definedName name="\q" localSheetId="1">#REF!</definedName>
    <definedName name="\q" localSheetId="0">#REF!</definedName>
    <definedName name="\q">#REF!</definedName>
    <definedName name="_______________EST1" localSheetId="1">#REF!</definedName>
    <definedName name="_______________EST1" localSheetId="0">#REF!</definedName>
    <definedName name="_______________EST1">#REF!</definedName>
    <definedName name="_______________EST10" localSheetId="1">#REF!</definedName>
    <definedName name="_______________EST10" localSheetId="0">#REF!</definedName>
    <definedName name="_______________EST10">#REF!</definedName>
    <definedName name="_______________EST11" localSheetId="1">#REF!</definedName>
    <definedName name="_______________EST11" localSheetId="0">#REF!</definedName>
    <definedName name="_______________EST11">#REF!</definedName>
    <definedName name="_______________EST12" localSheetId="1">#REF!</definedName>
    <definedName name="_______________EST12" localSheetId="0">#REF!</definedName>
    <definedName name="_______________EST12">#REF!</definedName>
    <definedName name="_______________EST13" localSheetId="1">#REF!</definedName>
    <definedName name="_______________EST13" localSheetId="0">#REF!</definedName>
    <definedName name="_______________EST13">#REF!</definedName>
    <definedName name="_______________EST14" localSheetId="1">#REF!</definedName>
    <definedName name="_______________EST14" localSheetId="0">#REF!</definedName>
    <definedName name="_______________EST14">#REF!</definedName>
    <definedName name="_______________EST15" localSheetId="1">#REF!</definedName>
    <definedName name="_______________EST15" localSheetId="0">#REF!</definedName>
    <definedName name="_______________EST15">#REF!</definedName>
    <definedName name="_______________EST16" localSheetId="1">#REF!</definedName>
    <definedName name="_______________EST16" localSheetId="0">#REF!</definedName>
    <definedName name="_______________EST16">#REF!</definedName>
    <definedName name="_______________EST17" localSheetId="1">#REF!</definedName>
    <definedName name="_______________EST17" localSheetId="0">#REF!</definedName>
    <definedName name="_______________EST17">#REF!</definedName>
    <definedName name="_______________EST18" localSheetId="1">#REF!</definedName>
    <definedName name="_______________EST18" localSheetId="0">#REF!</definedName>
    <definedName name="_______________EST18">#REF!</definedName>
    <definedName name="_______________EST19" localSheetId="1">#REF!</definedName>
    <definedName name="_______________EST19" localSheetId="0">#REF!</definedName>
    <definedName name="_______________EST19">#REF!</definedName>
    <definedName name="_______________EST2" localSheetId="1">#REF!</definedName>
    <definedName name="_______________EST2" localSheetId="0">#REF!</definedName>
    <definedName name="_______________EST2">#REF!</definedName>
    <definedName name="_______________EST3" localSheetId="1">#REF!</definedName>
    <definedName name="_______________EST3" localSheetId="0">#REF!</definedName>
    <definedName name="_______________EST3">#REF!</definedName>
    <definedName name="_______________EST4" localSheetId="1">#REF!</definedName>
    <definedName name="_______________EST4" localSheetId="0">#REF!</definedName>
    <definedName name="_______________EST4">#REF!</definedName>
    <definedName name="_______________EST5" localSheetId="1">#REF!</definedName>
    <definedName name="_______________EST5" localSheetId="0">#REF!</definedName>
    <definedName name="_______________EST5">#REF!</definedName>
    <definedName name="_______________EST6" localSheetId="1">#REF!</definedName>
    <definedName name="_______________EST6" localSheetId="0">#REF!</definedName>
    <definedName name="_______________EST6">#REF!</definedName>
    <definedName name="_______________EST7" localSheetId="1">#REF!</definedName>
    <definedName name="_______________EST7" localSheetId="0">#REF!</definedName>
    <definedName name="_______________EST7">#REF!</definedName>
    <definedName name="_______________EST8" localSheetId="1">#REF!</definedName>
    <definedName name="_______________EST8" localSheetId="0">#REF!</definedName>
    <definedName name="_______________EST8">#REF!</definedName>
    <definedName name="_______________EST9" localSheetId="1">#REF!</definedName>
    <definedName name="_______________EST9" localSheetId="0">#REF!</definedName>
    <definedName name="_______________EST9">#REF!</definedName>
    <definedName name="_______________EXC1" localSheetId="1">#REF!</definedName>
    <definedName name="_______________EXC1" localSheetId="0">#REF!</definedName>
    <definedName name="_______________EXC1">#REF!</definedName>
    <definedName name="_______________EXC10" localSheetId="1">#REF!</definedName>
    <definedName name="_______________EXC10" localSheetId="0">#REF!</definedName>
    <definedName name="_______________EXC10">#REF!</definedName>
    <definedName name="_______________EXC11" localSheetId="1">#REF!</definedName>
    <definedName name="_______________EXC11" localSheetId="0">#REF!</definedName>
    <definedName name="_______________EXC11">#REF!</definedName>
    <definedName name="_______________EXC12" localSheetId="1">#REF!</definedName>
    <definedName name="_______________EXC12" localSheetId="0">#REF!</definedName>
    <definedName name="_______________EXC12">#REF!</definedName>
    <definedName name="_______________EXC2" localSheetId="1">#REF!</definedName>
    <definedName name="_______________EXC2" localSheetId="0">#REF!</definedName>
    <definedName name="_______________EXC2">#REF!</definedName>
    <definedName name="_______________EXC3" localSheetId="1">#REF!</definedName>
    <definedName name="_______________EXC3" localSheetId="0">#REF!</definedName>
    <definedName name="_______________EXC3">#REF!</definedName>
    <definedName name="_______________EXC4" localSheetId="1">#REF!</definedName>
    <definedName name="_______________EXC4" localSheetId="0">#REF!</definedName>
    <definedName name="_______________EXC4">#REF!</definedName>
    <definedName name="_______________EXC5" localSheetId="1">#REF!</definedName>
    <definedName name="_______________EXC5" localSheetId="0">#REF!</definedName>
    <definedName name="_______________EXC5">#REF!</definedName>
    <definedName name="_______________EXC6" localSheetId="1">#REF!</definedName>
    <definedName name="_______________EXC6" localSheetId="0">#REF!</definedName>
    <definedName name="_______________EXC6">#REF!</definedName>
    <definedName name="_______________EXC7" localSheetId="1">#REF!</definedName>
    <definedName name="_______________EXC7" localSheetId="0">#REF!</definedName>
    <definedName name="_______________EXC7">#REF!</definedName>
    <definedName name="_______________EXC8" localSheetId="1">#REF!</definedName>
    <definedName name="_______________EXC8" localSheetId="0">#REF!</definedName>
    <definedName name="_______________EXC8">#REF!</definedName>
    <definedName name="_______________EXC9" localSheetId="1">#REF!</definedName>
    <definedName name="_______________EXC9" localSheetId="0">#REF!</definedName>
    <definedName name="_______________EXC9">#REF!</definedName>
    <definedName name="_____________EST1" localSheetId="1">#REF!</definedName>
    <definedName name="_____________EST1" localSheetId="0">#REF!</definedName>
    <definedName name="_____________EST1">#REF!</definedName>
    <definedName name="_____________EST10" localSheetId="1">#REF!</definedName>
    <definedName name="_____________EST10" localSheetId="0">#REF!</definedName>
    <definedName name="_____________EST10">#REF!</definedName>
    <definedName name="_____________EST11" localSheetId="1">#REF!</definedName>
    <definedName name="_____________EST11" localSheetId="0">#REF!</definedName>
    <definedName name="_____________EST11">#REF!</definedName>
    <definedName name="_____________EST12" localSheetId="1">#REF!</definedName>
    <definedName name="_____________EST12" localSheetId="0">#REF!</definedName>
    <definedName name="_____________EST12">#REF!</definedName>
    <definedName name="_____________EST13" localSheetId="1">#REF!</definedName>
    <definedName name="_____________EST13" localSheetId="0">#REF!</definedName>
    <definedName name="_____________EST13">#REF!</definedName>
    <definedName name="_____________EST14" localSheetId="1">#REF!</definedName>
    <definedName name="_____________EST14" localSheetId="0">#REF!</definedName>
    <definedName name="_____________EST14">#REF!</definedName>
    <definedName name="_____________EST15" localSheetId="1">#REF!</definedName>
    <definedName name="_____________EST15" localSheetId="0">#REF!</definedName>
    <definedName name="_____________EST15">#REF!</definedName>
    <definedName name="_____________EST16" localSheetId="1">#REF!</definedName>
    <definedName name="_____________EST16" localSheetId="0">#REF!</definedName>
    <definedName name="_____________EST16">#REF!</definedName>
    <definedName name="_____________EST17" localSheetId="1">#REF!</definedName>
    <definedName name="_____________EST17" localSheetId="0">#REF!</definedName>
    <definedName name="_____________EST17">#REF!</definedName>
    <definedName name="_____________EST18" localSheetId="1">#REF!</definedName>
    <definedName name="_____________EST18" localSheetId="0">#REF!</definedName>
    <definedName name="_____________EST18">#REF!</definedName>
    <definedName name="_____________EST19" localSheetId="1">#REF!</definedName>
    <definedName name="_____________EST19" localSheetId="0">#REF!</definedName>
    <definedName name="_____________EST19">#REF!</definedName>
    <definedName name="_____________EST2" localSheetId="1">#REF!</definedName>
    <definedName name="_____________EST2" localSheetId="0">#REF!</definedName>
    <definedName name="_____________EST2">#REF!</definedName>
    <definedName name="_____________EST3" localSheetId="1">#REF!</definedName>
    <definedName name="_____________EST3" localSheetId="0">#REF!</definedName>
    <definedName name="_____________EST3">#REF!</definedName>
    <definedName name="_____________EST4" localSheetId="1">#REF!</definedName>
    <definedName name="_____________EST4" localSheetId="0">#REF!</definedName>
    <definedName name="_____________EST4">#REF!</definedName>
    <definedName name="_____________EST5" localSheetId="1">#REF!</definedName>
    <definedName name="_____________EST5" localSheetId="0">#REF!</definedName>
    <definedName name="_____________EST5">#REF!</definedName>
    <definedName name="_____________EST6" localSheetId="1">#REF!</definedName>
    <definedName name="_____________EST6" localSheetId="0">#REF!</definedName>
    <definedName name="_____________EST6">#REF!</definedName>
    <definedName name="_____________EST7" localSheetId="1">#REF!</definedName>
    <definedName name="_____________EST7" localSheetId="0">#REF!</definedName>
    <definedName name="_____________EST7">#REF!</definedName>
    <definedName name="_____________EST8" localSheetId="1">#REF!</definedName>
    <definedName name="_____________EST8" localSheetId="0">#REF!</definedName>
    <definedName name="_____________EST8">#REF!</definedName>
    <definedName name="_____________EST9" localSheetId="1">#REF!</definedName>
    <definedName name="_____________EST9" localSheetId="0">#REF!</definedName>
    <definedName name="_____________EST9">#REF!</definedName>
    <definedName name="_____________EXC1" localSheetId="1">#REF!</definedName>
    <definedName name="_____________EXC1" localSheetId="0">#REF!</definedName>
    <definedName name="_____________EXC1">#REF!</definedName>
    <definedName name="_____________EXC10" localSheetId="1">#REF!</definedName>
    <definedName name="_____________EXC10" localSheetId="0">#REF!</definedName>
    <definedName name="_____________EXC10">#REF!</definedName>
    <definedName name="_____________EXC11" localSheetId="1">#REF!</definedName>
    <definedName name="_____________EXC11" localSheetId="0">#REF!</definedName>
    <definedName name="_____________EXC11">#REF!</definedName>
    <definedName name="_____________EXC12" localSheetId="1">#REF!</definedName>
    <definedName name="_____________EXC12" localSheetId="0">#REF!</definedName>
    <definedName name="_____________EXC12">#REF!</definedName>
    <definedName name="_____________EXC2" localSheetId="1">#REF!</definedName>
    <definedName name="_____________EXC2" localSheetId="0">#REF!</definedName>
    <definedName name="_____________EXC2">#REF!</definedName>
    <definedName name="_____________EXC3" localSheetId="1">#REF!</definedName>
    <definedName name="_____________EXC3" localSheetId="0">#REF!</definedName>
    <definedName name="_____________EXC3">#REF!</definedName>
    <definedName name="_____________EXC4" localSheetId="1">#REF!</definedName>
    <definedName name="_____________EXC4" localSheetId="0">#REF!</definedName>
    <definedName name="_____________EXC4">#REF!</definedName>
    <definedName name="_____________EXC5" localSheetId="1">#REF!</definedName>
    <definedName name="_____________EXC5" localSheetId="0">#REF!</definedName>
    <definedName name="_____________EXC5">#REF!</definedName>
    <definedName name="_____________EXC6" localSheetId="1">#REF!</definedName>
    <definedName name="_____________EXC6" localSheetId="0">#REF!</definedName>
    <definedName name="_____________EXC6">#REF!</definedName>
    <definedName name="_____________EXC7" localSheetId="1">#REF!</definedName>
    <definedName name="_____________EXC7" localSheetId="0">#REF!</definedName>
    <definedName name="_____________EXC7">#REF!</definedName>
    <definedName name="_____________EXC8" localSheetId="1">#REF!</definedName>
    <definedName name="_____________EXC8" localSheetId="0">#REF!</definedName>
    <definedName name="_____________EXC8">#REF!</definedName>
    <definedName name="_____________EXC9" localSheetId="1">#REF!</definedName>
    <definedName name="_____________EXC9" localSheetId="0">#REF!</definedName>
    <definedName name="_____________EXC9">#REF!</definedName>
    <definedName name="_____________ORO10" localSheetId="1">#REF!</definedName>
    <definedName name="_____________ORO10" localSheetId="0">#REF!</definedName>
    <definedName name="_____________ORO10">#REF!</definedName>
    <definedName name="_____________ORO11" localSheetId="1">#REF!</definedName>
    <definedName name="_____________ORO11" localSheetId="0">#REF!</definedName>
    <definedName name="_____________ORO11">#REF!</definedName>
    <definedName name="_____________ORO12" localSheetId="1">#REF!</definedName>
    <definedName name="_____________ORO12" localSheetId="0">#REF!</definedName>
    <definedName name="_____________ORO12">#REF!</definedName>
    <definedName name="_____________ORO13" localSheetId="1">#REF!</definedName>
    <definedName name="_____________ORO13" localSheetId="0">#REF!</definedName>
    <definedName name="_____________ORO13">#REF!</definedName>
    <definedName name="_____________ORO14" localSheetId="1">#REF!</definedName>
    <definedName name="_____________ORO14" localSheetId="0">#REF!</definedName>
    <definedName name="_____________ORO14">#REF!</definedName>
    <definedName name="_____________ORO15" localSheetId="1">#REF!</definedName>
    <definedName name="_____________ORO15" localSheetId="0">#REF!</definedName>
    <definedName name="_____________ORO15">#REF!</definedName>
    <definedName name="_____________ORO16" localSheetId="1">#REF!</definedName>
    <definedName name="_____________ORO16" localSheetId="0">#REF!</definedName>
    <definedName name="_____________ORO16">#REF!</definedName>
    <definedName name="_____________ORO17" localSheetId="1">#REF!</definedName>
    <definedName name="_____________ORO17" localSheetId="0">#REF!</definedName>
    <definedName name="_____________ORO17">#REF!</definedName>
    <definedName name="_____________ORO18" localSheetId="1">#REF!</definedName>
    <definedName name="_____________ORO18" localSheetId="0">#REF!</definedName>
    <definedName name="_____________ORO18">#REF!</definedName>
    <definedName name="_____________ORO19" localSheetId="1">#REF!</definedName>
    <definedName name="_____________ORO19" localSheetId="0">#REF!</definedName>
    <definedName name="_____________ORO19">#REF!</definedName>
    <definedName name="____________EST1" localSheetId="1">#REF!</definedName>
    <definedName name="____________EST1" localSheetId="0">#REF!</definedName>
    <definedName name="____________EST1">#REF!</definedName>
    <definedName name="____________EST10" localSheetId="1">#REF!</definedName>
    <definedName name="____________EST10" localSheetId="0">#REF!</definedName>
    <definedName name="____________EST10">#REF!</definedName>
    <definedName name="____________EST11" localSheetId="1">#REF!</definedName>
    <definedName name="____________EST11" localSheetId="0">#REF!</definedName>
    <definedName name="____________EST11">#REF!</definedName>
    <definedName name="____________EST12" localSheetId="1">#REF!</definedName>
    <definedName name="____________EST12" localSheetId="0">#REF!</definedName>
    <definedName name="____________EST12">#REF!</definedName>
    <definedName name="____________EST13" localSheetId="1">#REF!</definedName>
    <definedName name="____________EST13" localSheetId="0">#REF!</definedName>
    <definedName name="____________EST13">#REF!</definedName>
    <definedName name="____________EST14" localSheetId="1">#REF!</definedName>
    <definedName name="____________EST14" localSheetId="0">#REF!</definedName>
    <definedName name="____________EST14">#REF!</definedName>
    <definedName name="____________EST15" localSheetId="1">#REF!</definedName>
    <definedName name="____________EST15" localSheetId="0">#REF!</definedName>
    <definedName name="____________EST15">#REF!</definedName>
    <definedName name="____________EST16" localSheetId="1">#REF!</definedName>
    <definedName name="____________EST16" localSheetId="0">#REF!</definedName>
    <definedName name="____________EST16">#REF!</definedName>
    <definedName name="____________EST17" localSheetId="1">#REF!</definedName>
    <definedName name="____________EST17" localSheetId="0">#REF!</definedName>
    <definedName name="____________EST17">#REF!</definedName>
    <definedName name="____________EST18" localSheetId="1">#REF!</definedName>
    <definedName name="____________EST18" localSheetId="0">#REF!</definedName>
    <definedName name="____________EST18">#REF!</definedName>
    <definedName name="____________EST19" localSheetId="1">#REF!</definedName>
    <definedName name="____________EST19" localSheetId="0">#REF!</definedName>
    <definedName name="____________EST19">#REF!</definedName>
    <definedName name="____________EST2" localSheetId="1">#REF!</definedName>
    <definedName name="____________EST2" localSheetId="0">#REF!</definedName>
    <definedName name="____________EST2">#REF!</definedName>
    <definedName name="____________EST3" localSheetId="1">#REF!</definedName>
    <definedName name="____________EST3" localSheetId="0">#REF!</definedName>
    <definedName name="____________EST3">#REF!</definedName>
    <definedName name="____________EST4" localSheetId="1">#REF!</definedName>
    <definedName name="____________EST4" localSheetId="0">#REF!</definedName>
    <definedName name="____________EST4">#REF!</definedName>
    <definedName name="____________EST5" localSheetId="1">#REF!</definedName>
    <definedName name="____________EST5" localSheetId="0">#REF!</definedName>
    <definedName name="____________EST5">#REF!</definedName>
    <definedName name="____________EST6" localSheetId="1">#REF!</definedName>
    <definedName name="____________EST6" localSheetId="0">#REF!</definedName>
    <definedName name="____________EST6">#REF!</definedName>
    <definedName name="____________EST7" localSheetId="1">#REF!</definedName>
    <definedName name="____________EST7" localSheetId="0">#REF!</definedName>
    <definedName name="____________EST7">#REF!</definedName>
    <definedName name="____________EST8" localSheetId="1">#REF!</definedName>
    <definedName name="____________EST8" localSheetId="0">#REF!</definedName>
    <definedName name="____________EST8">#REF!</definedName>
    <definedName name="____________EST9" localSheetId="1">#REF!</definedName>
    <definedName name="____________EST9" localSheetId="0">#REF!</definedName>
    <definedName name="____________EST9">#REF!</definedName>
    <definedName name="____________EXC1" localSheetId="1">#REF!</definedName>
    <definedName name="____________EXC1" localSheetId="0">#REF!</definedName>
    <definedName name="____________EXC1">#REF!</definedName>
    <definedName name="____________EXC10" localSheetId="1">#REF!</definedName>
    <definedName name="____________EXC10" localSheetId="0">#REF!</definedName>
    <definedName name="____________EXC10">#REF!</definedName>
    <definedName name="____________EXC11" localSheetId="1">#REF!</definedName>
    <definedName name="____________EXC11" localSheetId="0">#REF!</definedName>
    <definedName name="____________EXC11">#REF!</definedName>
    <definedName name="____________EXC12" localSheetId="1">#REF!</definedName>
    <definedName name="____________EXC12" localSheetId="0">#REF!</definedName>
    <definedName name="____________EXC12">#REF!</definedName>
    <definedName name="____________EXC2" localSheetId="1">#REF!</definedName>
    <definedName name="____________EXC2" localSheetId="0">#REF!</definedName>
    <definedName name="____________EXC2">#REF!</definedName>
    <definedName name="____________EXC3" localSheetId="1">#REF!</definedName>
    <definedName name="____________EXC3" localSheetId="0">#REF!</definedName>
    <definedName name="____________EXC3">#REF!</definedName>
    <definedName name="____________EXC4" localSheetId="1">#REF!</definedName>
    <definedName name="____________EXC4" localSheetId="0">#REF!</definedName>
    <definedName name="____________EXC4">#REF!</definedName>
    <definedName name="____________EXC5" localSheetId="1">#REF!</definedName>
    <definedName name="____________EXC5" localSheetId="0">#REF!</definedName>
    <definedName name="____________EXC5">#REF!</definedName>
    <definedName name="____________EXC6" localSheetId="1">#REF!</definedName>
    <definedName name="____________EXC6" localSheetId="0">#REF!</definedName>
    <definedName name="____________EXC6">#REF!</definedName>
    <definedName name="____________EXC7" localSheetId="1">#REF!</definedName>
    <definedName name="____________EXC7" localSheetId="0">#REF!</definedName>
    <definedName name="____________EXC7">#REF!</definedName>
    <definedName name="____________EXC8" localSheetId="1">#REF!</definedName>
    <definedName name="____________EXC8" localSheetId="0">#REF!</definedName>
    <definedName name="____________EXC8">#REF!</definedName>
    <definedName name="____________EXC9" localSheetId="1">#REF!</definedName>
    <definedName name="____________EXC9" localSheetId="0">#REF!</definedName>
    <definedName name="____________EXC9">#REF!</definedName>
    <definedName name="___________EST1" localSheetId="1">#REF!</definedName>
    <definedName name="___________EST1" localSheetId="0">#REF!</definedName>
    <definedName name="___________EST1">#REF!</definedName>
    <definedName name="___________EST10" localSheetId="1">#REF!</definedName>
    <definedName name="___________EST10" localSheetId="0">#REF!</definedName>
    <definedName name="___________EST10">#REF!</definedName>
    <definedName name="___________EST11" localSheetId="1">#REF!</definedName>
    <definedName name="___________EST11" localSheetId="0">#REF!</definedName>
    <definedName name="___________EST11">#REF!</definedName>
    <definedName name="___________EST12" localSheetId="1">#REF!</definedName>
    <definedName name="___________EST12" localSheetId="0">#REF!</definedName>
    <definedName name="___________EST12">#REF!</definedName>
    <definedName name="___________EST13" localSheetId="1">#REF!</definedName>
    <definedName name="___________EST13" localSheetId="0">#REF!</definedName>
    <definedName name="___________EST13">#REF!</definedName>
    <definedName name="___________EST14" localSheetId="1">#REF!</definedName>
    <definedName name="___________EST14" localSheetId="0">#REF!</definedName>
    <definedName name="___________EST14">#REF!</definedName>
    <definedName name="___________EST15" localSheetId="1">#REF!</definedName>
    <definedName name="___________EST15" localSheetId="0">#REF!</definedName>
    <definedName name="___________EST15">#REF!</definedName>
    <definedName name="___________EST16" localSheetId="1">#REF!</definedName>
    <definedName name="___________EST16" localSheetId="0">#REF!</definedName>
    <definedName name="___________EST16">#REF!</definedName>
    <definedName name="___________EST17" localSheetId="1">#REF!</definedName>
    <definedName name="___________EST17" localSheetId="0">#REF!</definedName>
    <definedName name="___________EST17">#REF!</definedName>
    <definedName name="___________EST18" localSheetId="1">#REF!</definedName>
    <definedName name="___________EST18" localSheetId="0">#REF!</definedName>
    <definedName name="___________EST18">#REF!</definedName>
    <definedName name="___________EST19" localSheetId="1">#REF!</definedName>
    <definedName name="___________EST19" localSheetId="0">#REF!</definedName>
    <definedName name="___________EST19">#REF!</definedName>
    <definedName name="___________EST2" localSheetId="1">#REF!</definedName>
    <definedName name="___________EST2" localSheetId="0">#REF!</definedName>
    <definedName name="___________EST2">#REF!</definedName>
    <definedName name="___________EST3" localSheetId="1">#REF!</definedName>
    <definedName name="___________EST3" localSheetId="0">#REF!</definedName>
    <definedName name="___________EST3">#REF!</definedName>
    <definedName name="___________EST4" localSheetId="1">#REF!</definedName>
    <definedName name="___________EST4" localSheetId="0">#REF!</definedName>
    <definedName name="___________EST4">#REF!</definedName>
    <definedName name="___________EST5" localSheetId="1">#REF!</definedName>
    <definedName name="___________EST5" localSheetId="0">#REF!</definedName>
    <definedName name="___________EST5">#REF!</definedName>
    <definedName name="___________EST6" localSheetId="1">#REF!</definedName>
    <definedName name="___________EST6" localSheetId="0">#REF!</definedName>
    <definedName name="___________EST6">#REF!</definedName>
    <definedName name="___________EST7" localSheetId="1">#REF!</definedName>
    <definedName name="___________EST7" localSheetId="0">#REF!</definedName>
    <definedName name="___________EST7">#REF!</definedName>
    <definedName name="___________EST8" localSheetId="1">#REF!</definedName>
    <definedName name="___________EST8" localSheetId="0">#REF!</definedName>
    <definedName name="___________EST8">#REF!</definedName>
    <definedName name="___________EST9" localSheetId="1">#REF!</definedName>
    <definedName name="___________EST9" localSheetId="0">#REF!</definedName>
    <definedName name="___________EST9">#REF!</definedName>
    <definedName name="___________EXC1" localSheetId="1">#REF!</definedName>
    <definedName name="___________EXC1" localSheetId="0">#REF!</definedName>
    <definedName name="___________EXC1">#REF!</definedName>
    <definedName name="___________EXC10" localSheetId="1">#REF!</definedName>
    <definedName name="___________EXC10" localSheetId="0">#REF!</definedName>
    <definedName name="___________EXC10">#REF!</definedName>
    <definedName name="___________EXC11" localSheetId="1">#REF!</definedName>
    <definedName name="___________EXC11" localSheetId="0">#REF!</definedName>
    <definedName name="___________EXC11">#REF!</definedName>
    <definedName name="___________EXC12" localSheetId="1">#REF!</definedName>
    <definedName name="___________EXC12" localSheetId="0">#REF!</definedName>
    <definedName name="___________EXC12">#REF!</definedName>
    <definedName name="___________EXC2" localSheetId="1">#REF!</definedName>
    <definedName name="___________EXC2" localSheetId="0">#REF!</definedName>
    <definedName name="___________EXC2">#REF!</definedName>
    <definedName name="___________EXC3" localSheetId="1">#REF!</definedName>
    <definedName name="___________EXC3" localSheetId="0">#REF!</definedName>
    <definedName name="___________EXC3">#REF!</definedName>
    <definedName name="___________EXC4" localSheetId="1">#REF!</definedName>
    <definedName name="___________EXC4" localSheetId="0">#REF!</definedName>
    <definedName name="___________EXC4">#REF!</definedName>
    <definedName name="___________EXC5" localSheetId="1">#REF!</definedName>
    <definedName name="___________EXC5" localSheetId="0">#REF!</definedName>
    <definedName name="___________EXC5">#REF!</definedName>
    <definedName name="___________EXC6" localSheetId="1">#REF!</definedName>
    <definedName name="___________EXC6" localSheetId="0">#REF!</definedName>
    <definedName name="___________EXC6">#REF!</definedName>
    <definedName name="___________EXC7" localSheetId="1">#REF!</definedName>
    <definedName name="___________EXC7" localSheetId="0">#REF!</definedName>
    <definedName name="___________EXC7">#REF!</definedName>
    <definedName name="___________EXC8" localSheetId="1">#REF!</definedName>
    <definedName name="___________EXC8" localSheetId="0">#REF!</definedName>
    <definedName name="___________EXC8">#REF!</definedName>
    <definedName name="___________EXC9" localSheetId="1">#REF!</definedName>
    <definedName name="___________EXC9" localSheetId="0">#REF!</definedName>
    <definedName name="___________EXC9">#REF!</definedName>
    <definedName name="___________ORO10" localSheetId="1">#REF!</definedName>
    <definedName name="___________ORO10" localSheetId="0">#REF!</definedName>
    <definedName name="___________ORO10">#REF!</definedName>
    <definedName name="___________ORO11" localSheetId="1">#REF!</definedName>
    <definedName name="___________ORO11" localSheetId="0">#REF!</definedName>
    <definedName name="___________ORO11">#REF!</definedName>
    <definedName name="___________ORO12" localSheetId="1">#REF!</definedName>
    <definedName name="___________ORO12" localSheetId="0">#REF!</definedName>
    <definedName name="___________ORO12">#REF!</definedName>
    <definedName name="___________ORO13" localSheetId="1">#REF!</definedName>
    <definedName name="___________ORO13" localSheetId="0">#REF!</definedName>
    <definedName name="___________ORO13">#REF!</definedName>
    <definedName name="___________ORO14" localSheetId="1">#REF!</definedName>
    <definedName name="___________ORO14" localSheetId="0">#REF!</definedName>
    <definedName name="___________ORO14">#REF!</definedName>
    <definedName name="___________ORO15" localSheetId="1">#REF!</definedName>
    <definedName name="___________ORO15" localSheetId="0">#REF!</definedName>
    <definedName name="___________ORO15">#REF!</definedName>
    <definedName name="___________ORO16" localSheetId="1">#REF!</definedName>
    <definedName name="___________ORO16" localSheetId="0">#REF!</definedName>
    <definedName name="___________ORO16">#REF!</definedName>
    <definedName name="___________ORO17" localSheetId="1">#REF!</definedName>
    <definedName name="___________ORO17" localSheetId="0">#REF!</definedName>
    <definedName name="___________ORO17">#REF!</definedName>
    <definedName name="___________ORO18" localSheetId="1">#REF!</definedName>
    <definedName name="___________ORO18" localSheetId="0">#REF!</definedName>
    <definedName name="___________ORO18">#REF!</definedName>
    <definedName name="___________ORO19" localSheetId="1">#REF!</definedName>
    <definedName name="___________ORO19" localSheetId="0">#REF!</definedName>
    <definedName name="___________ORO19">#REF!</definedName>
    <definedName name="___________tab1" localSheetId="1">#REF!</definedName>
    <definedName name="___________tab1" localSheetId="0">#REF!</definedName>
    <definedName name="___________tab1">#REF!</definedName>
    <definedName name="___________tab2" localSheetId="1">#REF!</definedName>
    <definedName name="___________tab2" localSheetId="0">#REF!</definedName>
    <definedName name="___________tab2">#REF!</definedName>
    <definedName name="___________tab3" localSheetId="1">#REF!</definedName>
    <definedName name="___________tab3" localSheetId="0">#REF!</definedName>
    <definedName name="___________tab3">#REF!</definedName>
    <definedName name="___________TAB4" localSheetId="1">#REF!</definedName>
    <definedName name="___________TAB4" localSheetId="0">#REF!</definedName>
    <definedName name="___________TAB4">#REF!</definedName>
    <definedName name="__________ORO10" localSheetId="1">#REF!</definedName>
    <definedName name="__________ORO10" localSheetId="0">#REF!</definedName>
    <definedName name="__________ORO10">#REF!</definedName>
    <definedName name="__________ORO11" localSheetId="1">#REF!</definedName>
    <definedName name="__________ORO11" localSheetId="0">#REF!</definedName>
    <definedName name="__________ORO11">#REF!</definedName>
    <definedName name="__________ORO12" localSheetId="1">#REF!</definedName>
    <definedName name="__________ORO12" localSheetId="0">#REF!</definedName>
    <definedName name="__________ORO12">#REF!</definedName>
    <definedName name="__________ORO13" localSheetId="1">#REF!</definedName>
    <definedName name="__________ORO13" localSheetId="0">#REF!</definedName>
    <definedName name="__________ORO13">#REF!</definedName>
    <definedName name="__________ORO14" localSheetId="1">#REF!</definedName>
    <definedName name="__________ORO14" localSheetId="0">#REF!</definedName>
    <definedName name="__________ORO14">#REF!</definedName>
    <definedName name="__________ORO15" localSheetId="1">#REF!</definedName>
    <definedName name="__________ORO15" localSheetId="0">#REF!</definedName>
    <definedName name="__________ORO15">#REF!</definedName>
    <definedName name="__________ORO16" localSheetId="1">#REF!</definedName>
    <definedName name="__________ORO16" localSheetId="0">#REF!</definedName>
    <definedName name="__________ORO16">#REF!</definedName>
    <definedName name="__________ORO17" localSheetId="1">#REF!</definedName>
    <definedName name="__________ORO17" localSheetId="0">#REF!</definedName>
    <definedName name="__________ORO17">#REF!</definedName>
    <definedName name="__________ORO18" localSheetId="1">#REF!</definedName>
    <definedName name="__________ORO18" localSheetId="0">#REF!</definedName>
    <definedName name="__________ORO18">#REF!</definedName>
    <definedName name="__________ORO19" localSheetId="1">#REF!</definedName>
    <definedName name="__________ORO19" localSheetId="0">#REF!</definedName>
    <definedName name="__________ORO19">#REF!</definedName>
    <definedName name="__________PMT5671" localSheetId="1">[2]MEMORIAS!#REF!</definedName>
    <definedName name="__________PMT5671" localSheetId="0">[2]MEMORIAS!#REF!</definedName>
    <definedName name="__________PMT5671">[3]MEMORIAS!#REF!</definedName>
    <definedName name="__________PMT5805" localSheetId="1">[2]MEMORIAS!#REF!</definedName>
    <definedName name="__________PMT5805" localSheetId="0">[2]MEMORIAS!#REF!</definedName>
    <definedName name="__________PMT5805">[3]MEMORIAS!#REF!</definedName>
    <definedName name="__________PMT5806" localSheetId="1">[2]MEMORIAS!#REF!</definedName>
    <definedName name="__________PMT5806" localSheetId="0">[2]MEMORIAS!#REF!</definedName>
    <definedName name="__________PMT5806">[3]MEMORIAS!#REF!</definedName>
    <definedName name="__________PMT5815" localSheetId="1">[2]MEMORIAS!#REF!</definedName>
    <definedName name="__________PMT5815" localSheetId="0">[2]MEMORIAS!#REF!</definedName>
    <definedName name="__________PMT5815">[3]MEMORIAS!#REF!</definedName>
    <definedName name="__________PMT5820" localSheetId="1">[2]MEMORIAS!#REF!</definedName>
    <definedName name="__________PMT5820" localSheetId="0">[2]MEMORIAS!#REF!</definedName>
    <definedName name="__________PMT5820">[3]MEMORIAS!#REF!</definedName>
    <definedName name="__________tab1" localSheetId="1">#REF!</definedName>
    <definedName name="__________tab1" localSheetId="0">#REF!</definedName>
    <definedName name="__________tab1">#REF!</definedName>
    <definedName name="__________tab2" localSheetId="1">#REF!</definedName>
    <definedName name="__________tab2" localSheetId="0">#REF!</definedName>
    <definedName name="__________tab2">#REF!</definedName>
    <definedName name="__________tab3" localSheetId="1">#REF!</definedName>
    <definedName name="__________tab3" localSheetId="0">#REF!</definedName>
    <definedName name="__________tab3">#REF!</definedName>
    <definedName name="__________TAB4" localSheetId="1">#REF!</definedName>
    <definedName name="__________TAB4" localSheetId="0">#REF!</definedName>
    <definedName name="__________TAB4">#REF!</definedName>
    <definedName name="_________aiu2" localSheetId="1">[4]AIU!$J$105</definedName>
    <definedName name="_________aiu2" localSheetId="0">[4]AIU!$J$105</definedName>
    <definedName name="_________aiu2">[5]AIU!$J$105</definedName>
    <definedName name="_________PMT5671" localSheetId="1">[2]MEMORIAS!#REF!</definedName>
    <definedName name="_________PMT5671" localSheetId="0">[2]MEMORIAS!#REF!</definedName>
    <definedName name="_________PMT5671">[3]MEMORIAS!#REF!</definedName>
    <definedName name="_________PMT5805" localSheetId="1">[2]MEMORIAS!#REF!</definedName>
    <definedName name="_________PMT5805" localSheetId="0">[2]MEMORIAS!#REF!</definedName>
    <definedName name="_________PMT5805">[3]MEMORIAS!#REF!</definedName>
    <definedName name="_________PMT5806" localSheetId="1">[2]MEMORIAS!#REF!</definedName>
    <definedName name="_________PMT5806" localSheetId="0">[2]MEMORIAS!#REF!</definedName>
    <definedName name="_________PMT5806">[3]MEMORIAS!#REF!</definedName>
    <definedName name="_________PMT5815" localSheetId="1">[2]MEMORIAS!#REF!</definedName>
    <definedName name="_________PMT5815" localSheetId="0">[2]MEMORIAS!#REF!</definedName>
    <definedName name="_________PMT5815">[3]MEMORIAS!#REF!</definedName>
    <definedName name="_________PMT5820" localSheetId="1">[2]MEMORIAS!#REF!</definedName>
    <definedName name="_________PMT5820" localSheetId="0">[2]MEMORIAS!#REF!</definedName>
    <definedName name="_________PMT5820">[3]MEMORIAS!#REF!</definedName>
    <definedName name="_________tab1" localSheetId="1">#REF!</definedName>
    <definedName name="_________tab1" localSheetId="0">#REF!</definedName>
    <definedName name="_________tab1">#REF!</definedName>
    <definedName name="_________tab2" localSheetId="1">#REF!</definedName>
    <definedName name="_________tab2" localSheetId="0">#REF!</definedName>
    <definedName name="_________tab2">#REF!</definedName>
    <definedName name="_________tab3" localSheetId="1">#REF!</definedName>
    <definedName name="_________tab3" localSheetId="0">#REF!</definedName>
    <definedName name="_________tab3">#REF!</definedName>
    <definedName name="_________TAB4" localSheetId="1">#REF!</definedName>
    <definedName name="_________TAB4" localSheetId="0">#REF!</definedName>
    <definedName name="_________TAB4">#REF!</definedName>
    <definedName name="________aiu2" localSheetId="1">[4]AIU!$J$105</definedName>
    <definedName name="________aiu2" localSheetId="0">[4]AIU!$J$105</definedName>
    <definedName name="________aiu2">[5]AIU!$J$105</definedName>
    <definedName name="________EXC6" localSheetId="1">#REF!</definedName>
    <definedName name="________EXC6" localSheetId="0">#REF!</definedName>
    <definedName name="________EXC6">#REF!</definedName>
    <definedName name="________EXC7" localSheetId="1">#REF!</definedName>
    <definedName name="________EXC7" localSheetId="0">#REF!</definedName>
    <definedName name="________EXC7">#REF!</definedName>
    <definedName name="________ORO10" localSheetId="1">#REF!</definedName>
    <definedName name="________ORO10" localSheetId="0">#REF!</definedName>
    <definedName name="________ORO10">#REF!</definedName>
    <definedName name="________ORO11" localSheetId="1">#REF!</definedName>
    <definedName name="________ORO11" localSheetId="0">#REF!</definedName>
    <definedName name="________ORO11">#REF!</definedName>
    <definedName name="________ORO12" localSheetId="1">#REF!</definedName>
    <definedName name="________ORO12" localSheetId="0">#REF!</definedName>
    <definedName name="________ORO12">#REF!</definedName>
    <definedName name="________ORO13" localSheetId="1">#REF!</definedName>
    <definedName name="________ORO13" localSheetId="0">#REF!</definedName>
    <definedName name="________ORO13">#REF!</definedName>
    <definedName name="________ORO14" localSheetId="1">#REF!</definedName>
    <definedName name="________ORO14" localSheetId="0">#REF!</definedName>
    <definedName name="________ORO14">#REF!</definedName>
    <definedName name="________ORO15" localSheetId="1">#REF!</definedName>
    <definedName name="________ORO15" localSheetId="0">#REF!</definedName>
    <definedName name="________ORO15">#REF!</definedName>
    <definedName name="________ORO16" localSheetId="1">#REF!</definedName>
    <definedName name="________ORO16" localSheetId="0">#REF!</definedName>
    <definedName name="________ORO16">#REF!</definedName>
    <definedName name="________ORO17" localSheetId="1">#REF!</definedName>
    <definedName name="________ORO17" localSheetId="0">#REF!</definedName>
    <definedName name="________ORO17">#REF!</definedName>
    <definedName name="________ORO18" localSheetId="1">#REF!</definedName>
    <definedName name="________ORO18" localSheetId="0">#REF!</definedName>
    <definedName name="________ORO18">#REF!</definedName>
    <definedName name="________ORO19" localSheetId="1">#REF!</definedName>
    <definedName name="________ORO19" localSheetId="0">#REF!</definedName>
    <definedName name="________ORO19">#REF!</definedName>
    <definedName name="________PMT5671" localSheetId="1">[2]MEMORIAS!#REF!</definedName>
    <definedName name="________PMT5671" localSheetId="0">[2]MEMORIAS!#REF!</definedName>
    <definedName name="________PMT5671">[3]MEMORIAS!#REF!</definedName>
    <definedName name="________PMT5805" localSheetId="1">[2]MEMORIAS!#REF!</definedName>
    <definedName name="________PMT5805" localSheetId="0">[2]MEMORIAS!#REF!</definedName>
    <definedName name="________PMT5805">[3]MEMORIAS!#REF!</definedName>
    <definedName name="________PMT5806" localSheetId="1">[2]MEMORIAS!#REF!</definedName>
    <definedName name="________PMT5806" localSheetId="0">[2]MEMORIAS!#REF!</definedName>
    <definedName name="________PMT5806">[3]MEMORIAS!#REF!</definedName>
    <definedName name="________PMT5815" localSheetId="1">[2]MEMORIAS!#REF!</definedName>
    <definedName name="________PMT5815" localSheetId="0">[2]MEMORIAS!#REF!</definedName>
    <definedName name="________PMT5815">[3]MEMORIAS!#REF!</definedName>
    <definedName name="________PMT5820" localSheetId="1">[2]MEMORIAS!#REF!</definedName>
    <definedName name="________PMT5820" localSheetId="0">[2]MEMORIAS!#REF!</definedName>
    <definedName name="________PMT5820">[3]MEMORIAS!#REF!</definedName>
    <definedName name="________r" localSheetId="1">#REF!</definedName>
    <definedName name="________r" localSheetId="0">#REF!</definedName>
    <definedName name="________r">#REF!</definedName>
    <definedName name="________tab1" localSheetId="1">#REF!</definedName>
    <definedName name="________tab1" localSheetId="0">#REF!</definedName>
    <definedName name="________tab1">#REF!</definedName>
    <definedName name="________tab2" localSheetId="1">#REF!</definedName>
    <definedName name="________tab2" localSheetId="0">#REF!</definedName>
    <definedName name="________tab2">#REF!</definedName>
    <definedName name="________tab3" localSheetId="1">#REF!</definedName>
    <definedName name="________tab3" localSheetId="0">#REF!</definedName>
    <definedName name="________tab3">#REF!</definedName>
    <definedName name="________TAB4" localSheetId="1">#REF!</definedName>
    <definedName name="________TAB4" localSheetId="0">#REF!</definedName>
    <definedName name="________TAB4">#REF!</definedName>
    <definedName name="_______aiu2" localSheetId="1">[4]AIU!$J$105</definedName>
    <definedName name="_______aiu2" localSheetId="0">[4]AIU!$J$105</definedName>
    <definedName name="_______aiu2">[5]AIU!$J$105</definedName>
    <definedName name="_______EST1" localSheetId="1">#REF!</definedName>
    <definedName name="_______EST1" localSheetId="0">#REF!</definedName>
    <definedName name="_______EST1">#REF!</definedName>
    <definedName name="_______EST10" localSheetId="1">#REF!</definedName>
    <definedName name="_______EST10" localSheetId="0">#REF!</definedName>
    <definedName name="_______EST10">#REF!</definedName>
    <definedName name="_______EST11" localSheetId="1">#REF!</definedName>
    <definedName name="_______EST11" localSheetId="0">#REF!</definedName>
    <definedName name="_______EST11">#REF!</definedName>
    <definedName name="_______EST12" localSheetId="1">#REF!</definedName>
    <definedName name="_______EST12" localSheetId="0">#REF!</definedName>
    <definedName name="_______EST12">#REF!</definedName>
    <definedName name="_______EST13" localSheetId="1">#REF!</definedName>
    <definedName name="_______EST13" localSheetId="0">#REF!</definedName>
    <definedName name="_______EST13">#REF!</definedName>
    <definedName name="_______EST14" localSheetId="1">#REF!</definedName>
    <definedName name="_______EST14" localSheetId="0">#REF!</definedName>
    <definedName name="_______EST14">#REF!</definedName>
    <definedName name="_______EST15" localSheetId="1">#REF!</definedName>
    <definedName name="_______EST15" localSheetId="0">#REF!</definedName>
    <definedName name="_______EST15">#REF!</definedName>
    <definedName name="_______EST16" localSheetId="1">#REF!</definedName>
    <definedName name="_______EST16" localSheetId="0">#REF!</definedName>
    <definedName name="_______EST16">#REF!</definedName>
    <definedName name="_______EST17" localSheetId="1">#REF!</definedName>
    <definedName name="_______EST17" localSheetId="0">#REF!</definedName>
    <definedName name="_______EST17">#REF!</definedName>
    <definedName name="_______EST18" localSheetId="1">#REF!</definedName>
    <definedName name="_______EST18" localSheetId="0">#REF!</definedName>
    <definedName name="_______EST18">#REF!</definedName>
    <definedName name="_______EST19" localSheetId="1">#REF!</definedName>
    <definedName name="_______EST19" localSheetId="0">#REF!</definedName>
    <definedName name="_______EST19">#REF!</definedName>
    <definedName name="_______EST2" localSheetId="1">#REF!</definedName>
    <definedName name="_______EST2" localSheetId="0">#REF!</definedName>
    <definedName name="_______EST2">#REF!</definedName>
    <definedName name="_______EST3" localSheetId="1">#REF!</definedName>
    <definedName name="_______EST3" localSheetId="0">#REF!</definedName>
    <definedName name="_______EST3">#REF!</definedName>
    <definedName name="_______EST4" localSheetId="1">#REF!</definedName>
    <definedName name="_______EST4" localSheetId="0">#REF!</definedName>
    <definedName name="_______EST4">#REF!</definedName>
    <definedName name="_______EST5" localSheetId="1">#REF!</definedName>
    <definedName name="_______EST5" localSheetId="0">#REF!</definedName>
    <definedName name="_______EST5">#REF!</definedName>
    <definedName name="_______EST6" localSheetId="1">#REF!</definedName>
    <definedName name="_______EST6" localSheetId="0">#REF!</definedName>
    <definedName name="_______EST6">#REF!</definedName>
    <definedName name="_______EST7" localSheetId="1">#REF!</definedName>
    <definedName name="_______EST7" localSheetId="0">#REF!</definedName>
    <definedName name="_______EST7">#REF!</definedName>
    <definedName name="_______EST8" localSheetId="1">#REF!</definedName>
    <definedName name="_______EST8" localSheetId="0">#REF!</definedName>
    <definedName name="_______EST8">#REF!</definedName>
    <definedName name="_______EST9" localSheetId="1">#REF!</definedName>
    <definedName name="_______EST9" localSheetId="0">#REF!</definedName>
    <definedName name="_______EST9">#REF!</definedName>
    <definedName name="_______EXC1" localSheetId="1">#REF!</definedName>
    <definedName name="_______EXC1" localSheetId="0">#REF!</definedName>
    <definedName name="_______EXC1">#REF!</definedName>
    <definedName name="_______EXC10" localSheetId="1">#REF!</definedName>
    <definedName name="_______EXC10" localSheetId="0">#REF!</definedName>
    <definedName name="_______EXC10">#REF!</definedName>
    <definedName name="_______EXC11" localSheetId="1">#REF!</definedName>
    <definedName name="_______EXC11" localSheetId="0">#REF!</definedName>
    <definedName name="_______EXC11">#REF!</definedName>
    <definedName name="_______EXC12" localSheetId="1">#REF!</definedName>
    <definedName name="_______EXC12" localSheetId="0">#REF!</definedName>
    <definedName name="_______EXC12">#REF!</definedName>
    <definedName name="_______EXC2" localSheetId="1">#REF!</definedName>
    <definedName name="_______EXC2" localSheetId="0">#REF!</definedName>
    <definedName name="_______EXC2">#REF!</definedName>
    <definedName name="_______EXC3" localSheetId="1">#REF!</definedName>
    <definedName name="_______EXC3" localSheetId="0">#REF!</definedName>
    <definedName name="_______EXC3">#REF!</definedName>
    <definedName name="_______EXC4" localSheetId="1">#REF!</definedName>
    <definedName name="_______EXC4" localSheetId="0">#REF!</definedName>
    <definedName name="_______EXC4">#REF!</definedName>
    <definedName name="_______EXC5" localSheetId="1">#REF!</definedName>
    <definedName name="_______EXC5" localSheetId="0">#REF!</definedName>
    <definedName name="_______EXC5">#REF!</definedName>
    <definedName name="_______EXC8" localSheetId="1">#REF!</definedName>
    <definedName name="_______EXC8" localSheetId="0">#REF!</definedName>
    <definedName name="_______EXC8">#REF!</definedName>
    <definedName name="_______EXC9" localSheetId="1">#REF!</definedName>
    <definedName name="_______EXC9" localSheetId="0">#REF!</definedName>
    <definedName name="_______EXC9">#REF!</definedName>
    <definedName name="_______r" localSheetId="1">#REF!</definedName>
    <definedName name="_______r" localSheetId="0">#REF!</definedName>
    <definedName name="_______r">#REF!</definedName>
    <definedName name="______aiu2" localSheetId="1">[4]AIU!$J$105</definedName>
    <definedName name="______aiu2" localSheetId="0">[4]AIU!$J$105</definedName>
    <definedName name="______aiu2">[5]AIU!$J$105</definedName>
    <definedName name="______EST1" localSheetId="1">#REF!</definedName>
    <definedName name="______EST1" localSheetId="0">#REF!</definedName>
    <definedName name="______EST1">#REF!</definedName>
    <definedName name="______EST10" localSheetId="1">#REF!</definedName>
    <definedName name="______EST10" localSheetId="0">#REF!</definedName>
    <definedName name="______EST10">#REF!</definedName>
    <definedName name="______EST11" localSheetId="1">#REF!</definedName>
    <definedName name="______EST11" localSheetId="0">#REF!</definedName>
    <definedName name="______EST11">#REF!</definedName>
    <definedName name="______EST12" localSheetId="1">#REF!</definedName>
    <definedName name="______EST12" localSheetId="0">#REF!</definedName>
    <definedName name="______EST12">#REF!</definedName>
    <definedName name="______EST13" localSheetId="1">#REF!</definedName>
    <definedName name="______EST13" localSheetId="0">#REF!</definedName>
    <definedName name="______EST13">#REF!</definedName>
    <definedName name="______EST14" localSheetId="1">#REF!</definedName>
    <definedName name="______EST14" localSheetId="0">#REF!</definedName>
    <definedName name="______EST14">#REF!</definedName>
    <definedName name="______EST15" localSheetId="1">#REF!</definedName>
    <definedName name="______EST15" localSheetId="0">#REF!</definedName>
    <definedName name="______EST15">#REF!</definedName>
    <definedName name="______EST16" localSheetId="1">#REF!</definedName>
    <definedName name="______EST16" localSheetId="0">#REF!</definedName>
    <definedName name="______EST16">#REF!</definedName>
    <definedName name="______EST17" localSheetId="1">#REF!</definedName>
    <definedName name="______EST17" localSheetId="0">#REF!</definedName>
    <definedName name="______EST17">#REF!</definedName>
    <definedName name="______EST18" localSheetId="1">#REF!</definedName>
    <definedName name="______EST18" localSheetId="0">#REF!</definedName>
    <definedName name="______EST18">#REF!</definedName>
    <definedName name="______EST19" localSheetId="1">#REF!</definedName>
    <definedName name="______EST19" localSheetId="0">#REF!</definedName>
    <definedName name="______EST19">#REF!</definedName>
    <definedName name="______EST2" localSheetId="1">#REF!</definedName>
    <definedName name="______EST2" localSheetId="0">#REF!</definedName>
    <definedName name="______EST2">#REF!</definedName>
    <definedName name="______EST3" localSheetId="1">#REF!</definedName>
    <definedName name="______EST3" localSheetId="0">#REF!</definedName>
    <definedName name="______EST3">#REF!</definedName>
    <definedName name="______EST4" localSheetId="1">#REF!</definedName>
    <definedName name="______EST4" localSheetId="0">#REF!</definedName>
    <definedName name="______EST4">#REF!</definedName>
    <definedName name="______EST5" localSheetId="1">#REF!</definedName>
    <definedName name="______EST5" localSheetId="0">#REF!</definedName>
    <definedName name="______EST5">#REF!</definedName>
    <definedName name="______EST6" localSheetId="1">#REF!</definedName>
    <definedName name="______EST6" localSheetId="0">#REF!</definedName>
    <definedName name="______EST6">#REF!</definedName>
    <definedName name="______EST7" localSheetId="1">#REF!</definedName>
    <definedName name="______EST7" localSheetId="0">#REF!</definedName>
    <definedName name="______EST7">#REF!</definedName>
    <definedName name="______EST8" localSheetId="1">#REF!</definedName>
    <definedName name="______EST8" localSheetId="0">#REF!</definedName>
    <definedName name="______EST8">#REF!</definedName>
    <definedName name="______EST9" localSheetId="1">#REF!</definedName>
    <definedName name="______EST9" localSheetId="0">#REF!</definedName>
    <definedName name="______EST9">#REF!</definedName>
    <definedName name="______EXC1" localSheetId="1">#REF!</definedName>
    <definedName name="______EXC1" localSheetId="0">#REF!</definedName>
    <definedName name="______EXC1">#REF!</definedName>
    <definedName name="______EXC10" localSheetId="1">#REF!</definedName>
    <definedName name="______EXC10" localSheetId="0">#REF!</definedName>
    <definedName name="______EXC10">#REF!</definedName>
    <definedName name="______EXC11" localSheetId="1">#REF!</definedName>
    <definedName name="______EXC11" localSheetId="0">#REF!</definedName>
    <definedName name="______EXC11">#REF!</definedName>
    <definedName name="______EXC12" localSheetId="1">#REF!</definedName>
    <definedName name="______EXC12" localSheetId="0">#REF!</definedName>
    <definedName name="______EXC12">#REF!</definedName>
    <definedName name="______EXC2" localSheetId="1">#REF!</definedName>
    <definedName name="______EXC2" localSheetId="0">#REF!</definedName>
    <definedName name="______EXC2">#REF!</definedName>
    <definedName name="______EXC3" localSheetId="1">#REF!</definedName>
    <definedName name="______EXC3" localSheetId="0">#REF!</definedName>
    <definedName name="______EXC3">#REF!</definedName>
    <definedName name="______EXC4" localSheetId="1">#REF!</definedName>
    <definedName name="______EXC4" localSheetId="0">#REF!</definedName>
    <definedName name="______EXC4">#REF!</definedName>
    <definedName name="______EXC5" localSheetId="1">#REF!</definedName>
    <definedName name="______EXC5" localSheetId="0">#REF!</definedName>
    <definedName name="______EXC5">#REF!</definedName>
    <definedName name="______EXC6" localSheetId="1">#REF!</definedName>
    <definedName name="______EXC6" localSheetId="0">#REF!</definedName>
    <definedName name="______EXC6">#REF!</definedName>
    <definedName name="______EXC7" localSheetId="1">#REF!</definedName>
    <definedName name="______EXC7" localSheetId="0">#REF!</definedName>
    <definedName name="______EXC7">#REF!</definedName>
    <definedName name="______EXC8" localSheetId="1">#REF!</definedName>
    <definedName name="______EXC8" localSheetId="0">#REF!</definedName>
    <definedName name="______EXC8">#REF!</definedName>
    <definedName name="______EXC9" localSheetId="1">#REF!</definedName>
    <definedName name="______EXC9" localSheetId="0">#REF!</definedName>
    <definedName name="______EXC9">#REF!</definedName>
    <definedName name="______ORO10" localSheetId="1">#REF!</definedName>
    <definedName name="______ORO10" localSheetId="0">#REF!</definedName>
    <definedName name="______ORO10">#REF!</definedName>
    <definedName name="______ORO11" localSheetId="1">#REF!</definedName>
    <definedName name="______ORO11" localSheetId="0">#REF!</definedName>
    <definedName name="______ORO11">#REF!</definedName>
    <definedName name="______ORO12" localSheetId="1">#REF!</definedName>
    <definedName name="______ORO12" localSheetId="0">#REF!</definedName>
    <definedName name="______ORO12">#REF!</definedName>
    <definedName name="______ORO13" localSheetId="1">#REF!</definedName>
    <definedName name="______ORO13" localSheetId="0">#REF!</definedName>
    <definedName name="______ORO13">#REF!</definedName>
    <definedName name="______ORO14" localSheetId="1">#REF!</definedName>
    <definedName name="______ORO14" localSheetId="0">#REF!</definedName>
    <definedName name="______ORO14">#REF!</definedName>
    <definedName name="______ORO15" localSheetId="1">#REF!</definedName>
    <definedName name="______ORO15" localSheetId="0">#REF!</definedName>
    <definedName name="______ORO15">#REF!</definedName>
    <definedName name="______ORO16" localSheetId="1">#REF!</definedName>
    <definedName name="______ORO16" localSheetId="0">#REF!</definedName>
    <definedName name="______ORO16">#REF!</definedName>
    <definedName name="______ORO17" localSheetId="1">#REF!</definedName>
    <definedName name="______ORO17" localSheetId="0">#REF!</definedName>
    <definedName name="______ORO17">#REF!</definedName>
    <definedName name="______ORO18" localSheetId="1">#REF!</definedName>
    <definedName name="______ORO18" localSheetId="0">#REF!</definedName>
    <definedName name="______ORO18">#REF!</definedName>
    <definedName name="______ORO19" localSheetId="1">#REF!</definedName>
    <definedName name="______ORO19" localSheetId="0">#REF!</definedName>
    <definedName name="______ORO19">#REF!</definedName>
    <definedName name="______PMT5671" localSheetId="1">[2]MEMORIAS!#REF!</definedName>
    <definedName name="______PMT5671" localSheetId="0">[2]MEMORIAS!#REF!</definedName>
    <definedName name="______PMT5671">[3]MEMORIAS!#REF!</definedName>
    <definedName name="______PMT5805" localSheetId="1">[2]MEMORIAS!#REF!</definedName>
    <definedName name="______PMT5805" localSheetId="0">[2]MEMORIAS!#REF!</definedName>
    <definedName name="______PMT5805">[3]MEMORIAS!#REF!</definedName>
    <definedName name="______PMT5806" localSheetId="1">[2]MEMORIAS!#REF!</definedName>
    <definedName name="______PMT5806" localSheetId="0">[2]MEMORIAS!#REF!</definedName>
    <definedName name="______PMT5806">[3]MEMORIAS!#REF!</definedName>
    <definedName name="______PMT5815" localSheetId="1">[2]MEMORIAS!#REF!</definedName>
    <definedName name="______PMT5815" localSheetId="0">[2]MEMORIAS!#REF!</definedName>
    <definedName name="______PMT5815">[3]MEMORIAS!#REF!</definedName>
    <definedName name="______PMT5820" localSheetId="1">[2]MEMORIAS!#REF!</definedName>
    <definedName name="______PMT5820" localSheetId="0">[2]MEMORIAS!#REF!</definedName>
    <definedName name="______PMT5820">[3]MEMORIAS!#REF!</definedName>
    <definedName name="______r" localSheetId="1">#REF!</definedName>
    <definedName name="______r" localSheetId="0">#REF!</definedName>
    <definedName name="______r">#REF!</definedName>
    <definedName name="______SAL1" localSheetId="1">#REF!</definedName>
    <definedName name="______SAL1" localSheetId="0">#REF!</definedName>
    <definedName name="______SAL1">#REF!</definedName>
    <definedName name="______tab1" localSheetId="1">#REF!</definedName>
    <definedName name="______tab1" localSheetId="0">#REF!</definedName>
    <definedName name="______tab1">#REF!</definedName>
    <definedName name="______tab2" localSheetId="1">#REF!</definedName>
    <definedName name="______tab2" localSheetId="0">#REF!</definedName>
    <definedName name="______tab2">#REF!</definedName>
    <definedName name="______tab3" localSheetId="1">#REF!</definedName>
    <definedName name="______tab3" localSheetId="0">#REF!</definedName>
    <definedName name="______tab3">#REF!</definedName>
    <definedName name="______TAB4" localSheetId="1">#REF!</definedName>
    <definedName name="______TAB4" localSheetId="0">#REF!</definedName>
    <definedName name="______TAB4">#REF!</definedName>
    <definedName name="_____aiu2">[6]AIU!$J$105</definedName>
    <definedName name="_____EST1" localSheetId="1">#REF!</definedName>
    <definedName name="_____EST1" localSheetId="0">#REF!</definedName>
    <definedName name="_____EST1">#REF!</definedName>
    <definedName name="_____EST10" localSheetId="1">#REF!</definedName>
    <definedName name="_____EST10" localSheetId="0">#REF!</definedName>
    <definedName name="_____EST10">#REF!</definedName>
    <definedName name="_____EST11" localSheetId="1">#REF!</definedName>
    <definedName name="_____EST11" localSheetId="0">#REF!</definedName>
    <definedName name="_____EST11">#REF!</definedName>
    <definedName name="_____EST12" localSheetId="1">#REF!</definedName>
    <definedName name="_____EST12" localSheetId="0">#REF!</definedName>
    <definedName name="_____EST12">#REF!</definedName>
    <definedName name="_____EST13" localSheetId="1">#REF!</definedName>
    <definedName name="_____EST13" localSheetId="0">#REF!</definedName>
    <definedName name="_____EST13">#REF!</definedName>
    <definedName name="_____EST14" localSheetId="1">#REF!</definedName>
    <definedName name="_____EST14" localSheetId="0">#REF!</definedName>
    <definedName name="_____EST14">#REF!</definedName>
    <definedName name="_____EST15" localSheetId="1">#REF!</definedName>
    <definedName name="_____EST15" localSheetId="0">#REF!</definedName>
    <definedName name="_____EST15">#REF!</definedName>
    <definedName name="_____EST16" localSheetId="1">#REF!</definedName>
    <definedName name="_____EST16" localSheetId="0">#REF!</definedName>
    <definedName name="_____EST16">#REF!</definedName>
    <definedName name="_____EST17" localSheetId="1">#REF!</definedName>
    <definedName name="_____EST17" localSheetId="0">#REF!</definedName>
    <definedName name="_____EST17">#REF!</definedName>
    <definedName name="_____EST18" localSheetId="1">#REF!</definedName>
    <definedName name="_____EST18" localSheetId="0">#REF!</definedName>
    <definedName name="_____EST18">#REF!</definedName>
    <definedName name="_____EST19" localSheetId="1">#REF!</definedName>
    <definedName name="_____EST19" localSheetId="0">#REF!</definedName>
    <definedName name="_____EST19">#REF!</definedName>
    <definedName name="_____EST2" localSheetId="1">#REF!</definedName>
    <definedName name="_____EST2" localSheetId="0">#REF!</definedName>
    <definedName name="_____EST2">#REF!</definedName>
    <definedName name="_____EST3" localSheetId="1">#REF!</definedName>
    <definedName name="_____EST3" localSheetId="0">#REF!</definedName>
    <definedName name="_____EST3">#REF!</definedName>
    <definedName name="_____EST4" localSheetId="1">#REF!</definedName>
    <definedName name="_____EST4" localSheetId="0">#REF!</definedName>
    <definedName name="_____EST4">#REF!</definedName>
    <definedName name="_____EST5" localSheetId="1">#REF!</definedName>
    <definedName name="_____EST5" localSheetId="0">#REF!</definedName>
    <definedName name="_____EST5">#REF!</definedName>
    <definedName name="_____EST6" localSheetId="1">#REF!</definedName>
    <definedName name="_____EST6" localSheetId="0">#REF!</definedName>
    <definedName name="_____EST6">#REF!</definedName>
    <definedName name="_____EST7" localSheetId="1">#REF!</definedName>
    <definedName name="_____EST7" localSheetId="0">#REF!</definedName>
    <definedName name="_____EST7">#REF!</definedName>
    <definedName name="_____EST8" localSheetId="1">#REF!</definedName>
    <definedName name="_____EST8" localSheetId="0">#REF!</definedName>
    <definedName name="_____EST8">#REF!</definedName>
    <definedName name="_____EST9" localSheetId="1">#REF!</definedName>
    <definedName name="_____EST9" localSheetId="0">#REF!</definedName>
    <definedName name="_____EST9">#REF!</definedName>
    <definedName name="_____EXC1" localSheetId="1">#REF!</definedName>
    <definedName name="_____EXC1" localSheetId="0">#REF!</definedName>
    <definedName name="_____EXC1">#REF!</definedName>
    <definedName name="_____EXC10" localSheetId="1">#REF!</definedName>
    <definedName name="_____EXC10" localSheetId="0">#REF!</definedName>
    <definedName name="_____EXC10">#REF!</definedName>
    <definedName name="_____EXC11" localSheetId="1">#REF!</definedName>
    <definedName name="_____EXC11" localSheetId="0">#REF!</definedName>
    <definedName name="_____EXC11">#REF!</definedName>
    <definedName name="_____EXC12" localSheetId="1">#REF!</definedName>
    <definedName name="_____EXC12" localSheetId="0">#REF!</definedName>
    <definedName name="_____EXC12">#REF!</definedName>
    <definedName name="_____EXC2" localSheetId="1">#REF!</definedName>
    <definedName name="_____EXC2" localSheetId="0">#REF!</definedName>
    <definedName name="_____EXC2">#REF!</definedName>
    <definedName name="_____EXC3" localSheetId="1">#REF!</definedName>
    <definedName name="_____EXC3" localSheetId="0">#REF!</definedName>
    <definedName name="_____EXC3">#REF!</definedName>
    <definedName name="_____EXC4" localSheetId="1">#REF!</definedName>
    <definedName name="_____EXC4" localSheetId="0">#REF!</definedName>
    <definedName name="_____EXC4">#REF!</definedName>
    <definedName name="_____EXC5" localSheetId="1">#REF!</definedName>
    <definedName name="_____EXC5" localSheetId="0">#REF!</definedName>
    <definedName name="_____EXC5">#REF!</definedName>
    <definedName name="_____EXC6" localSheetId="1">#REF!</definedName>
    <definedName name="_____EXC6" localSheetId="0">#REF!</definedName>
    <definedName name="_____EXC6">#REF!</definedName>
    <definedName name="_____EXC7" localSheetId="1">#REF!</definedName>
    <definedName name="_____EXC7" localSheetId="0">#REF!</definedName>
    <definedName name="_____EXC7">#REF!</definedName>
    <definedName name="_____EXC8" localSheetId="1">#REF!</definedName>
    <definedName name="_____EXC8" localSheetId="0">#REF!</definedName>
    <definedName name="_____EXC8">#REF!</definedName>
    <definedName name="_____EXC9" localSheetId="1">#REF!</definedName>
    <definedName name="_____EXC9" localSheetId="0">#REF!</definedName>
    <definedName name="_____EXC9">#REF!</definedName>
    <definedName name="_____ORO10" localSheetId="1">#REF!</definedName>
    <definedName name="_____ORO10" localSheetId="0">#REF!</definedName>
    <definedName name="_____ORO10">#REF!</definedName>
    <definedName name="_____ORO11" localSheetId="1">#REF!</definedName>
    <definedName name="_____ORO11" localSheetId="0">#REF!</definedName>
    <definedName name="_____ORO11">#REF!</definedName>
    <definedName name="_____ORO12" localSheetId="1">#REF!</definedName>
    <definedName name="_____ORO12" localSheetId="0">#REF!</definedName>
    <definedName name="_____ORO12">#REF!</definedName>
    <definedName name="_____ORO13" localSheetId="1">#REF!</definedName>
    <definedName name="_____ORO13" localSheetId="0">#REF!</definedName>
    <definedName name="_____ORO13">#REF!</definedName>
    <definedName name="_____ORO14" localSheetId="1">#REF!</definedName>
    <definedName name="_____ORO14" localSheetId="0">#REF!</definedName>
    <definedName name="_____ORO14">#REF!</definedName>
    <definedName name="_____ORO15" localSheetId="1">#REF!</definedName>
    <definedName name="_____ORO15" localSheetId="0">#REF!</definedName>
    <definedName name="_____ORO15">#REF!</definedName>
    <definedName name="_____ORO16" localSheetId="1">#REF!</definedName>
    <definedName name="_____ORO16" localSheetId="0">#REF!</definedName>
    <definedName name="_____ORO16">#REF!</definedName>
    <definedName name="_____ORO17" localSheetId="1">#REF!</definedName>
    <definedName name="_____ORO17" localSheetId="0">#REF!</definedName>
    <definedName name="_____ORO17">#REF!</definedName>
    <definedName name="_____ORO18" localSheetId="1">#REF!</definedName>
    <definedName name="_____ORO18" localSheetId="0">#REF!</definedName>
    <definedName name="_____ORO18">#REF!</definedName>
    <definedName name="_____ORO19" localSheetId="1">#REF!</definedName>
    <definedName name="_____ORO19" localSheetId="0">#REF!</definedName>
    <definedName name="_____ORO19">#REF!</definedName>
    <definedName name="_____PMT5671" localSheetId="1">[2]MEMORIAS!#REF!</definedName>
    <definedName name="_____PMT5671" localSheetId="0">[2]MEMORIAS!#REF!</definedName>
    <definedName name="_____PMT5671">[3]MEMORIAS!#REF!</definedName>
    <definedName name="_____PMT5805" localSheetId="1">[2]MEMORIAS!#REF!</definedName>
    <definedName name="_____PMT5805" localSheetId="0">[2]MEMORIAS!#REF!</definedName>
    <definedName name="_____PMT5805">[3]MEMORIAS!#REF!</definedName>
    <definedName name="_____PMT5806" localSheetId="1">[2]MEMORIAS!#REF!</definedName>
    <definedName name="_____PMT5806" localSheetId="0">[2]MEMORIAS!#REF!</definedName>
    <definedName name="_____PMT5806">[3]MEMORIAS!#REF!</definedName>
    <definedName name="_____PMT5815" localSheetId="1">[2]MEMORIAS!#REF!</definedName>
    <definedName name="_____PMT5815" localSheetId="0">[2]MEMORIAS!#REF!</definedName>
    <definedName name="_____PMT5815">[3]MEMORIAS!#REF!</definedName>
    <definedName name="_____PMT5820" localSheetId="1">[2]MEMORIAS!#REF!</definedName>
    <definedName name="_____PMT5820" localSheetId="0">[2]MEMORIAS!#REF!</definedName>
    <definedName name="_____PMT5820">[3]MEMORIAS!#REF!</definedName>
    <definedName name="_____r" localSheetId="1">#REF!</definedName>
    <definedName name="_____r" localSheetId="0">#REF!</definedName>
    <definedName name="_____r">#REF!</definedName>
    <definedName name="_____SAL1" localSheetId="1">#REF!</definedName>
    <definedName name="_____SAL1" localSheetId="0">#REF!</definedName>
    <definedName name="_____SAL1">#REF!</definedName>
    <definedName name="_____tab1" localSheetId="1">#REF!</definedName>
    <definedName name="_____tab1" localSheetId="0">#REF!</definedName>
    <definedName name="_____tab1">#REF!</definedName>
    <definedName name="_____tab2" localSheetId="1">#REF!</definedName>
    <definedName name="_____tab2" localSheetId="0">#REF!</definedName>
    <definedName name="_____tab2">#REF!</definedName>
    <definedName name="_____tab3" localSheetId="1">#REF!</definedName>
    <definedName name="_____tab3" localSheetId="0">#REF!</definedName>
    <definedName name="_____tab3">#REF!</definedName>
    <definedName name="_____TAB4" localSheetId="1">#REF!</definedName>
    <definedName name="_____TAB4" localSheetId="0">#REF!</definedName>
    <definedName name="_____TAB4">#REF!</definedName>
    <definedName name="_____Vol1" localSheetId="1">[7]Item!$A:$D</definedName>
    <definedName name="_____Vol1" localSheetId="0">[7]Item!$A:$D</definedName>
    <definedName name="_____Vol1">[7]Item!$A:$D</definedName>
    <definedName name="____aiu2">[6]AIU!$J$105</definedName>
    <definedName name="____EST1" localSheetId="1">#REF!</definedName>
    <definedName name="____EST1" localSheetId="0">#REF!</definedName>
    <definedName name="____EST1">#REF!</definedName>
    <definedName name="____EST10" localSheetId="1">#REF!</definedName>
    <definedName name="____EST10" localSheetId="0">#REF!</definedName>
    <definedName name="____EST10">#REF!</definedName>
    <definedName name="____EST11" localSheetId="1">#REF!</definedName>
    <definedName name="____EST11" localSheetId="0">#REF!</definedName>
    <definedName name="____EST11">#REF!</definedName>
    <definedName name="____EST12" localSheetId="1">#REF!</definedName>
    <definedName name="____EST12" localSheetId="0">#REF!</definedName>
    <definedName name="____EST12">#REF!</definedName>
    <definedName name="____EST13" localSheetId="1">#REF!</definedName>
    <definedName name="____EST13" localSheetId="0">#REF!</definedName>
    <definedName name="____EST13">#REF!</definedName>
    <definedName name="____EST14" localSheetId="1">#REF!</definedName>
    <definedName name="____EST14" localSheetId="0">#REF!</definedName>
    <definedName name="____EST14">#REF!</definedName>
    <definedName name="____EST15" localSheetId="1">#REF!</definedName>
    <definedName name="____EST15" localSheetId="0">#REF!</definedName>
    <definedName name="____EST15">#REF!</definedName>
    <definedName name="____EST16" localSheetId="1">#REF!</definedName>
    <definedName name="____EST16" localSheetId="0">#REF!</definedName>
    <definedName name="____EST16">#REF!</definedName>
    <definedName name="____EST17" localSheetId="1">#REF!</definedName>
    <definedName name="____EST17" localSheetId="0">#REF!</definedName>
    <definedName name="____EST17">#REF!</definedName>
    <definedName name="____EST18" localSheetId="1">#REF!</definedName>
    <definedName name="____EST18" localSheetId="0">#REF!</definedName>
    <definedName name="____EST18">#REF!</definedName>
    <definedName name="____EST19" localSheetId="1">#REF!</definedName>
    <definedName name="____EST19" localSheetId="0">#REF!</definedName>
    <definedName name="____EST19">#REF!</definedName>
    <definedName name="____EST2" localSheetId="1">#REF!</definedName>
    <definedName name="____EST2" localSheetId="0">#REF!</definedName>
    <definedName name="____EST2">#REF!</definedName>
    <definedName name="____EST3" localSheetId="1">#REF!</definedName>
    <definedName name="____EST3" localSheetId="0">#REF!</definedName>
    <definedName name="____EST3">#REF!</definedName>
    <definedName name="____EST4" localSheetId="1">#REF!</definedName>
    <definedName name="____EST4" localSheetId="0">#REF!</definedName>
    <definedName name="____EST4">#REF!</definedName>
    <definedName name="____EST5" localSheetId="1">#REF!</definedName>
    <definedName name="____EST5" localSheetId="0">#REF!</definedName>
    <definedName name="____EST5">#REF!</definedName>
    <definedName name="____EST6" localSheetId="1">#REF!</definedName>
    <definedName name="____EST6" localSheetId="0">#REF!</definedName>
    <definedName name="____EST6">#REF!</definedName>
    <definedName name="____EST7" localSheetId="1">#REF!</definedName>
    <definedName name="____EST7" localSheetId="0">#REF!</definedName>
    <definedName name="____EST7">#REF!</definedName>
    <definedName name="____EST8" localSheetId="1">#REF!</definedName>
    <definedName name="____EST8" localSheetId="0">#REF!</definedName>
    <definedName name="____EST8">#REF!</definedName>
    <definedName name="____EST9" localSheetId="1">#REF!</definedName>
    <definedName name="____EST9" localSheetId="0">#REF!</definedName>
    <definedName name="____EST9">#REF!</definedName>
    <definedName name="____EXC1" localSheetId="1">#REF!</definedName>
    <definedName name="____EXC1" localSheetId="0">#REF!</definedName>
    <definedName name="____EXC1">#REF!</definedName>
    <definedName name="____EXC10" localSheetId="1">#REF!</definedName>
    <definedName name="____EXC10" localSheetId="0">#REF!</definedName>
    <definedName name="____EXC10">#REF!</definedName>
    <definedName name="____EXC11" localSheetId="1">#REF!</definedName>
    <definedName name="____EXC11" localSheetId="0">#REF!</definedName>
    <definedName name="____EXC11">#REF!</definedName>
    <definedName name="____EXC12" localSheetId="1">#REF!</definedName>
    <definedName name="____EXC12" localSheetId="0">#REF!</definedName>
    <definedName name="____EXC12">#REF!</definedName>
    <definedName name="____EXC2" localSheetId="1">#REF!</definedName>
    <definedName name="____EXC2" localSheetId="0">#REF!</definedName>
    <definedName name="____EXC2">#REF!</definedName>
    <definedName name="____EXC3" localSheetId="1">#REF!</definedName>
    <definedName name="____EXC3" localSheetId="0">#REF!</definedName>
    <definedName name="____EXC3">#REF!</definedName>
    <definedName name="____EXC4" localSheetId="1">#REF!</definedName>
    <definedName name="____EXC4" localSheetId="0">#REF!</definedName>
    <definedName name="____EXC4">#REF!</definedName>
    <definedName name="____EXC5" localSheetId="1">#REF!</definedName>
    <definedName name="____EXC5" localSheetId="0">#REF!</definedName>
    <definedName name="____EXC5">#REF!</definedName>
    <definedName name="____EXC6" localSheetId="1">#REF!</definedName>
    <definedName name="____EXC6" localSheetId="0">#REF!</definedName>
    <definedName name="____EXC6">#REF!</definedName>
    <definedName name="____EXC7" localSheetId="1">#REF!</definedName>
    <definedName name="____EXC7" localSheetId="0">#REF!</definedName>
    <definedName name="____EXC7">#REF!</definedName>
    <definedName name="____EXC8" localSheetId="1">#REF!</definedName>
    <definedName name="____EXC8" localSheetId="0">#REF!</definedName>
    <definedName name="____EXC8">#REF!</definedName>
    <definedName name="____EXC9" localSheetId="1">#REF!</definedName>
    <definedName name="____EXC9" localSheetId="0">#REF!</definedName>
    <definedName name="____EXC9">#REF!</definedName>
    <definedName name="____ORO10" localSheetId="1">#REF!</definedName>
    <definedName name="____ORO10" localSheetId="0">#REF!</definedName>
    <definedName name="____ORO10">#REF!</definedName>
    <definedName name="____ORO11" localSheetId="1">#REF!</definedName>
    <definedName name="____ORO11" localSheetId="0">#REF!</definedName>
    <definedName name="____ORO11">#REF!</definedName>
    <definedName name="____ORO12" localSheetId="1">#REF!</definedName>
    <definedName name="____ORO12" localSheetId="0">#REF!</definedName>
    <definedName name="____ORO12">#REF!</definedName>
    <definedName name="____ORO13" localSheetId="1">#REF!</definedName>
    <definedName name="____ORO13" localSheetId="0">#REF!</definedName>
    <definedName name="____ORO13">#REF!</definedName>
    <definedName name="____ORO14" localSheetId="1">#REF!</definedName>
    <definedName name="____ORO14" localSheetId="0">#REF!</definedName>
    <definedName name="____ORO14">#REF!</definedName>
    <definedName name="____ORO15" localSheetId="1">#REF!</definedName>
    <definedName name="____ORO15" localSheetId="0">#REF!</definedName>
    <definedName name="____ORO15">#REF!</definedName>
    <definedName name="____ORO16" localSheetId="1">#REF!</definedName>
    <definedName name="____ORO16" localSheetId="0">#REF!</definedName>
    <definedName name="____ORO16">#REF!</definedName>
    <definedName name="____ORO17" localSheetId="1">#REF!</definedName>
    <definedName name="____ORO17" localSheetId="0">#REF!</definedName>
    <definedName name="____ORO17">#REF!</definedName>
    <definedName name="____ORO18" localSheetId="1">#REF!</definedName>
    <definedName name="____ORO18" localSheetId="0">#REF!</definedName>
    <definedName name="____ORO18">#REF!</definedName>
    <definedName name="____ORO19" localSheetId="1">#REF!</definedName>
    <definedName name="____ORO19" localSheetId="0">#REF!</definedName>
    <definedName name="____ORO19">#REF!</definedName>
    <definedName name="____PMT5671" localSheetId="1">[2]MEMORIAS!#REF!</definedName>
    <definedName name="____PMT5671" localSheetId="0">[2]MEMORIAS!#REF!</definedName>
    <definedName name="____PMT5671">[3]MEMORIAS!#REF!</definedName>
    <definedName name="____PMT5805" localSheetId="1">[2]MEMORIAS!#REF!</definedName>
    <definedName name="____PMT5805" localSheetId="0">[2]MEMORIAS!#REF!</definedName>
    <definedName name="____PMT5805">[3]MEMORIAS!#REF!</definedName>
    <definedName name="____PMT5806" localSheetId="1">[2]MEMORIAS!#REF!</definedName>
    <definedName name="____PMT5806" localSheetId="0">[2]MEMORIAS!#REF!</definedName>
    <definedName name="____PMT5806">[3]MEMORIAS!#REF!</definedName>
    <definedName name="____PMT5815" localSheetId="1">[2]MEMORIAS!#REF!</definedName>
    <definedName name="____PMT5815" localSheetId="0">[2]MEMORIAS!#REF!</definedName>
    <definedName name="____PMT5815">[3]MEMORIAS!#REF!</definedName>
    <definedName name="____PMT5820" localSheetId="1">[2]MEMORIAS!#REF!</definedName>
    <definedName name="____PMT5820" localSheetId="0">[2]MEMORIAS!#REF!</definedName>
    <definedName name="____PMT5820">[3]MEMORIAS!#REF!</definedName>
    <definedName name="____r" localSheetId="1">#REF!</definedName>
    <definedName name="____r" localSheetId="0">#REF!</definedName>
    <definedName name="____r">#REF!</definedName>
    <definedName name="____SAL1" localSheetId="1">#REF!</definedName>
    <definedName name="____SAL1" localSheetId="0">#REF!</definedName>
    <definedName name="____SAL1">#REF!</definedName>
    <definedName name="____tab1" localSheetId="1">#REF!</definedName>
    <definedName name="____tab1" localSheetId="0">#REF!</definedName>
    <definedName name="____tab1">#REF!</definedName>
    <definedName name="____tab2" localSheetId="1">#REF!</definedName>
    <definedName name="____tab2" localSheetId="0">#REF!</definedName>
    <definedName name="____tab2">#REF!</definedName>
    <definedName name="____tab3" localSheetId="1">#REF!</definedName>
    <definedName name="____tab3" localSheetId="0">#REF!</definedName>
    <definedName name="____tab3">#REF!</definedName>
    <definedName name="____TAB4" localSheetId="1">#REF!</definedName>
    <definedName name="____TAB4" localSheetId="0">#REF!</definedName>
    <definedName name="____TAB4">#REF!</definedName>
    <definedName name="____Vol1" localSheetId="1">[7]Item!$A:$D</definedName>
    <definedName name="____Vol1" localSheetId="0">[7]Item!$A:$D</definedName>
    <definedName name="____Vol1">[7]Item!$A:$D</definedName>
    <definedName name="___aiu2">[6]AIU!$J$105</definedName>
    <definedName name="___EST1" localSheetId="1">#REF!</definedName>
    <definedName name="___EST1" localSheetId="0">#REF!</definedName>
    <definedName name="___EST1">#REF!</definedName>
    <definedName name="___EST10" localSheetId="1">#REF!</definedName>
    <definedName name="___EST10" localSheetId="0">#REF!</definedName>
    <definedName name="___EST10">#REF!</definedName>
    <definedName name="___EST11" localSheetId="1">#REF!</definedName>
    <definedName name="___EST11" localSheetId="0">#REF!</definedName>
    <definedName name="___EST11">#REF!</definedName>
    <definedName name="___EST12" localSheetId="1">#REF!</definedName>
    <definedName name="___EST12" localSheetId="0">#REF!</definedName>
    <definedName name="___EST12">#REF!</definedName>
    <definedName name="___EST13" localSheetId="1">#REF!</definedName>
    <definedName name="___EST13" localSheetId="0">#REF!</definedName>
    <definedName name="___EST13">#REF!</definedName>
    <definedName name="___EST14" localSheetId="1">#REF!</definedName>
    <definedName name="___EST14" localSheetId="0">#REF!</definedName>
    <definedName name="___EST14">#REF!</definedName>
    <definedName name="___EST15" localSheetId="1">#REF!</definedName>
    <definedName name="___EST15" localSheetId="0">#REF!</definedName>
    <definedName name="___EST15">#REF!</definedName>
    <definedName name="___EST16" localSheetId="1">#REF!</definedName>
    <definedName name="___EST16" localSheetId="0">#REF!</definedName>
    <definedName name="___EST16">#REF!</definedName>
    <definedName name="___EST17" localSheetId="1">#REF!</definedName>
    <definedName name="___EST17" localSheetId="0">#REF!</definedName>
    <definedName name="___EST17">#REF!</definedName>
    <definedName name="___EST18" localSheetId="1">#REF!</definedName>
    <definedName name="___EST18" localSheetId="0">#REF!</definedName>
    <definedName name="___EST18">#REF!</definedName>
    <definedName name="___EST19" localSheetId="1">#REF!</definedName>
    <definedName name="___EST19" localSheetId="0">#REF!</definedName>
    <definedName name="___EST19">#REF!</definedName>
    <definedName name="___EST2" localSheetId="1">#REF!</definedName>
    <definedName name="___EST2" localSheetId="0">#REF!</definedName>
    <definedName name="___EST2">#REF!</definedName>
    <definedName name="___EST3" localSheetId="1">#REF!</definedName>
    <definedName name="___EST3" localSheetId="0">#REF!</definedName>
    <definedName name="___EST3">#REF!</definedName>
    <definedName name="___EST4" localSheetId="1">#REF!</definedName>
    <definedName name="___EST4" localSheetId="0">#REF!</definedName>
    <definedName name="___EST4">#REF!</definedName>
    <definedName name="___EST5" localSheetId="1">#REF!</definedName>
    <definedName name="___EST5" localSheetId="0">#REF!</definedName>
    <definedName name="___EST5">#REF!</definedName>
    <definedName name="___EST6" localSheetId="1">#REF!</definedName>
    <definedName name="___EST6" localSheetId="0">#REF!</definedName>
    <definedName name="___EST6">#REF!</definedName>
    <definedName name="___EST7" localSheetId="1">#REF!</definedName>
    <definedName name="___EST7" localSheetId="0">#REF!</definedName>
    <definedName name="___EST7">#REF!</definedName>
    <definedName name="___EST8" localSheetId="1">#REF!</definedName>
    <definedName name="___EST8" localSheetId="0">#REF!</definedName>
    <definedName name="___EST8">#REF!</definedName>
    <definedName name="___EST9" localSheetId="1">#REF!</definedName>
    <definedName name="___EST9" localSheetId="0">#REF!</definedName>
    <definedName name="___EST9">#REF!</definedName>
    <definedName name="___ETR13" localSheetId="1">#REF!</definedName>
    <definedName name="___ETR13" localSheetId="0">#REF!</definedName>
    <definedName name="___ETR13">#REF!</definedName>
    <definedName name="___EXC1" localSheetId="1">#REF!</definedName>
    <definedName name="___EXC1" localSheetId="0">#REF!</definedName>
    <definedName name="___EXC1">#REF!</definedName>
    <definedName name="___EXC10" localSheetId="1">#REF!</definedName>
    <definedName name="___EXC10" localSheetId="0">#REF!</definedName>
    <definedName name="___EXC10">#REF!</definedName>
    <definedName name="___EXC11" localSheetId="1">#REF!</definedName>
    <definedName name="___EXC11" localSheetId="0">#REF!</definedName>
    <definedName name="___EXC11">#REF!</definedName>
    <definedName name="___EXC12" localSheetId="1">#REF!</definedName>
    <definedName name="___EXC12" localSheetId="0">#REF!</definedName>
    <definedName name="___EXC12">#REF!</definedName>
    <definedName name="___EXC2" localSheetId="1">#REF!</definedName>
    <definedName name="___EXC2" localSheetId="0">#REF!</definedName>
    <definedName name="___EXC2">#REF!</definedName>
    <definedName name="___EXC3" localSheetId="1">#REF!</definedName>
    <definedName name="___EXC3" localSheetId="0">#REF!</definedName>
    <definedName name="___EXC3">#REF!</definedName>
    <definedName name="___EXC4" localSheetId="1">#REF!</definedName>
    <definedName name="___EXC4" localSheetId="0">#REF!</definedName>
    <definedName name="___EXC4">#REF!</definedName>
    <definedName name="___EXC5" localSheetId="1">#REF!</definedName>
    <definedName name="___EXC5" localSheetId="0">#REF!</definedName>
    <definedName name="___EXC5">#REF!</definedName>
    <definedName name="___EXC6" localSheetId="1">#REF!</definedName>
    <definedName name="___EXC6" localSheetId="0">#REF!</definedName>
    <definedName name="___EXC6">#REF!</definedName>
    <definedName name="___EXC7" localSheetId="1">#REF!</definedName>
    <definedName name="___EXC7" localSheetId="0">#REF!</definedName>
    <definedName name="___EXC7">#REF!</definedName>
    <definedName name="___EXC8" localSheetId="1">#REF!</definedName>
    <definedName name="___EXC8" localSheetId="0">#REF!</definedName>
    <definedName name="___EXC8">#REF!</definedName>
    <definedName name="___EXC9" localSheetId="1">#REF!</definedName>
    <definedName name="___EXC9" localSheetId="0">#REF!</definedName>
    <definedName name="___EXC9">#REF!</definedName>
    <definedName name="___ORO10" localSheetId="1">#REF!</definedName>
    <definedName name="___ORO10" localSheetId="0">#REF!</definedName>
    <definedName name="___ORO10">#REF!</definedName>
    <definedName name="___ORO11" localSheetId="1">#REF!</definedName>
    <definedName name="___ORO11" localSheetId="0">#REF!</definedName>
    <definedName name="___ORO11">#REF!</definedName>
    <definedName name="___ORO12" localSheetId="1">#REF!</definedName>
    <definedName name="___ORO12" localSheetId="0">#REF!</definedName>
    <definedName name="___ORO12">#REF!</definedName>
    <definedName name="___ORO13" localSheetId="1">#REF!</definedName>
    <definedName name="___ORO13" localSheetId="0">#REF!</definedName>
    <definedName name="___ORO13">#REF!</definedName>
    <definedName name="___ORO14" localSheetId="1">#REF!</definedName>
    <definedName name="___ORO14" localSheetId="0">#REF!</definedName>
    <definedName name="___ORO14">#REF!</definedName>
    <definedName name="___ORO15" localSheetId="1">#REF!</definedName>
    <definedName name="___ORO15" localSheetId="0">#REF!</definedName>
    <definedName name="___ORO15">#REF!</definedName>
    <definedName name="___ORO16" localSheetId="1">#REF!</definedName>
    <definedName name="___ORO16" localSheetId="0">#REF!</definedName>
    <definedName name="___ORO16">#REF!</definedName>
    <definedName name="___ORO17" localSheetId="1">#REF!</definedName>
    <definedName name="___ORO17" localSheetId="0">#REF!</definedName>
    <definedName name="___ORO17">#REF!</definedName>
    <definedName name="___ORO18" localSheetId="1">#REF!</definedName>
    <definedName name="___ORO18" localSheetId="0">#REF!</definedName>
    <definedName name="___ORO18">#REF!</definedName>
    <definedName name="___ORO19" localSheetId="1">#REF!</definedName>
    <definedName name="___ORO19" localSheetId="0">#REF!</definedName>
    <definedName name="___ORO19">#REF!</definedName>
    <definedName name="___PMT5671" localSheetId="1">[2]MEMORIAS!#REF!</definedName>
    <definedName name="___PMT5671" localSheetId="0">[2]MEMORIAS!#REF!</definedName>
    <definedName name="___PMT5671">[3]MEMORIAS!#REF!</definedName>
    <definedName name="___PMT5805" localSheetId="1">[2]MEMORIAS!#REF!</definedName>
    <definedName name="___PMT5805" localSheetId="0">[2]MEMORIAS!#REF!</definedName>
    <definedName name="___PMT5805">[3]MEMORIAS!#REF!</definedName>
    <definedName name="___PMT5806" localSheetId="1">[2]MEMORIAS!#REF!</definedName>
    <definedName name="___PMT5806" localSheetId="0">[2]MEMORIAS!#REF!</definedName>
    <definedName name="___PMT5806">[3]MEMORIAS!#REF!</definedName>
    <definedName name="___PMT5815" localSheetId="1">[2]MEMORIAS!#REF!</definedName>
    <definedName name="___PMT5815" localSheetId="0">[2]MEMORIAS!#REF!</definedName>
    <definedName name="___PMT5815">[3]MEMORIAS!#REF!</definedName>
    <definedName name="___PMT5820" localSheetId="1">[2]MEMORIAS!#REF!</definedName>
    <definedName name="___PMT5820" localSheetId="0">[2]MEMORIAS!#REF!</definedName>
    <definedName name="___PMT5820">[3]MEMORIAS!#REF!</definedName>
    <definedName name="___r" localSheetId="1">#REF!</definedName>
    <definedName name="___r" localSheetId="0">#REF!</definedName>
    <definedName name="___r">#REF!</definedName>
    <definedName name="___tab1" localSheetId="1">#REF!</definedName>
    <definedName name="___tab1" localSheetId="0">#REF!</definedName>
    <definedName name="___tab1">#REF!</definedName>
    <definedName name="___tab2" localSheetId="1">#REF!</definedName>
    <definedName name="___tab2" localSheetId="0">#REF!</definedName>
    <definedName name="___tab2">#REF!</definedName>
    <definedName name="___tab3" localSheetId="1">#REF!</definedName>
    <definedName name="___tab3" localSheetId="0">#REF!</definedName>
    <definedName name="___tab3">#REF!</definedName>
    <definedName name="___TAB4" localSheetId="1">#REF!</definedName>
    <definedName name="___TAB4" localSheetId="0">#REF!</definedName>
    <definedName name="___TAB4">#REF!</definedName>
    <definedName name="___Vol1" localSheetId="1">[7]Item!$A:$D</definedName>
    <definedName name="___Vol1" localSheetId="0">[7]Item!$A:$D</definedName>
    <definedName name="___Vol1">[7]Item!$A:$D</definedName>
    <definedName name="__1Excel_BuiltIn_Print_Area_1_1_1" localSheetId="1">#REF!</definedName>
    <definedName name="__1Excel_BuiltIn_Print_Area_1_1_1" localSheetId="0">#REF!</definedName>
    <definedName name="__1Excel_BuiltIn_Print_Area_1_1_1">#REF!</definedName>
    <definedName name="__2Excel_BuiltIn_Print_Titles_1_1_1_1" localSheetId="1">#REF!</definedName>
    <definedName name="__2Excel_BuiltIn_Print_Titles_1_1_1_1" localSheetId="0">#REF!</definedName>
    <definedName name="__2Excel_BuiltIn_Print_Titles_1_1_1_1">#REF!</definedName>
    <definedName name="__aiu2">[6]AIU!$J$105</definedName>
    <definedName name="__EST1" localSheetId="1">#REF!</definedName>
    <definedName name="__EST1" localSheetId="0">#REF!</definedName>
    <definedName name="__EST1">#REF!</definedName>
    <definedName name="__EST10" localSheetId="1">#REF!</definedName>
    <definedName name="__EST10" localSheetId="0">#REF!</definedName>
    <definedName name="__EST10">#REF!</definedName>
    <definedName name="__EST11" localSheetId="1">#REF!</definedName>
    <definedName name="__EST11" localSheetId="0">#REF!</definedName>
    <definedName name="__EST11">#REF!</definedName>
    <definedName name="__EST12" localSheetId="1">#REF!</definedName>
    <definedName name="__EST12" localSheetId="0">#REF!</definedName>
    <definedName name="__EST12">#REF!</definedName>
    <definedName name="__EST13" localSheetId="1">#REF!</definedName>
    <definedName name="__EST13" localSheetId="0">#REF!</definedName>
    <definedName name="__EST13">#REF!</definedName>
    <definedName name="__EST14" localSheetId="1">#REF!</definedName>
    <definedName name="__EST14" localSheetId="0">#REF!</definedName>
    <definedName name="__EST14">#REF!</definedName>
    <definedName name="__EST15" localSheetId="1">#REF!</definedName>
    <definedName name="__EST15" localSheetId="0">#REF!</definedName>
    <definedName name="__EST15">#REF!</definedName>
    <definedName name="__EST16" localSheetId="1">#REF!</definedName>
    <definedName name="__EST16" localSheetId="0">#REF!</definedName>
    <definedName name="__EST16">#REF!</definedName>
    <definedName name="__EST17" localSheetId="1">#REF!</definedName>
    <definedName name="__EST17" localSheetId="0">#REF!</definedName>
    <definedName name="__EST17">#REF!</definedName>
    <definedName name="__EST18" localSheetId="1">#REF!</definedName>
    <definedName name="__EST18" localSheetId="0">#REF!</definedName>
    <definedName name="__EST18">#REF!</definedName>
    <definedName name="__EST19" localSheetId="1">#REF!</definedName>
    <definedName name="__EST19" localSheetId="0">#REF!</definedName>
    <definedName name="__EST19">#REF!</definedName>
    <definedName name="__EST2" localSheetId="1">#REF!</definedName>
    <definedName name="__EST2" localSheetId="0">#REF!</definedName>
    <definedName name="__EST2">#REF!</definedName>
    <definedName name="__EST3" localSheetId="1">#REF!</definedName>
    <definedName name="__EST3" localSheetId="0">#REF!</definedName>
    <definedName name="__EST3">#REF!</definedName>
    <definedName name="__EST4" localSheetId="1">#REF!</definedName>
    <definedName name="__EST4" localSheetId="0">#REF!</definedName>
    <definedName name="__EST4">#REF!</definedName>
    <definedName name="__EST5" localSheetId="1">#REF!</definedName>
    <definedName name="__EST5" localSheetId="0">#REF!</definedName>
    <definedName name="__EST5">#REF!</definedName>
    <definedName name="__EST6" localSheetId="1">#REF!</definedName>
    <definedName name="__EST6" localSheetId="0">#REF!</definedName>
    <definedName name="__EST6">#REF!</definedName>
    <definedName name="__EST7" localSheetId="1">#REF!</definedName>
    <definedName name="__EST7" localSheetId="0">#REF!</definedName>
    <definedName name="__EST7">#REF!</definedName>
    <definedName name="__EST8" localSheetId="1">#REF!</definedName>
    <definedName name="__EST8" localSheetId="0">#REF!</definedName>
    <definedName name="__EST8">#REF!</definedName>
    <definedName name="__EST9" localSheetId="1">#REF!</definedName>
    <definedName name="__EST9" localSheetId="0">#REF!</definedName>
    <definedName name="__EST9">#REF!</definedName>
    <definedName name="__ETR13" localSheetId="1">#REF!</definedName>
    <definedName name="__ETR13" localSheetId="0">#REF!</definedName>
    <definedName name="__ETR13">#REF!</definedName>
    <definedName name="__EXC1" localSheetId="1">#REF!</definedName>
    <definedName name="__EXC1" localSheetId="0">#REF!</definedName>
    <definedName name="__EXC1">#REF!</definedName>
    <definedName name="__EXC10" localSheetId="1">#REF!</definedName>
    <definedName name="__EXC10" localSheetId="0">#REF!</definedName>
    <definedName name="__EXC10">#REF!</definedName>
    <definedName name="__EXC11" localSheetId="1">#REF!</definedName>
    <definedName name="__EXC11" localSheetId="0">#REF!</definedName>
    <definedName name="__EXC11">#REF!</definedName>
    <definedName name="__EXC12" localSheetId="1">#REF!</definedName>
    <definedName name="__EXC12" localSheetId="0">#REF!</definedName>
    <definedName name="__EXC12">#REF!</definedName>
    <definedName name="__EXC2" localSheetId="1">#REF!</definedName>
    <definedName name="__EXC2" localSheetId="0">#REF!</definedName>
    <definedName name="__EXC2">#REF!</definedName>
    <definedName name="__EXC3" localSheetId="1">#REF!</definedName>
    <definedName name="__EXC3" localSheetId="0">#REF!</definedName>
    <definedName name="__EXC3">#REF!</definedName>
    <definedName name="__EXC4" localSheetId="1">#REF!</definedName>
    <definedName name="__EXC4" localSheetId="0">#REF!</definedName>
    <definedName name="__EXC4">#REF!</definedName>
    <definedName name="__EXC5" localSheetId="1">#REF!</definedName>
    <definedName name="__EXC5" localSheetId="0">#REF!</definedName>
    <definedName name="__EXC5">#REF!</definedName>
    <definedName name="__EXC6" localSheetId="1">#REF!</definedName>
    <definedName name="__EXC6" localSheetId="0">#REF!</definedName>
    <definedName name="__EXC6">#REF!</definedName>
    <definedName name="__EXC7" localSheetId="1">#REF!</definedName>
    <definedName name="__EXC7" localSheetId="0">#REF!</definedName>
    <definedName name="__EXC7">#REF!</definedName>
    <definedName name="__EXC8" localSheetId="1">#REF!</definedName>
    <definedName name="__EXC8" localSheetId="0">#REF!</definedName>
    <definedName name="__EXC8">#REF!</definedName>
    <definedName name="__EXC9" localSheetId="1">#REF!</definedName>
    <definedName name="__EXC9" localSheetId="0">#REF!</definedName>
    <definedName name="__EXC9">#REF!</definedName>
    <definedName name="__ORO10" localSheetId="1">#REF!</definedName>
    <definedName name="__ORO10" localSheetId="0">#REF!</definedName>
    <definedName name="__ORO10">#REF!</definedName>
    <definedName name="__ORO11" localSheetId="1">#REF!</definedName>
    <definedName name="__ORO11" localSheetId="0">#REF!</definedName>
    <definedName name="__ORO11">#REF!</definedName>
    <definedName name="__ORO12" localSheetId="1">#REF!</definedName>
    <definedName name="__ORO12" localSheetId="0">#REF!</definedName>
    <definedName name="__ORO12">#REF!</definedName>
    <definedName name="__ORO13" localSheetId="1">#REF!</definedName>
    <definedName name="__ORO13" localSheetId="0">#REF!</definedName>
    <definedName name="__ORO13">#REF!</definedName>
    <definedName name="__ORO14" localSheetId="1">#REF!</definedName>
    <definedName name="__ORO14" localSheetId="0">#REF!</definedName>
    <definedName name="__ORO14">#REF!</definedName>
    <definedName name="__ORO15" localSheetId="1">#REF!</definedName>
    <definedName name="__ORO15" localSheetId="0">#REF!</definedName>
    <definedName name="__ORO15">#REF!</definedName>
    <definedName name="__ORO16" localSheetId="1">#REF!</definedName>
    <definedName name="__ORO16" localSheetId="0">#REF!</definedName>
    <definedName name="__ORO16">#REF!</definedName>
    <definedName name="__ORO17" localSheetId="1">#REF!</definedName>
    <definedName name="__ORO17" localSheetId="0">#REF!</definedName>
    <definedName name="__ORO17">#REF!</definedName>
    <definedName name="__ORO18" localSheetId="1">#REF!</definedName>
    <definedName name="__ORO18" localSheetId="0">#REF!</definedName>
    <definedName name="__ORO18">#REF!</definedName>
    <definedName name="__ORO19" localSheetId="1">#REF!</definedName>
    <definedName name="__ORO19" localSheetId="0">#REF!</definedName>
    <definedName name="__ORO19">#REF!</definedName>
    <definedName name="__PMT5671" localSheetId="1">[2]MEMORIAS!#REF!</definedName>
    <definedName name="__PMT5671" localSheetId="0">[2]MEMORIAS!#REF!</definedName>
    <definedName name="__PMT5671">[3]MEMORIAS!#REF!</definedName>
    <definedName name="__PMT5805" localSheetId="1">[2]MEMORIAS!#REF!</definedName>
    <definedName name="__PMT5805" localSheetId="0">[2]MEMORIAS!#REF!</definedName>
    <definedName name="__PMT5805">[3]MEMORIAS!#REF!</definedName>
    <definedName name="__PMT5806" localSheetId="1">[2]MEMORIAS!#REF!</definedName>
    <definedName name="__PMT5806" localSheetId="0">[2]MEMORIAS!#REF!</definedName>
    <definedName name="__PMT5806">[3]MEMORIAS!#REF!</definedName>
    <definedName name="__PMT5815" localSheetId="1">[2]MEMORIAS!#REF!</definedName>
    <definedName name="__PMT5815" localSheetId="0">[2]MEMORIAS!#REF!</definedName>
    <definedName name="__PMT5815">[3]MEMORIAS!#REF!</definedName>
    <definedName name="__PMT5820" localSheetId="1">[2]MEMORIAS!#REF!</definedName>
    <definedName name="__PMT5820" localSheetId="0">[2]MEMORIAS!#REF!</definedName>
    <definedName name="__PMT5820">[3]MEMORIAS!#REF!</definedName>
    <definedName name="__r" localSheetId="1">#REF!</definedName>
    <definedName name="__r" localSheetId="0">#REF!</definedName>
    <definedName name="__r">#REF!</definedName>
    <definedName name="__SAL1" localSheetId="1">#REF!</definedName>
    <definedName name="__SAL1" localSheetId="0">#REF!</definedName>
    <definedName name="__SAL1">#REF!</definedName>
    <definedName name="__tab1" localSheetId="1">#REF!</definedName>
    <definedName name="__tab1" localSheetId="0">#REF!</definedName>
    <definedName name="__tab1">#REF!</definedName>
    <definedName name="__tab2" localSheetId="1">#REF!</definedName>
    <definedName name="__tab2" localSheetId="0">#REF!</definedName>
    <definedName name="__tab2">#REF!</definedName>
    <definedName name="__tab3" localSheetId="1">#REF!</definedName>
    <definedName name="__tab3" localSheetId="0">#REF!</definedName>
    <definedName name="__tab3">#REF!</definedName>
    <definedName name="__TAB4" localSheetId="1">#REF!</definedName>
    <definedName name="__TAB4" localSheetId="0">#REF!</definedName>
    <definedName name="__TAB4">#REF!</definedName>
    <definedName name="__Vol1" localSheetId="1">[7]Item!$A:$D</definedName>
    <definedName name="__Vol1" localSheetId="0">[7]Item!$A:$D</definedName>
    <definedName name="__Vol1">[7]Item!$A:$D</definedName>
    <definedName name="_19Excel_BuiltIn_Print_Area_1_1_1" localSheetId="1">#REF!</definedName>
    <definedName name="_19Excel_BuiltIn_Print_Area_1_1_1" localSheetId="0">#REF!</definedName>
    <definedName name="_19Excel_BuiltIn_Print_Area_1_1_1">#REF!</definedName>
    <definedName name="_1Excel_BuiltIn_Print_Area_1_1" localSheetId="1">#REF!</definedName>
    <definedName name="_1Excel_BuiltIn_Print_Area_1_1" localSheetId="0">#REF!</definedName>
    <definedName name="_1Excel_BuiltIn_Print_Area_1_1">#REF!</definedName>
    <definedName name="_1Excel_BuiltIn_Print_Area_1_1_1" localSheetId="1">#REF!</definedName>
    <definedName name="_1Excel_BuiltIn_Print_Area_1_1_1" localSheetId="0">#REF!</definedName>
    <definedName name="_1Excel_BuiltIn_Print_Area_1_1_1">#REF!</definedName>
    <definedName name="_25Excel_BuiltIn_Print_Titles_1_1_1_1" localSheetId="1">#REF!</definedName>
    <definedName name="_25Excel_BuiltIn_Print_Titles_1_1_1_1" localSheetId="0">#REF!</definedName>
    <definedName name="_25Excel_BuiltIn_Print_Titles_1_1_1_1">#REF!</definedName>
    <definedName name="_2Excel_BuiltIn_Print_Titles_1_1_1_1" localSheetId="1">#REF!</definedName>
    <definedName name="_2Excel_BuiltIn_Print_Titles_1_1_1_1" localSheetId="0">#REF!</definedName>
    <definedName name="_2Excel_BuiltIn_Print_Titles_1_1_1_1">#REF!</definedName>
    <definedName name="_A1" localSheetId="1" hidden="1">{#N/A,#N/A,TRUE,"1842CWN0"}</definedName>
    <definedName name="_A1" localSheetId="0" hidden="1">{#N/A,#N/A,TRUE,"1842CWN0"}</definedName>
    <definedName name="_A1" hidden="1">{#N/A,#N/A,TRUE,"1842CWN0"}</definedName>
    <definedName name="_A1_1" hidden="1">{#N/A,#N/A,TRUE,"1842CWN0"}</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AS1_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1_1" hidden="1">{#N/A,#N/A,TRUE,"1842CWN0"}</definedName>
    <definedName name="_abc2" localSheetId="1" hidden="1">{#N/A,#N/A,TRUE,"1842CWN0"}</definedName>
    <definedName name="_abc2" localSheetId="0" hidden="1">{#N/A,#N/A,TRUE,"1842CWN0"}</definedName>
    <definedName name="_abc2" hidden="1">{#N/A,#N/A,TRUE,"1842CWN0"}</definedName>
    <definedName name="_abc2_1" hidden="1">{#N/A,#N/A,TRUE,"1842CWN0"}</definedName>
    <definedName name="_aiu2">[6]AIU!$J$105</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 localSheetId="1">#REF!</definedName>
    <definedName name="_EST12" localSheetId="0">#REF!</definedName>
    <definedName name="_EST12">#REF!</definedName>
    <definedName name="_EST13" localSheetId="1">#REF!</definedName>
    <definedName name="_EST13" localSheetId="0">#REF!</definedName>
    <definedName name="_EST13">#REF!</definedName>
    <definedName name="_EST14" localSheetId="1">#REF!</definedName>
    <definedName name="_EST14" localSheetId="0">#REF!</definedName>
    <definedName name="_EST14">#REF!</definedName>
    <definedName name="_EST15" localSheetId="1">#REF!</definedName>
    <definedName name="_EST15" localSheetId="0">#REF!</definedName>
    <definedName name="_EST15">#REF!</definedName>
    <definedName name="_EST16" localSheetId="1">#REF!</definedName>
    <definedName name="_EST16" localSheetId="0">#REF!</definedName>
    <definedName name="_EST16">#REF!</definedName>
    <definedName name="_EST17" localSheetId="1">#REF!</definedName>
    <definedName name="_EST17" localSheetId="0">#REF!</definedName>
    <definedName name="_EST17">#REF!</definedName>
    <definedName name="_EST18" localSheetId="1">#REF!</definedName>
    <definedName name="_EST18" localSheetId="0">#REF!</definedName>
    <definedName name="_EST18">#REF!</definedName>
    <definedName name="_EST19" localSheetId="1">#REF!</definedName>
    <definedName name="_EST19" localSheetId="0">#REF!</definedName>
    <definedName name="_EST19">#REF!</definedName>
    <definedName name="_EST2" localSheetId="1">#REF!</definedName>
    <definedName name="_EST2" localSheetId="0">#REF!</definedName>
    <definedName name="_EST2">#REF!</definedName>
    <definedName name="_EST3" localSheetId="1">#REF!</definedName>
    <definedName name="_EST3" localSheetId="0">#REF!</definedName>
    <definedName name="_EST3">#REF!</definedName>
    <definedName name="_EST4" localSheetId="1">#REF!</definedName>
    <definedName name="_EST4" localSheetId="0">#REF!</definedName>
    <definedName name="_EST4">#REF!</definedName>
    <definedName name="_EST5" localSheetId="1">#REF!</definedName>
    <definedName name="_EST5" localSheetId="0">#REF!</definedName>
    <definedName name="_EST5">#REF!</definedName>
    <definedName name="_EST6" localSheetId="1">#REF!</definedName>
    <definedName name="_EST6" localSheetId="0">#REF!</definedName>
    <definedName name="_EST6">#REF!</definedName>
    <definedName name="_EST7" localSheetId="1">#REF!</definedName>
    <definedName name="_EST7" localSheetId="0">#REF!</definedName>
    <definedName name="_EST7">#REF!</definedName>
    <definedName name="_EST8" localSheetId="1">#REF!</definedName>
    <definedName name="_EST8" localSheetId="0">#REF!</definedName>
    <definedName name="_EST8">#REF!</definedName>
    <definedName name="_EST9" localSheetId="1">#REF!</definedName>
    <definedName name="_EST9" localSheetId="0">#REF!</definedName>
    <definedName name="_EST9">#REF!</definedName>
    <definedName name="_ETR13" localSheetId="1">#REF!</definedName>
    <definedName name="_ETR13" localSheetId="0">#REF!</definedName>
    <definedName name="_ETR13">#REF!</definedName>
    <definedName name="_EXC1" localSheetId="1">#REF!</definedName>
    <definedName name="_EXC1" localSheetId="0">#REF!</definedName>
    <definedName name="_EXC1">#REF!</definedName>
    <definedName name="_EXC10" localSheetId="1">#REF!</definedName>
    <definedName name="_EXC10" localSheetId="0">#REF!</definedName>
    <definedName name="_EXC10">#REF!</definedName>
    <definedName name="_EXC11" localSheetId="1">#REF!</definedName>
    <definedName name="_EXC11" localSheetId="0">#REF!</definedName>
    <definedName name="_EXC11">#REF!</definedName>
    <definedName name="_EXC12" localSheetId="1">#REF!</definedName>
    <definedName name="_EXC12" localSheetId="0">#REF!</definedName>
    <definedName name="_EXC12">#REF!</definedName>
    <definedName name="_EXC2" localSheetId="1">#REF!</definedName>
    <definedName name="_EXC2" localSheetId="0">#REF!</definedName>
    <definedName name="_EXC2">#REF!</definedName>
    <definedName name="_EXC3" localSheetId="1">#REF!</definedName>
    <definedName name="_EXC3" localSheetId="0">#REF!</definedName>
    <definedName name="_EXC3">#REF!</definedName>
    <definedName name="_EXC4" localSheetId="1">#REF!</definedName>
    <definedName name="_EXC4" localSheetId="0">#REF!</definedName>
    <definedName name="_EXC4">#REF!</definedName>
    <definedName name="_EXC5" localSheetId="1">#REF!</definedName>
    <definedName name="_EXC5" localSheetId="0">#REF!</definedName>
    <definedName name="_EXC5">#REF!</definedName>
    <definedName name="_EXC6" localSheetId="1">#REF!</definedName>
    <definedName name="_EXC6" localSheetId="0">#REF!</definedName>
    <definedName name="_EXC6">#REF!</definedName>
    <definedName name="_EXC7" localSheetId="1">#REF!</definedName>
    <definedName name="_EXC7" localSheetId="0">#REF!</definedName>
    <definedName name="_EXC7">#REF!</definedName>
    <definedName name="_EXC8" localSheetId="1">#REF!</definedName>
    <definedName name="_EXC8" localSheetId="0">#REF!</definedName>
    <definedName name="_EXC8">#REF!</definedName>
    <definedName name="_EXC9" localSheetId="1">#REF!</definedName>
    <definedName name="_EXC9" localSheetId="0">#REF!</definedName>
    <definedName name="_EXC9">#REF!</definedName>
    <definedName name="_Fill" localSheetId="1" hidden="1">#REF!</definedName>
    <definedName name="_Fill" localSheetId="0" hidden="1">#REF!</definedName>
    <definedName name="_Fill" hidden="1">#REF!</definedName>
    <definedName name="_xlnm._FilterDatabase" localSheetId="0" hidden="1">'FORMULARIO 1-PPTO OFICIAL'!$C$12:$K$413</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Order1" hidden="1">255</definedName>
    <definedName name="_Order2" hidden="1">255</definedName>
    <definedName name="_ORO10" localSheetId="1">#REF!</definedName>
    <definedName name="_ORO10" localSheetId="0">#REF!</definedName>
    <definedName name="_ORO10">#REF!</definedName>
    <definedName name="_ORO11" localSheetId="1">#REF!</definedName>
    <definedName name="_ORO11" localSheetId="0">#REF!</definedName>
    <definedName name="_ORO11">#REF!</definedName>
    <definedName name="_ORO12" localSheetId="1">#REF!</definedName>
    <definedName name="_ORO12" localSheetId="0">#REF!</definedName>
    <definedName name="_ORO12">#REF!</definedName>
    <definedName name="_ORO13" localSheetId="1">#REF!</definedName>
    <definedName name="_ORO13" localSheetId="0">#REF!</definedName>
    <definedName name="_ORO13">#REF!</definedName>
    <definedName name="_ORO14" localSheetId="1">#REF!</definedName>
    <definedName name="_ORO14" localSheetId="0">#REF!</definedName>
    <definedName name="_ORO14">#REF!</definedName>
    <definedName name="_ORO15" localSheetId="1">#REF!</definedName>
    <definedName name="_ORO15" localSheetId="0">#REF!</definedName>
    <definedName name="_ORO15">#REF!</definedName>
    <definedName name="_ORO16" localSheetId="1">#REF!</definedName>
    <definedName name="_ORO16" localSheetId="0">#REF!</definedName>
    <definedName name="_ORO16">#REF!</definedName>
    <definedName name="_ORO17" localSheetId="1">#REF!</definedName>
    <definedName name="_ORO17" localSheetId="0">#REF!</definedName>
    <definedName name="_ORO17">#REF!</definedName>
    <definedName name="_ORO18" localSheetId="1">#REF!</definedName>
    <definedName name="_ORO18" localSheetId="0">#REF!</definedName>
    <definedName name="_ORO18">#REF!</definedName>
    <definedName name="_ORO19" localSheetId="1">#REF!</definedName>
    <definedName name="_ORO19" localSheetId="0">#REF!</definedName>
    <definedName name="_ORO19">#REF!</definedName>
    <definedName name="_Parse_Out" localSheetId="1" hidden="1">'[8]7422CW00'!#REF!</definedName>
    <definedName name="_Parse_Out" localSheetId="0" hidden="1">'[8]7422CW00'!#REF!</definedName>
    <definedName name="_Parse_Out" hidden="1">'[8]7422CW00'!#REF!</definedName>
    <definedName name="_PMT5671" localSheetId="1">[2]MEMORIAS!#REF!</definedName>
    <definedName name="_PMT5671" localSheetId="0">[2]MEMORIAS!#REF!</definedName>
    <definedName name="_PMT5671">[3]MEMORIAS!#REF!</definedName>
    <definedName name="_PMT5805" localSheetId="1">[2]MEMORIAS!#REF!</definedName>
    <definedName name="_PMT5805" localSheetId="0">[2]MEMORIAS!#REF!</definedName>
    <definedName name="_PMT5805">[3]MEMORIAS!#REF!</definedName>
    <definedName name="_PMT5806" localSheetId="1">[2]MEMORIAS!#REF!</definedName>
    <definedName name="_PMT5806" localSheetId="0">[2]MEMORIAS!#REF!</definedName>
    <definedName name="_PMT5806">[3]MEMORIAS!#REF!</definedName>
    <definedName name="_PMT5815" localSheetId="1">[2]MEMORIAS!#REF!</definedName>
    <definedName name="_PMT5815" localSheetId="0">[2]MEMORIAS!#REF!</definedName>
    <definedName name="_PMT5815">[3]MEMORIAS!#REF!</definedName>
    <definedName name="_PMT5820" localSheetId="1">[2]MEMORIAS!#REF!</definedName>
    <definedName name="_PMT5820" localSheetId="0">[2]MEMORIAS!#REF!</definedName>
    <definedName name="_PMT5820">[3]MEMORIAS!#REF!</definedName>
    <definedName name="_r" localSheetId="1">#REF!</definedName>
    <definedName name="_r" localSheetId="0">#REF!</definedName>
    <definedName name="_r">#REF!</definedName>
    <definedName name="_Regression_Int" hidden="1">1</definedName>
    <definedName name="_SAL1" localSheetId="1">#REF!</definedName>
    <definedName name="_SAL1" localSheetId="0">#REF!</definedName>
    <definedName name="_SAL1">#REF!</definedName>
    <definedName name="_Sort" localSheetId="1" hidden="1">#REF!</definedName>
    <definedName name="_Sort" localSheetId="0" hidden="1">#REF!</definedName>
    <definedName name="_Sort" hidden="1">#REF!</definedName>
    <definedName name="_tab1" localSheetId="1">#REF!</definedName>
    <definedName name="_tab1" localSheetId="0">#REF!</definedName>
    <definedName name="_tab1">#REF!</definedName>
    <definedName name="_tab2" localSheetId="1">#REF!</definedName>
    <definedName name="_tab2" localSheetId="0">#REF!</definedName>
    <definedName name="_tab2">#REF!</definedName>
    <definedName name="_tab3" localSheetId="1">#REF!</definedName>
    <definedName name="_tab3" localSheetId="0">#REF!</definedName>
    <definedName name="_tab3">#REF!</definedName>
    <definedName name="_TAB4" localSheetId="1">#REF!</definedName>
    <definedName name="_TAB4" localSheetId="0">#REF!</definedName>
    <definedName name="_TAB4">#REF!</definedName>
    <definedName name="_Vol1" localSheetId="1">[7]Item!$A:$D</definedName>
    <definedName name="_Vol1" localSheetId="0">[7]Item!$A:$D</definedName>
    <definedName name="_Vol1">[7]Item!$A:$D</definedName>
    <definedName name="A" localSheetId="1">#REF!</definedName>
    <definedName name="A" localSheetId="0">#REF!</definedName>
    <definedName name="A">#REF!</definedName>
    <definedName name="A_impresión_IM" localSheetId="1">#REF!</definedName>
    <definedName name="A_impresión_IM" localSheetId="0">#REF!</definedName>
    <definedName name="A_impresión_IM">#REF!</definedName>
    <definedName name="AA" localSheetId="1" hidden="1">{#N/A,#N/A,TRUE,"INGENIERIA";#N/A,#N/A,TRUE,"COMPRAS";#N/A,#N/A,TRUE,"DIRECCION";#N/A,#N/A,TRUE,"RESUMEN"}</definedName>
    <definedName name="AA" localSheetId="0" hidden="1">{#N/A,#N/A,TRUE,"INGENIERIA";#N/A,#N/A,TRUE,"COMPRAS";#N/A,#N/A,TRUE,"DIRECCION";#N/A,#N/A,TRUE,"RESUMEN"}</definedName>
    <definedName name="AA" hidden="1">{#N/A,#N/A,TRUE,"INGENIERIA";#N/A,#N/A,TRUE,"COMPRAS";#N/A,#N/A,TRUE,"DIRECCION";#N/A,#N/A,TRUE,"RESUMEN"}</definedName>
    <definedName name="AA_1" hidden="1">{#N/A,#N/A,TRUE,"INGENIERIA";#N/A,#N/A,TRUE,"COMPRAS";#N/A,#N/A,TRUE,"DIRECCION";#N/A,#N/A,TRUE,"RESUMEN"}</definedName>
    <definedName name="AAA" localSheetId="1">#REF!</definedName>
    <definedName name="AAA" localSheetId="0">#REF!</definedName>
    <definedName name="AAA">#REF!</definedName>
    <definedName name="AAAAAAAAAA" localSheetId="1">#REF!</definedName>
    <definedName name="AAAAAAAAAA" localSheetId="0">#REF!</definedName>
    <definedName name="AAAAAAAAAA">#REF!</definedName>
    <definedName name="AAAAAAAAAAAAAAAAAAAA" localSheetId="1">#REF!</definedName>
    <definedName name="AAAAAAAAAAAAAAAAAAAA" localSheetId="0">#REF!</definedName>
    <definedName name="AAAAAAAAAAAAAAAAAAAA">#REF!</definedName>
    <definedName name="AADOQUINVEH" localSheetId="1">#REF!</definedName>
    <definedName name="AADOQUINVEH" localSheetId="0">#REF!</definedName>
    <definedName name="AADOQUINVEH">#REF!</definedName>
    <definedName name="AANDENES" localSheetId="1">#REF!</definedName>
    <definedName name="AANDENES" localSheetId="0">#REF!</definedName>
    <definedName name="AANDENES">#REF!</definedName>
    <definedName name="AAS" localSheetId="1" hidden="1">{#N/A,#N/A,TRUE,"INGENIERIA";#N/A,#N/A,TRUE,"COMPRAS";#N/A,#N/A,TRUE,"DIRECCION";#N/A,#N/A,TRUE,"RESUMEN"}</definedName>
    <definedName name="AAS" localSheetId="0" hidden="1">{#N/A,#N/A,TRUE,"INGENIERIA";#N/A,#N/A,TRUE,"COMPRAS";#N/A,#N/A,TRUE,"DIRECCION";#N/A,#N/A,TRUE,"RESUMEN"}</definedName>
    <definedName name="AAS" hidden="1">{#N/A,#N/A,TRUE,"INGENIERIA";#N/A,#N/A,TRUE,"COMPRAS";#N/A,#N/A,TRUE,"DIRECCION";#N/A,#N/A,TRUE,"RESUMEN"}</definedName>
    <definedName name="AAS_1" hidden="1">{#N/A,#N/A,TRUE,"INGENIERIA";#N/A,#N/A,TRUE,"COMPRAS";#N/A,#N/A,TRUE,"DIRECCION";#N/A,#N/A,TRUE,"RESUMEN"}</definedName>
    <definedName name="abc" localSheetId="1">#REF!</definedName>
    <definedName name="abc" localSheetId="0">#REF!</definedName>
    <definedName name="abc">#REF!</definedName>
    <definedName name="ABCD" localSheetId="1" hidden="1">#REF!</definedName>
    <definedName name="ABCD" localSheetId="0" hidden="1">#REF!</definedName>
    <definedName name="ABCD" hidden="1">#REF!</definedName>
    <definedName name="ABCDE" localSheetId="1" hidden="1">#REF!</definedName>
    <definedName name="ABCDE" localSheetId="0" hidden="1">#REF!</definedName>
    <definedName name="ABCDE" hidden="1">#REF!</definedName>
    <definedName name="ABR" localSheetId="1">#REF!</definedName>
    <definedName name="ABR" localSheetId="0">#REF!</definedName>
    <definedName name="ABR">#REF!</definedName>
    <definedName name="ACALZADA" localSheetId="1">#REF!</definedName>
    <definedName name="ACALZADA" localSheetId="0">#REF!</definedName>
    <definedName name="ACALZADA">#REF!</definedName>
    <definedName name="AccessDatabase" hidden="1">"C:\C-314\VOLUMENES\volfin4.mdb"</definedName>
    <definedName name="AGO" localSheetId="1">#REF!</definedName>
    <definedName name="AGO" localSheetId="0">#REF!</definedName>
    <definedName name="AGO">#REF!</definedName>
    <definedName name="aiu">[9]AIU!$I$121</definedName>
    <definedName name="AIU_ADMON">[10]DATOS!$D$8</definedName>
    <definedName name="AIU_IMP">[10]DATOS!$D$9</definedName>
    <definedName name="AIU_UTIL">[10]DATOS!$D$10</definedName>
    <definedName name="Ajuste">[11]Datos!$B$11</definedName>
    <definedName name="AMBIENTAL" localSheetId="1">#REF!</definedName>
    <definedName name="AMBIENTAL" localSheetId="0">#REF!</definedName>
    <definedName name="AMBIENTAL">#REF!</definedName>
    <definedName name="apoyo">'[12]RESUMEN CIERRE '!$G$136</definedName>
    <definedName name="AREA" localSheetId="1">#REF!</definedName>
    <definedName name="AREA" localSheetId="0">#REF!</definedName>
    <definedName name="AREA">#REF!</definedName>
    <definedName name="_xlnm.Print_Area" localSheetId="1">#REF!</definedName>
    <definedName name="_xlnm.Print_Area" localSheetId="0">'FORMULARIO 1-PPTO OFICIAL'!$A$1:$R$451</definedName>
    <definedName name="_xlnm.Print_Area">#REF!</definedName>
    <definedName name="AU" localSheetId="1">'[13]CIRCUITOS CODENSA'!#REF!</definedName>
    <definedName name="AU" localSheetId="0">'[13]CIRCUITOS CODENSA'!#REF!</definedName>
    <definedName name="AU">'[13]CIRCUITOS CODENSA'!#REF!</definedName>
    <definedName name="AUTOPISTA" localSheetId="1">'[13]CIRCUITOS CODENSA'!#REF!</definedName>
    <definedName name="AUTOPISTA" localSheetId="0">'[13]CIRCUITOS CODENSA'!#REF!</definedName>
    <definedName name="AUTOPISTA">'[13]CIRCUITOS CODENSA'!#REF!</definedName>
    <definedName name="b" localSheetId="1">#REF!</definedName>
    <definedName name="b" localSheetId="0">#REF!</definedName>
    <definedName name="b">#REF!</definedName>
    <definedName name="B_impresión_IM" localSheetId="1">#REF!</definedName>
    <definedName name="B_impresión_IM" localSheetId="0">#REF!</definedName>
    <definedName name="B_impresión_IM">#REF!</definedName>
    <definedName name="BANCO" localSheetId="1">#REF!</definedName>
    <definedName name="BANCO" localSheetId="0">#REF!</definedName>
    <definedName name="BANCO">#REF!</definedName>
    <definedName name="BL" localSheetId="1">'[13]CIRCUITOS CODENSA'!#REF!</definedName>
    <definedName name="BL" localSheetId="0">'[13]CIRCUITOS CODENSA'!#REF!</definedName>
    <definedName name="BL">'[13]CIRCUITOS CODENSA'!#REF!</definedName>
    <definedName name="BO" localSheetId="1">'[13]CIRCUITOS CODENSA'!#REF!</definedName>
    <definedName name="BO" localSheetId="0">'[13]CIRCUITOS CODENSA'!#REF!</definedName>
    <definedName name="BO">'[13]CIRCUITOS CODENSA'!#REF!</definedName>
    <definedName name="CANT1.1" localSheetId="1">#REF!</definedName>
    <definedName name="CANT1.1" localSheetId="0">#REF!</definedName>
    <definedName name="CANT1.1">#REF!</definedName>
    <definedName name="CANT1.2" localSheetId="1">#REF!</definedName>
    <definedName name="CANT1.2" localSheetId="0">#REF!</definedName>
    <definedName name="CANT1.2">#REF!</definedName>
    <definedName name="CANT1.3" localSheetId="1">#REF!</definedName>
    <definedName name="CANT1.3" localSheetId="0">#REF!</definedName>
    <definedName name="CANT1.3">#REF!</definedName>
    <definedName name="CANT1.5" localSheetId="1">#REF!</definedName>
    <definedName name="CANT1.5" localSheetId="0">#REF!</definedName>
    <definedName name="CANT1.5">#REF!</definedName>
    <definedName name="CANT1.6" localSheetId="1">#REF!</definedName>
    <definedName name="CANT1.6" localSheetId="0">#REF!</definedName>
    <definedName name="CANT1.6">#REF!</definedName>
    <definedName name="CANT1.7" localSheetId="1">#REF!</definedName>
    <definedName name="CANT1.7" localSheetId="0">#REF!</definedName>
    <definedName name="CANT1.7">#REF!</definedName>
    <definedName name="CANT1.9" localSheetId="1">#REF!</definedName>
    <definedName name="CANT1.9" localSheetId="0">#REF!</definedName>
    <definedName name="CANT1.9">#REF!</definedName>
    <definedName name="CANT2.11" localSheetId="1">#REF!</definedName>
    <definedName name="CANT2.11" localSheetId="0">#REF!</definedName>
    <definedName name="CANT2.11">#REF!</definedName>
    <definedName name="CANT2.12" localSheetId="1">#REF!</definedName>
    <definedName name="CANT2.12" localSheetId="0">#REF!</definedName>
    <definedName name="CANT2.12">#REF!</definedName>
    <definedName name="CANT2.2" localSheetId="1">#REF!</definedName>
    <definedName name="CANT2.2" localSheetId="0">#REF!</definedName>
    <definedName name="CANT2.2">#REF!</definedName>
    <definedName name="CANT2.3" localSheetId="1">#REF!</definedName>
    <definedName name="CANT2.3" localSheetId="0">#REF!</definedName>
    <definedName name="CANT2.3">#REF!</definedName>
    <definedName name="CANT2.4" localSheetId="1">#REF!</definedName>
    <definedName name="CANT2.4" localSheetId="0">#REF!</definedName>
    <definedName name="CANT2.4">#REF!</definedName>
    <definedName name="CANT8.1" localSheetId="1">#REF!</definedName>
    <definedName name="CANT8.1" localSheetId="0">#REF!</definedName>
    <definedName name="CANT8.1">#REF!</definedName>
    <definedName name="CANT8.2" localSheetId="1">#REF!</definedName>
    <definedName name="CANT8.2" localSheetId="0">#REF!</definedName>
    <definedName name="CANT8.2">#REF!</definedName>
    <definedName name="CANT8.3" localSheetId="1">#REF!</definedName>
    <definedName name="CANT8.3" localSheetId="0">#REF!</definedName>
    <definedName name="CANT8.3">#REF!</definedName>
    <definedName name="CANT8.4" localSheetId="1">#REF!</definedName>
    <definedName name="CANT8.4" localSheetId="0">#REF!</definedName>
    <definedName name="CANT8.4">#REF!</definedName>
    <definedName name="CANT8.5" localSheetId="1">#REF!</definedName>
    <definedName name="CANT8.5" localSheetId="0">#REF!</definedName>
    <definedName name="CANT8.5">#REF!</definedName>
    <definedName name="CANT8.6" localSheetId="1">#REF!</definedName>
    <definedName name="CANT8.6" localSheetId="0">#REF!</definedName>
    <definedName name="CANT8.6">#REF!</definedName>
    <definedName name="CANT8.7" localSheetId="1">#REF!</definedName>
    <definedName name="CANT8.7" localSheetId="0">#REF!</definedName>
    <definedName name="CANT8.7">#REF!</definedName>
    <definedName name="CC" localSheetId="1">'[13]CIRCUITOS CODENSA'!#REF!</definedName>
    <definedName name="CC" localSheetId="0">'[13]CIRCUITOS CODENSA'!#REF!</definedName>
    <definedName name="CC">'[13]CIRCUITOS CODENSA'!#REF!</definedName>
    <definedName name="CDS_V_INDICES_CIRCUITO_CAUSA" localSheetId="1">#REF!</definedName>
    <definedName name="CDS_V_INDICES_CIRCUITO_CAUSA" localSheetId="0">#REF!</definedName>
    <definedName name="CDS_V_INDICES_CIRCUITO_CAUSA">#REF!</definedName>
    <definedName name="CIRCUITOS">[14]Circuitos!$C$2:$C$891</definedName>
    <definedName name="CIRCUNVALAR" localSheetId="1">#REF!</definedName>
    <definedName name="CIRCUNVALAR" localSheetId="0">#REF!</definedName>
    <definedName name="CIRCUNVALAR">#REF!</definedName>
    <definedName name="civ" localSheetId="1" hidden="1">{#N/A,#N/A,TRUE,"1842CWN0"}</definedName>
    <definedName name="civ" localSheetId="0" hidden="1">{#N/A,#N/A,TRUE,"1842CWN0"}</definedName>
    <definedName name="civ" hidden="1">{#N/A,#N/A,TRUE,"1842CWN0"}</definedName>
    <definedName name="civ_1" hidden="1">{#N/A,#N/A,TRUE,"1842CWN0"}</definedName>
    <definedName name="CL" localSheetId="1">'[13]CIRCUITOS CODENSA'!#REF!</definedName>
    <definedName name="CL" localSheetId="0">'[13]CIRCUITOS CODENSA'!#REF!</definedName>
    <definedName name="CL">'[13]CIRCUITOS CODENSA'!#REF!</definedName>
    <definedName name="codigos" localSheetId="1">[15]Banderas!$A:$A</definedName>
    <definedName name="codigos" localSheetId="0">[15]Banderas!$A:$A</definedName>
    <definedName name="codigos">[15]Banderas!$A:$A</definedName>
    <definedName name="CONDI1" localSheetId="1">#REF!</definedName>
    <definedName name="CONDI1" localSheetId="0">#REF!</definedName>
    <definedName name="CONDI1">#REF!</definedName>
    <definedName name="Consultor">[16]Datos!$B$3</definedName>
    <definedName name="Contrato">[16]Datos!$B$2</definedName>
    <definedName name="Coordinador">[16]Datos!$B$6</definedName>
    <definedName name="Costopérdidas" localSheetId="1">[17]Modelo!#REF!</definedName>
    <definedName name="Costopérdidas" localSheetId="0">[17]Modelo!#REF!</definedName>
    <definedName name="Costopérdidas">[17]Modelo!#REF!</definedName>
    <definedName name="CT" localSheetId="1">'[13]CIRCUITOS CODENSA'!#REF!</definedName>
    <definedName name="CT" localSheetId="0">'[13]CIRCUITOS CODENSA'!#REF!</definedName>
    <definedName name="CT">'[13]CIRCUITOS CODENSA'!#REF!</definedName>
    <definedName name="CU" localSheetId="1">'[13]CIRCUITOS CODENSA'!#REF!</definedName>
    <definedName name="CU" localSheetId="0">'[13]CIRCUITOS CODENSA'!#REF!</definedName>
    <definedName name="CU">'[13]CIRCUITOS CODENSA'!#REF!</definedName>
    <definedName name="cuad1" localSheetId="1">#REF!</definedName>
    <definedName name="cuad1" localSheetId="0">#REF!</definedName>
    <definedName name="cuad1">#REF!</definedName>
    <definedName name="cuad2" localSheetId="1">#REF!</definedName>
    <definedName name="cuad2" localSheetId="0">#REF!</definedName>
    <definedName name="cuad2">#REF!</definedName>
    <definedName name="cuad3" localSheetId="1">#REF!</definedName>
    <definedName name="cuad3" localSheetId="0">#REF!</definedName>
    <definedName name="cuad3">#REF!</definedName>
    <definedName name="cuad4" localSheetId="1">#REF!</definedName>
    <definedName name="cuad4" localSheetId="0">#REF!</definedName>
    <definedName name="cuad4">#REF!</definedName>
    <definedName name="CUAD5" localSheetId="1">#REF!</definedName>
    <definedName name="CUAD5" localSheetId="0">#REF!</definedName>
    <definedName name="CUAD5">#REF!</definedName>
    <definedName name="cuado" localSheetId="1">#REF!</definedName>
    <definedName name="cuado" localSheetId="0">#REF!</definedName>
    <definedName name="cuado">#REF!</definedName>
    <definedName name="cuadrilla">[11]Cuadrillas!$C$13:$F$43</definedName>
    <definedName name="D" localSheetId="1">#REF!</definedName>
    <definedName name="D" localSheetId="0">#REF!</definedName>
    <definedName name="D">#REF!</definedName>
    <definedName name="Datos" localSheetId="1">#REF!</definedName>
    <definedName name="Datos" localSheetId="0">#REF!</definedName>
    <definedName name="Datos">#REF!</definedName>
    <definedName name="dd" localSheetId="1" hidden="1">{#N/A,#N/A,TRUE,"INGENIERIA";#N/A,#N/A,TRUE,"COMPRAS";#N/A,#N/A,TRUE,"DIRECCION";#N/A,#N/A,TRUE,"RESUMEN"}</definedName>
    <definedName name="dd" localSheetId="0" hidden="1">{#N/A,#N/A,TRUE,"INGENIERIA";#N/A,#N/A,TRUE,"COMPRAS";#N/A,#N/A,TRUE,"DIRECCION";#N/A,#N/A,TRUE,"RESUMEN"}</definedName>
    <definedName name="dd" hidden="1">{#N/A,#N/A,TRUE,"INGENIERIA";#N/A,#N/A,TRUE,"COMPRAS";#N/A,#N/A,TRUE,"DIRECCION";#N/A,#N/A,TRUE,"RESUMEN"}</definedName>
    <definedName name="dd_1" hidden="1">{#N/A,#N/A,TRUE,"INGENIERIA";#N/A,#N/A,TRUE,"COMPRAS";#N/A,#N/A,TRUE,"DIRECCION";#N/A,#N/A,TRUE,"RESUMEN"}</definedName>
    <definedName name="DDE" localSheetId="1" hidden="1">{#N/A,#N/A,TRUE,"1842CWN0"}</definedName>
    <definedName name="DDE" localSheetId="0" hidden="1">{#N/A,#N/A,TRUE,"1842CWN0"}</definedName>
    <definedName name="DDE" hidden="1">{#N/A,#N/A,TRUE,"1842CWN0"}</definedName>
    <definedName name="DDE_1" hidden="1">{#N/A,#N/A,TRUE,"1842CWN0"}</definedName>
    <definedName name="DESC1">[18]ITEMS!$B$2</definedName>
    <definedName name="DESC521">[19]ITEMS!$B$522</definedName>
    <definedName name="DESCRP1">[10]DATOS!$D$2</definedName>
    <definedName name="DESCRP2">[10]DATOS!$D$3</definedName>
    <definedName name="DFDE" localSheetId="1" hidden="1">{#N/A,#N/A,TRUE,"1842CWN0"}</definedName>
    <definedName name="DFDE" localSheetId="0" hidden="1">{#N/A,#N/A,TRUE,"1842CWN0"}</definedName>
    <definedName name="DFDE" hidden="1">{#N/A,#N/A,TRUE,"1842CWN0"}</definedName>
    <definedName name="DFDE_1" hidden="1">{#N/A,#N/A,TRUE,"1842CWN0"}</definedName>
    <definedName name="DFEET" localSheetId="1" hidden="1">{#N/A,#N/A,TRUE,"INGENIERIA";#N/A,#N/A,TRUE,"COMPRAS";#N/A,#N/A,TRUE,"DIRECCION";#N/A,#N/A,TRUE,"RESUMEN"}</definedName>
    <definedName name="DFEET" localSheetId="0" hidden="1">{#N/A,#N/A,TRUE,"INGENIERIA";#N/A,#N/A,TRUE,"COMPRAS";#N/A,#N/A,TRUE,"DIRECCION";#N/A,#N/A,TRUE,"RESUMEN"}</definedName>
    <definedName name="DFEET" hidden="1">{#N/A,#N/A,TRUE,"INGENIERIA";#N/A,#N/A,TRUE,"COMPRAS";#N/A,#N/A,TRUE,"DIRECCION";#N/A,#N/A,TRUE,"RESUMEN"}</definedName>
    <definedName name="DFEET_1" hidden="1">{#N/A,#N/A,TRUE,"INGENIERIA";#N/A,#N/A,TRUE,"COMPRAS";#N/A,#N/A,TRUE,"DIRECCION";#N/A,#N/A,TRUE,"RESUMEN"}</definedName>
    <definedName name="DGFEE" localSheetId="1" hidden="1">{#N/A,#N/A,TRUE,"1842CWN0"}</definedName>
    <definedName name="DGFEE" localSheetId="0" hidden="1">{#N/A,#N/A,TRUE,"1842CWN0"}</definedName>
    <definedName name="DGFEE" hidden="1">{#N/A,#N/A,TRUE,"1842CWN0"}</definedName>
    <definedName name="DGFEE_1" hidden="1">{#N/A,#N/A,TRUE,"1842CWN0"}</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hidden="1">{#N/A,#N/A,TRUE,"INGENIERIA";#N/A,#N/A,TRUE,"COMPRAS";#N/A,#N/A,TRUE,"DIRECCION";#N/A,#N/A,TRUE,"RESUMEN"}</definedName>
    <definedName name="DGFGGHF_1" hidden="1">{#N/A,#N/A,TRUE,"INGENIERIA";#N/A,#N/A,TRUE,"COMPRAS";#N/A,#N/A,TRUE,"DIRECCION";#N/A,#N/A,TRUE,"RESUMEN"}</definedName>
    <definedName name="DGFR" localSheetId="1" hidden="1">{#N/A,#N/A,TRUE,"1842CWN0"}</definedName>
    <definedName name="DGFR" localSheetId="0" hidden="1">{#N/A,#N/A,TRUE,"1842CWN0"}</definedName>
    <definedName name="DGFR" hidden="1">{#N/A,#N/A,TRUE,"1842CWN0"}</definedName>
    <definedName name="DGFR_1" hidden="1">{#N/A,#N/A,TRUE,"1842CWN0"}</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hidden="1">{#N/A,#N/A,TRUE,"INGENIERIA";#N/A,#N/A,TRUE,"COMPRAS";#N/A,#N/A,TRUE,"DIRECCION";#N/A,#N/A,TRUE,"RESUMEN"}</definedName>
    <definedName name="DGGGHHJT_1" hidden="1">{#N/A,#N/A,TRUE,"INGENIERIA";#N/A,#N/A,TRUE,"COMPRAS";#N/A,#N/A,TRUE,"DIRECCION";#N/A,#N/A,TRUE,"RESUMEN"}</definedName>
    <definedName name="DGRR" localSheetId="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GRR_1" hidden="1">{#N/A,#N/A,TRUE,"INGENIERIA";#N/A,#N/A,TRUE,"COMPRAS";#N/A,#N/A,TRUE,"DIRECCION";#N/A,#N/A,TRUE,"RESUMEN"}</definedName>
    <definedName name="DIC" localSheetId="1">#REF!</definedName>
    <definedName name="DIC" localSheetId="0">#REF!</definedName>
    <definedName name="DIC">#REF!</definedName>
    <definedName name="direccion">'[12]RESUMEN CIERRE '!$G$135</definedName>
    <definedName name="DIRECTO1">[20]APU!$U$132</definedName>
    <definedName name="DIRECTO10">[20]APU!$U$681</definedName>
    <definedName name="DIRECTO100">[20]APU!$U$6171</definedName>
    <definedName name="DIRECTO101">[20]APU!$U$6232</definedName>
    <definedName name="DIRECTO102">[20]APU!$U$6293</definedName>
    <definedName name="DIRECTO103">[20]APU!$U$6354</definedName>
    <definedName name="DIRECTO104">[20]APU!$U$6415</definedName>
    <definedName name="DIRECTO105">[20]APU!$U$6476</definedName>
    <definedName name="DIRECTO11">[20]APU!$U$742</definedName>
    <definedName name="DIRECTO12">[20]APU!$U$803</definedName>
    <definedName name="DIRECTO124">[20]APU!$U$7635</definedName>
    <definedName name="DIRECTO125">[20]APU!$U$7696</definedName>
    <definedName name="DIRECTO126">[20]APU!$U$7757</definedName>
    <definedName name="DIRECTO127">[20]APU!$U$7818</definedName>
    <definedName name="DIRECTO128">[20]APU!$U$7879</definedName>
    <definedName name="DIRECTO129">[20]APU!$U$7940</definedName>
    <definedName name="DIRECTO13">[20]APU!$U$864</definedName>
    <definedName name="DIRECTO130">[20]APU!$U$8001</definedName>
    <definedName name="DIRECTO131">[20]APU!$U$8062</definedName>
    <definedName name="DIRECTO132">[20]APU!$U$8123</definedName>
    <definedName name="DIRECTO133">[20]APU!$U$8184</definedName>
    <definedName name="DIRECTO134">[20]APU!$U$8245</definedName>
    <definedName name="DIRECTO14">[20]APU!$U$925</definedName>
    <definedName name="DIRECTO15">[20]APU!$U$986</definedName>
    <definedName name="DIRECTO16">[20]APU!$U$1047</definedName>
    <definedName name="DIRECTO17">[20]APU!$U$1108</definedName>
    <definedName name="DIRECTO18">[20]APU!$U$1169</definedName>
    <definedName name="DIRECTO2">[20]APU!$U$193</definedName>
    <definedName name="DIRECTO2.10">[20]APU!$U$14889</definedName>
    <definedName name="DIRECTO2.11">[20]APU!$U$14950</definedName>
    <definedName name="DIRECTO2.12">[20]APU!$U$15011</definedName>
    <definedName name="DIRECTO2.9">[20]APU!$U$11839</definedName>
    <definedName name="DIRECTO21">[20]APU!$U$1352</definedName>
    <definedName name="DIRECTO22">[20]APU!$U$1413</definedName>
    <definedName name="DIRECTO23">[20]APU!$U$1474</definedName>
    <definedName name="DIRECTO24">[20]APU!$U$1535</definedName>
    <definedName name="DIRECTO25">[20]APU!$U$1596</definedName>
    <definedName name="DIRECTO26">[20]APU!$U$1657</definedName>
    <definedName name="DIRECTO27">[20]APU!$U$1718</definedName>
    <definedName name="DIRECTO28">[20]APU!$U$1779</definedName>
    <definedName name="DIRECTO29">[20]APU!$U$1840</definedName>
    <definedName name="DIRECTO3">[20]APU!$U$254</definedName>
    <definedName name="DIRECTO3.15">[20]APU!$U$8667</definedName>
    <definedName name="DIRECTO3.16">[20]APU!$U$8728</definedName>
    <definedName name="DIRECTO3.17">[20]APU!$U$8789</definedName>
    <definedName name="DIRECTO3.18">[20]APU!$U$8850</definedName>
    <definedName name="DIRECTO3.19">[20]APU!$U$8911</definedName>
    <definedName name="DIRECTO3.20">[20]APU!$U$8972</definedName>
    <definedName name="DIRECTO3.21">[20]APU!$U$11961</definedName>
    <definedName name="DIRECTO3.22">[20]APU!$U$14523</definedName>
    <definedName name="DIRECTO3.23">[20]APU!$U$15133</definedName>
    <definedName name="DIRECTO3.24">[20]APU!$U$16292</definedName>
    <definedName name="DIRECTO3.25">[20]APU!$U$16353</definedName>
    <definedName name="DIRECTO3.26">[20]APU!$U$16414</definedName>
    <definedName name="DIRECTO3.27">[20]APU!$U$16475</definedName>
    <definedName name="DIRECTO3.28">[20]APU!$U$16536</definedName>
    <definedName name="DIRECTO30">[20]APU!$U$1901</definedName>
    <definedName name="DIRECTO31">[20]APU!$U$1962</definedName>
    <definedName name="DIRECTO32">[20]APU!$U$2023</definedName>
    <definedName name="DIRECTO33">[20]APU!$U$2084</definedName>
    <definedName name="DIRECTO34">[20]APU!$U$2145</definedName>
    <definedName name="DIRECTO35">[20]APU!$U$2206</definedName>
    <definedName name="DIRECTO36">[20]APU!$U$2267</definedName>
    <definedName name="DIRECTO37">[20]APU!$U$2328</definedName>
    <definedName name="DIRECTO38">[20]APU!$U$2389</definedName>
    <definedName name="DIRECTO39">[20]APU!$U$2450</definedName>
    <definedName name="DIRECTO4">[20]APU!$U$315</definedName>
    <definedName name="DIRECTO4.20">[20]APU!$U$9216</definedName>
    <definedName name="DIRECTO4.21">[20]APU!$U$9277</definedName>
    <definedName name="DIRECTO4.22">[20]APU!$U$9338</definedName>
    <definedName name="DIRECTO4.23">[20]APU!$U$9399</definedName>
    <definedName name="DIRECTO4.24">[20]APU!$U$9460</definedName>
    <definedName name="DIRECTO4.25">[20]APU!$U$9521</definedName>
    <definedName name="DIRECTO4.26">[20]APU!$U$9582</definedName>
    <definedName name="DIRECTO4.27">[20]APU!$U$9643</definedName>
    <definedName name="DIRECTO4.28">[20]APU!$U$9704</definedName>
    <definedName name="DIRECTO4.29">[20]APU!$U$9765</definedName>
    <definedName name="DIRECTO4.30">[20]APU!$U$9826</definedName>
    <definedName name="DIRECTO4.31">[20]APU!$U$9887</definedName>
    <definedName name="DIRECTO4.32">[20]APU!$U$9948</definedName>
    <definedName name="DIRECTO4.33">[20]APU!$U$10009</definedName>
    <definedName name="DIRECTO4.34">[20]APU!$U$10070</definedName>
    <definedName name="DIRECTO4.35">[20]APU!$U$11595</definedName>
    <definedName name="DIRECTO4.36">[20]APU!$U$11656</definedName>
    <definedName name="DIRECTO4.37">[20]APU!$U$15987</definedName>
    <definedName name="DIRECTO4.38">[20]APU!$U$15194</definedName>
    <definedName name="DIRECTO4.39">[20]APU!$U$14279</definedName>
    <definedName name="DIRECTO4.40">[20]APU!$U$14340</definedName>
    <definedName name="DIRECTO4.41">[20]APU!$U$14401</definedName>
    <definedName name="DIRECTO4.42">[20]APU!$U$14462</definedName>
    <definedName name="DIRECTO4.43">[20]APU!$U$14584</definedName>
    <definedName name="DIRECTO4.44">[20]APU!$U$16048</definedName>
    <definedName name="DIRECTO4.45">[20]APU!$U$16109</definedName>
    <definedName name="DIRECTO4.46">[20]APU!$U$14706</definedName>
    <definedName name="DIRECTO4.47">[20]APU!$U$15926</definedName>
    <definedName name="DIRECTO4.48">[20]APU!$U$16170</definedName>
    <definedName name="DIRECTO4.49">[20]APU!$U$16231</definedName>
    <definedName name="DIRECTO4.50">[20]APU!$U$16902</definedName>
    <definedName name="DIRECTO4.51">[20]APU!$U$17634</definedName>
    <definedName name="DIRECTO4.52">[20]APU!$U$17695</definedName>
    <definedName name="DIRECTO40">[20]APU!$U$2511</definedName>
    <definedName name="DIRECTO41">[20]APU!$U$2572</definedName>
    <definedName name="DIRECTO42">[20]APU!$U$2633</definedName>
    <definedName name="DIRECTO43">[20]APU!$U$2694</definedName>
    <definedName name="DIRECTO44">[20]APU!$U$2755</definedName>
    <definedName name="DIRECTO45">[20]APU!$U$2816</definedName>
    <definedName name="DIRECTO46">[20]APU!$U$2877</definedName>
    <definedName name="DIRECTO47">[20]APU!$U$2938</definedName>
    <definedName name="DIRECTO48">[20]APU!$U$2999</definedName>
    <definedName name="DIRECTO49">[20]APU!$U$3060</definedName>
    <definedName name="DIRECTO5">[20]APU!$U$376</definedName>
    <definedName name="DIRECTO5.100">[20]APU!$U$12449</definedName>
    <definedName name="DIRECTO5.101">[20]APU!$U$12510</definedName>
    <definedName name="DIRECTO5.104">[20]APU!$U$12571</definedName>
    <definedName name="DIRECTO5.105">[20]APU!$U$12632</definedName>
    <definedName name="DIRECTO5.106">[20]APU!$U$12693</definedName>
    <definedName name="DIRECTO5.107">[20]APU!$U$12754</definedName>
    <definedName name="DIRECTO5.108">[20]APU!$U$12815</definedName>
    <definedName name="DIRECTO5.109">[20]APU!$U$12876</definedName>
    <definedName name="DIRECTO5.111">[20]APU!$U$12937</definedName>
    <definedName name="DIRECTO5.112">[20]APU!$U$12998</definedName>
    <definedName name="DIRECTO5.113">[20]APU!$U$14767</definedName>
    <definedName name="DIRECTO5.114">[20]APU!$U$14828</definedName>
    <definedName name="DIRECTO5.115">[20]APU!$U$15072</definedName>
    <definedName name="DIRECTO5.53">[20]APU!$U$10131</definedName>
    <definedName name="DIRECTO5.54">[20]APU!$U$10192</definedName>
    <definedName name="DIRECTO5.55">[20]APU!$U$10253</definedName>
    <definedName name="DIRECTO5.56">[20]APU!$U$10314</definedName>
    <definedName name="DIRECTO5.57">[20]APU!$U$10375</definedName>
    <definedName name="DIRECTO5.58">[20]APU!$U$10436</definedName>
    <definedName name="DIRECTO5.59">[20]APU!$U$10497</definedName>
    <definedName name="DIRECTO5.60">[20]APU!$U$10558</definedName>
    <definedName name="DIRECTO5.61">[20]APU!$U$10619</definedName>
    <definedName name="DIRECTO5.62">[20]APU!$U$10680</definedName>
    <definedName name="DIRECTO5.63">[20]APU!$U$10741</definedName>
    <definedName name="DIRECTO5.64">[20]APU!$U$10802</definedName>
    <definedName name="DIRECTO5.65">[20]APU!$U$10863</definedName>
    <definedName name="DIRECTO5.66">[20]APU!$U$10924</definedName>
    <definedName name="DIRECTO5.67">[20]APU!$U$10985</definedName>
    <definedName name="DIRECTO5.68">[20]APU!$U$11046</definedName>
    <definedName name="DIRECTO5.69">[20]APU!$U$11107</definedName>
    <definedName name="DIRECTO5.70">[20]APU!$U$11168</definedName>
    <definedName name="DIRECTO5.71">[20]APU!$U$11229</definedName>
    <definedName name="DIRECTO5.72">[20]APU!$U$12022</definedName>
    <definedName name="DIRECTO5.73">[20]APU!$U$12083</definedName>
    <definedName name="DIRECTO5.74">[20]APU!$U$12144</definedName>
    <definedName name="DIRECTO5.77">[20]APU!$U$12205</definedName>
    <definedName name="DIRECTO5.78">[20]APU!$U$12327</definedName>
    <definedName name="DIRECTO5.79">[20]APU!$U$12388</definedName>
    <definedName name="DIRECTO5.80">[20]APU!$U$12266</definedName>
    <definedName name="DIRECTO5.82">[20]APU!$U$14035</definedName>
    <definedName name="DIRECTO5.83">[20]APU!$U$14096</definedName>
    <definedName name="DIRECTO5.84">[20]APU!$U$13364</definedName>
    <definedName name="DIRECTO5.85">[20]APU!$U$13425</definedName>
    <definedName name="DIRECTO5.86">[20]APU!$U$13486</definedName>
    <definedName name="DIRECTO5.87">[20]APU!$U$13547</definedName>
    <definedName name="DIRECTO5.88">[20]APU!$U$13608</definedName>
    <definedName name="DIRECTO5.89">[20]APU!$U$13669</definedName>
    <definedName name="DIRECTO5.90">[20]APU!$U$13730</definedName>
    <definedName name="DIRECTO5.91">[20]APU!$U$13791</definedName>
    <definedName name="DIRECTO5.92">[20]APU!$U$13852</definedName>
    <definedName name="DIRECTO5.93">[20]APU!$U$13913</definedName>
    <definedName name="DIRECTO5.94">[20]APU!$U$13974</definedName>
    <definedName name="DIRECTO5.95">[20]APU!$U$13059</definedName>
    <definedName name="DIRECTO5.96">[20]APU!$U$13120</definedName>
    <definedName name="DIRECTO5.97">[20]APU!$U$13181</definedName>
    <definedName name="DIRECTO5.98">[20]APU!$U$13242</definedName>
    <definedName name="DIRECTO5.99">[20]APU!$U$13303</definedName>
    <definedName name="DIRECTO50">[20]APU!$U$3121</definedName>
    <definedName name="DIRECTO51">[20]APU!$U$3182</definedName>
    <definedName name="DIRECTO52">[20]APU!$U$3243</definedName>
    <definedName name="DIRECTO53">[20]APU!$U$3304</definedName>
    <definedName name="DIRECTO54">[20]APU!$U$3365</definedName>
    <definedName name="DIRECTO55">[20]APU!$U$3426</definedName>
    <definedName name="DIRECTO56">[20]APU!$U$3487</definedName>
    <definedName name="DIRECTO57">[20]APU!$U$3548</definedName>
    <definedName name="DIRECTO58">[20]APU!$U$3609</definedName>
    <definedName name="DIRECTO59">[20]APU!$U$3670</definedName>
    <definedName name="DIRECTO6">[20]APU!$U$437</definedName>
    <definedName name="DIRECTO60">[20]APU!$U$3731</definedName>
    <definedName name="DIRECTO61">[20]APU!$U$3792</definedName>
    <definedName name="DIRECTO62">[20]APU!$U$3853</definedName>
    <definedName name="DIRECTO63">[20]APU!$U$3914</definedName>
    <definedName name="DIRECTO64">[20]APU!$U$3975</definedName>
    <definedName name="DIRECTO65">[20]APU!$U$4036</definedName>
    <definedName name="DIRECTO66">[20]APU!$U$4097</definedName>
    <definedName name="DIRECTO67">[20]APU!$U$4158</definedName>
    <definedName name="DIRECTO68">[20]APU!$U$4219</definedName>
    <definedName name="DIRECTO69">[20]APU!$U$4280</definedName>
    <definedName name="DIRECTO7">[20]APU!$U$498</definedName>
    <definedName name="DIRECTO7.12">[20]APU!$U$8305</definedName>
    <definedName name="DIRECTO7.13">[20]APU!$U$8366</definedName>
    <definedName name="DIRECTO7.14">[20]APU!$U$8427</definedName>
    <definedName name="DIRECTO7.15">[20]APU!$U$8488</definedName>
    <definedName name="DIRECTO7.16">[20]APU!$U$8606</definedName>
    <definedName name="DIRECTO7.17">[20]APU!$U$11290</definedName>
    <definedName name="DIRECTO7.18">[20]APU!$U$11351</definedName>
    <definedName name="DIRECTO7.19">[20]APU!$U$11412</definedName>
    <definedName name="DIRECTO7.20">[20]APU!$U$11473</definedName>
    <definedName name="DIRECTO7.21">[20]APU!$U$11534</definedName>
    <definedName name="DIRECTO7.22">[20]APU!$U$11717</definedName>
    <definedName name="DIRECTO7.23">[20]APU!$U$11778</definedName>
    <definedName name="DIRECTO7.24">[20]APU!$U$14645</definedName>
    <definedName name="DIRECTO7.25">[20]APU!$U$15255</definedName>
    <definedName name="DIRECTO7.26">[20]APU!$U$15316</definedName>
    <definedName name="DIRECTO7.27">[20]APU!$U$15377</definedName>
    <definedName name="DIRECTO7.28">[20]APU!$U$15438</definedName>
    <definedName name="DIRECTO7.29">[20]APU!$U$15499</definedName>
    <definedName name="DIRECTO7.30">[20]APU!$U$15560</definedName>
    <definedName name="DIRECTO7.31">[20]APU!$U$15621</definedName>
    <definedName name="DIRECTO7.32">[20]APU!$U$15682</definedName>
    <definedName name="DIRECTO7.33">[20]APU!$U$15743</definedName>
    <definedName name="DIRECTO7.34">[20]APU!$U$15804</definedName>
    <definedName name="DIRECTO7.35">[20]APU!$U$15865</definedName>
    <definedName name="DIRECTO7.36">[20]APU!$U$17085</definedName>
    <definedName name="DIRECTO7.37">[20]APU!$U$17268</definedName>
    <definedName name="DIRECTO7.38">[20]APU!$U$17207</definedName>
    <definedName name="DIRECTO7.39">[20]APU!$U$17390</definedName>
    <definedName name="DIRECTO7.40">[20]APU!$U$17451</definedName>
    <definedName name="DIRECTO7.41">[20]APU!$U$17512</definedName>
    <definedName name="DIRECTO7.42">[20]APU!$U$17146</definedName>
    <definedName name="DIRECTO7.43">[20]APU!$U$17573</definedName>
    <definedName name="DIRECTO7.44">[20]APU!$U$17329</definedName>
    <definedName name="DIRECTO70">[20]APU!$U$4341</definedName>
    <definedName name="DIRECTO71">[20]APU!$U$4402</definedName>
    <definedName name="DIRECTO72">[20]APU!$U$4463</definedName>
    <definedName name="DIRECTO73">[20]APU!$U$4524</definedName>
    <definedName name="DIRECTO74">[20]APU!$U$4585</definedName>
    <definedName name="DIRECTO75">[20]APU!$U$4646</definedName>
    <definedName name="DIRECTO76">[20]APU!$U$4707</definedName>
    <definedName name="DIRECTO77">[20]APU!$U$4768</definedName>
    <definedName name="DIRECTO78">[20]APU!$U$4829</definedName>
    <definedName name="DIRECTO79">[20]APU!$U$4890</definedName>
    <definedName name="DIRECTO8">[20]APU!$U$559</definedName>
    <definedName name="DIRECTO80">[20]APU!$U$4951</definedName>
    <definedName name="DIRECTO81">[20]APU!$U$5012</definedName>
    <definedName name="DIRECTO82">[20]APU!$U$5073</definedName>
    <definedName name="DIRECTO83">[20]APU!$U$5134</definedName>
    <definedName name="DIRECTO84">[20]APU!$U$5195</definedName>
    <definedName name="DIRECTO85">[20]APU!$U$5256</definedName>
    <definedName name="DIRECTO86">[20]APU!$U$5317</definedName>
    <definedName name="DIRECTO87">[20]APU!$U$5378</definedName>
    <definedName name="DIRECTO88">[20]APU!$U$5439</definedName>
    <definedName name="DIRECTO89">[20]APU!$U$5500</definedName>
    <definedName name="DIRECTO9">[20]APU!$U$620</definedName>
    <definedName name="DIRECTO9.1">[20]APU!$U$16597</definedName>
    <definedName name="DIRECTO9.2">[20]APU!$U$16658</definedName>
    <definedName name="DIRECTO9.3">[20]APU!$U$16719</definedName>
    <definedName name="DIRECTO9.4">[20]APU!$U$16780</definedName>
    <definedName name="DIRECTO9.5">[20]APU!$U$16841</definedName>
    <definedName name="DIRECTO90">[20]APU!$U$5561</definedName>
    <definedName name="DIRECTO91">[20]APU!$U$5622</definedName>
    <definedName name="DIRECTO92">[20]APU!$U$5683</definedName>
    <definedName name="DIRECTO93">[20]APU!$U$5744</definedName>
    <definedName name="DIRECTO94">[20]APU!$U$5805</definedName>
    <definedName name="DIRECTO95">[20]APU!$U$5866</definedName>
    <definedName name="DIRECTO96">[20]APU!$U$5927</definedName>
    <definedName name="DIRECTO97">[20]APU!$U$5988</definedName>
    <definedName name="DIRECTO98">[20]APU!$U$6049</definedName>
    <definedName name="DIRECTO99">[20]APU!$U$6110</definedName>
    <definedName name="DURACION">'[12]DATOS BASICOS'!$G$37*30</definedName>
    <definedName name="DWPRICE" localSheetId="1" hidden="1">#REF!</definedName>
    <definedName name="DWPRICE" localSheetId="0" hidden="1">#REF!</definedName>
    <definedName name="DWPRICE" hidden="1">#REF!</definedName>
    <definedName name="EF">[21]AIU!$A$1:$IU$4</definedName>
    <definedName name="ENE" localSheetId="1">#REF!</definedName>
    <definedName name="ENE" localSheetId="0">#REF!</definedName>
    <definedName name="ENE">#REF!</definedName>
    <definedName name="EQUIPO">[22]EQUIPOS!$A$1:$J$32000</definedName>
    <definedName name="ES" localSheetId="1">'[13]CIRCUITOS CODENSA'!#REF!</definedName>
    <definedName name="ES" localSheetId="0">'[13]CIRCUITOS CODENSA'!#REF!</definedName>
    <definedName name="ES">'[13]CIRCUITOS CODENSA'!#REF!</definedName>
    <definedName name="EST10A" localSheetId="1">#REF!</definedName>
    <definedName name="EST10A" localSheetId="0">#REF!</definedName>
    <definedName name="EST10A">#REF!</definedName>
    <definedName name="EST10V1" localSheetId="1">#REF!</definedName>
    <definedName name="EST10V1" localSheetId="0">#REF!</definedName>
    <definedName name="EST10V1">#REF!</definedName>
    <definedName name="EST11A" localSheetId="1">#REF!</definedName>
    <definedName name="EST11A" localSheetId="0">#REF!</definedName>
    <definedName name="EST11A">#REF!</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_1" hidden="1">{#N/A,#N/A,TRUE,"INGENIERIA";#N/A,#N/A,TRUE,"COMPRAS";#N/A,#N/A,TRUE,"DIRECCION";#N/A,#N/A,TRUE,"RESUMEN"}</definedName>
    <definedName name="Excel_BuiltIn__FilterDatabase_2">'[23]Presup Av 1o de mayo con 73a '!$A$17:$N$110</definedName>
    <definedName name="Excel_BuiltIn_Print_Area_1" localSheetId="1">#REF!</definedName>
    <definedName name="Excel_BuiltIn_Print_Area_1" localSheetId="0">#REF!</definedName>
    <definedName name="Excel_BuiltIn_Print_Area_1">#REF!</definedName>
    <definedName name="Excel_BuiltIn_Print_Area_1_1" localSheetId="1">#REF!</definedName>
    <definedName name="Excel_BuiltIn_Print_Area_1_1" localSheetId="0">#REF!</definedName>
    <definedName name="Excel_BuiltIn_Print_Area_1_1">#REF!</definedName>
    <definedName name="Excel_BuiltIn_Print_Area_1_1_1" localSheetId="1">#REF!</definedName>
    <definedName name="Excel_BuiltIn_Print_Area_1_1_1" localSheetId="0">#REF!</definedName>
    <definedName name="Excel_BuiltIn_Print_Area_1_1_1">#REF!</definedName>
    <definedName name="Excel_BuiltIn_Print_Area_1_1_1_1" localSheetId="1">#REF!</definedName>
    <definedName name="Excel_BuiltIn_Print_Area_1_1_1_1" localSheetId="0">#REF!</definedName>
    <definedName name="Excel_BuiltIn_Print_Area_1_1_1_1">#REF!</definedName>
    <definedName name="Excel_BuiltIn_Print_Area_1_1_1_1_1" localSheetId="1">#REF!</definedName>
    <definedName name="Excel_BuiltIn_Print_Area_1_1_1_1_1" localSheetId="0">#REF!</definedName>
    <definedName name="Excel_BuiltIn_Print_Area_1_1_1_1_1">#REF!</definedName>
    <definedName name="Excel_BuiltIn_Print_Area_1_1_1_1_1_1" localSheetId="1">#REF!</definedName>
    <definedName name="Excel_BuiltIn_Print_Area_1_1_1_1_1_1" localSheetId="0">#REF!</definedName>
    <definedName name="Excel_BuiltIn_Print_Area_1_1_1_1_1_1">#REF!</definedName>
    <definedName name="Excel_BuiltIn_Print_Area_7" localSheetId="1">#REF!</definedName>
    <definedName name="Excel_BuiltIn_Print_Area_7" localSheetId="0">#REF!</definedName>
    <definedName name="Excel_BuiltIn_Print_Area_7">#REF!</definedName>
    <definedName name="Excel_BuiltIn_Print_Titles_1" localSheetId="1">#REF!</definedName>
    <definedName name="Excel_BuiltIn_Print_Titles_1" localSheetId="0">#REF!</definedName>
    <definedName name="Excel_BuiltIn_Print_Titles_1">#REF!</definedName>
    <definedName name="Excel_BuiltIn_Print_Titles_1_1" localSheetId="1">#REF!</definedName>
    <definedName name="Excel_BuiltIn_Print_Titles_1_1" localSheetId="0">#REF!</definedName>
    <definedName name="Excel_BuiltIn_Print_Titles_1_1">#REF!</definedName>
    <definedName name="Excel_BuiltIn_Print_Titles_1_1_1" localSheetId="1">#REF!</definedName>
    <definedName name="Excel_BuiltIn_Print_Titles_1_1_1" localSheetId="0">#REF!</definedName>
    <definedName name="Excel_BuiltIn_Print_Titles_1_1_1">#REF!</definedName>
    <definedName name="Excel_BuiltIn_Print_Titles_1_1_1_1" localSheetId="1">#REF!</definedName>
    <definedName name="Excel_BuiltIn_Print_Titles_1_1_1_1" localSheetId="0">#REF!</definedName>
    <definedName name="Excel_BuiltIn_Print_Titles_1_1_1_1">#REF!</definedName>
    <definedName name="Excel_BuiltIn_Print_Titles_3" localSheetId="1">'[24]COSTOS OFICINA'!#REF!</definedName>
    <definedName name="Excel_BuiltIn_Print_Titles_3" localSheetId="0">'[24]COSTOS OFICINA'!#REF!</definedName>
    <definedName name="Excel_BuiltIn_Print_Titles_3">'[25]COSTOS OFICINA'!#REF!</definedName>
    <definedName name="Excel_BuiltIn_Print_Titles_4" localSheetId="1">'[24]COSTOS CAMPAMENTO'!#REF!</definedName>
    <definedName name="Excel_BuiltIn_Print_Titles_4" localSheetId="0">'[24]COSTOS CAMPAMENTO'!#REF!</definedName>
    <definedName name="Excel_BuiltIn_Print_Titles_4">'[25]COSTOS CAMPAMENTO'!#REF!</definedName>
    <definedName name="FactorCostoPotencia" localSheetId="1">[17]Modelo!#REF!</definedName>
    <definedName name="FactorCostoPotencia" localSheetId="0">[17]Modelo!#REF!</definedName>
    <definedName name="FactorCostoPotencia">[17]Modelo!#REF!</definedName>
    <definedName name="FE">1.32</definedName>
    <definedName name="FEB" localSheetId="1">#REF!</definedName>
    <definedName name="FEB" localSheetId="0">#REF!</definedName>
    <definedName name="FEB">#REF!</definedName>
    <definedName name="FECH">[10]DATOS!$D$6</definedName>
    <definedName name="Fecha">[16]Datos!$B$7</definedName>
    <definedName name="fhg" localSheetId="1" hidden="1">{#N/A,#N/A,TRUE,"1842CWN0"}</definedName>
    <definedName name="fhg" localSheetId="0" hidden="1">{#N/A,#N/A,TRUE,"1842CWN0"}</definedName>
    <definedName name="fhg" hidden="1">{#N/A,#N/A,TRUE,"1842CWN0"}</definedName>
    <definedName name="fhg_1" hidden="1">{#N/A,#N/A,TRUE,"1842CWN0"}</definedName>
    <definedName name="FM">1.18</definedName>
    <definedName name="FO" localSheetId="1">'[13]CIRCUITOS CODENSA'!#REF!</definedName>
    <definedName name="FO" localSheetId="0">'[13]CIRCUITOS CODENSA'!#REF!</definedName>
    <definedName name="FO">'[13]CIRCUITOS CODENSA'!#REF!</definedName>
    <definedName name="FR">1.15</definedName>
    <definedName name="FS">1.32</definedName>
    <definedName name="GG" localSheetId="1">'[13]CIRCUITOS CODENSA'!#REF!</definedName>
    <definedName name="GG" localSheetId="0">'[13]CIRCUITOS CODENSA'!#REF!</definedName>
    <definedName name="GG">'[13]CIRCUITOS CODENSA'!#REF!</definedName>
    <definedName name="_xlnm.Recorder" localSheetId="1">#REF!</definedName>
    <definedName name="_xlnm.Recorder" localSheetId="0">#REF!</definedName>
    <definedName name="_xlnm.Recorder">#REF!</definedName>
    <definedName name="h" localSheetId="1">#REF!</definedName>
    <definedName name="h" localSheetId="0">#REF!</definedName>
    <definedName name="h">#REF!</definedName>
    <definedName name="H427.">#REF!</definedName>
    <definedName name="i" localSheetId="1">#REF!</definedName>
    <definedName name="i" localSheetId="0">#REF!</definedName>
    <definedName name="i">#REF!</definedName>
    <definedName name="INTEGRAL">'[12]DATOS BASICOS'!$D$48</definedName>
    <definedName name="Interventor">[16]Datos!$B$5</definedName>
    <definedName name="Io" localSheetId="1">#REF!</definedName>
    <definedName name="Io" localSheetId="0">#REF!</definedName>
    <definedName name="Io">#REF!</definedName>
    <definedName name="Item">[26]Item!$A$2:$D$213</definedName>
    <definedName name="ITEM2.10">[20]APU!$E$14843</definedName>
    <definedName name="ITEM2.11">[20]APU!$E$14904</definedName>
    <definedName name="ITEM2.12">[20]APU!$E$14965</definedName>
    <definedName name="ITEM3.15">[20]APU!$E$8621</definedName>
    <definedName name="ITEM3.16">[20]APU!$E$8682</definedName>
    <definedName name="ITEM3.17">[20]APU!$E$8743</definedName>
    <definedName name="ITEM3.18">[20]APU!$E$8804</definedName>
    <definedName name="ITEM3.19">[20]APU!$E$8865</definedName>
    <definedName name="ITEM3.20">[20]APU!$E$8926</definedName>
    <definedName name="ITEM3.21">[20]APU!$E$11915</definedName>
    <definedName name="ITEM3.22">[20]APU!$E$14477</definedName>
    <definedName name="ITEM3.23">[20]APU!$E$15087</definedName>
    <definedName name="ITEM4.20">[20]APU!$E$9170</definedName>
    <definedName name="ITEM4.21">[20]APU!$E$9231</definedName>
    <definedName name="ITEM4.22">[20]APU!$E$9292</definedName>
    <definedName name="ITEM4.23">[20]APU!$E$9353</definedName>
    <definedName name="ITEM4.24">[20]APU!$E$9414</definedName>
    <definedName name="ITEM4.25">[20]APU!$E$9475</definedName>
    <definedName name="ITEM4.26">[20]APU!$E$9536</definedName>
    <definedName name="ITEM4.27">[20]APU!$E$9597</definedName>
    <definedName name="ITEM4.28">[20]APU!$E$9658</definedName>
    <definedName name="ITEM4.29">[20]APU!$E$9719</definedName>
    <definedName name="ITEM4.30">[20]APU!$E$9780</definedName>
    <definedName name="ITEM4.31">[20]APU!$E$9841</definedName>
    <definedName name="ITEM4.32">[20]APU!$E$9902</definedName>
    <definedName name="ITEM4.33">[20]APU!$E$9963</definedName>
    <definedName name="ITEM4.34">[20]APU!$E$10024</definedName>
    <definedName name="ITEM4.35">[20]APU!$E$11549</definedName>
    <definedName name="ITEM4.36">[20]APU!$E$11610</definedName>
    <definedName name="ITEM4.37">[20]APU!$E$15941</definedName>
    <definedName name="ITEM4.38">[20]APU!$E$15148</definedName>
    <definedName name="ITEM4.39">[20]APU!$E$14233</definedName>
    <definedName name="ITEM4.40">[20]APU!$E$14294</definedName>
    <definedName name="ITEM4.41">[20]APU!$E$14355</definedName>
    <definedName name="ITEM4.42">[20]APU!$E$14416</definedName>
    <definedName name="ITEM4.43">[20]APU!$E$14538</definedName>
    <definedName name="ITEM4.44">[20]APU!$E$16002</definedName>
    <definedName name="ITEM4.45">[20]APU!$E$16063</definedName>
    <definedName name="ITEM4.46">[20]APU!$E$14660</definedName>
    <definedName name="ITEM5.100">[20]APU!$E$12403</definedName>
    <definedName name="ITEM5.101">[20]APU!$E$12464</definedName>
    <definedName name="ITEM5.104">[20]APU!$E$12525</definedName>
    <definedName name="ITEM5.105">[20]APU!$E$12586</definedName>
    <definedName name="ITEM5.106">[20]APU!$E$12647</definedName>
    <definedName name="ITEM5.107">[20]APU!$E$12708</definedName>
    <definedName name="ITEM5.108">[20]APU!$E$12769</definedName>
    <definedName name="ITEM5.109">[20]APU!$E$12830</definedName>
    <definedName name="ITEM5.111">[20]APU!$E$12891</definedName>
    <definedName name="ITEM5.112">[20]APU!$E$12952</definedName>
    <definedName name="ITEM5.113">[20]APU!$E$14721</definedName>
    <definedName name="ITEM5.114">[20]APU!$E$14782</definedName>
    <definedName name="ITEM5.115">[20]APU!$E$15026</definedName>
    <definedName name="ITEM5.53">[20]APU!$E$10085</definedName>
    <definedName name="ITEM5.54">[20]APU!$E$10146</definedName>
    <definedName name="ITEM5.55">[20]APU!$E$10207</definedName>
    <definedName name="ITEM5.56">[20]APU!$E$10268</definedName>
    <definedName name="ITEM5.57">[20]APU!$E$10329</definedName>
    <definedName name="ITEM5.58">[20]APU!$E$10390</definedName>
    <definedName name="ITEM5.59">[20]APU!$E$10451</definedName>
    <definedName name="ITEM5.60">[20]APU!$E$10512</definedName>
    <definedName name="ITEM5.61">[20]APU!$E$10573</definedName>
    <definedName name="ITEM5.62">[20]APU!$E$10634</definedName>
    <definedName name="ITEM5.63">[20]APU!$E$10695</definedName>
    <definedName name="ITEM5.64">[20]APU!$E$10756</definedName>
    <definedName name="ITEM5.65">[20]APU!$E$10817</definedName>
    <definedName name="ITEM5.66">[20]APU!$E$10878</definedName>
    <definedName name="ITEM5.67">[20]APU!$E$10939</definedName>
    <definedName name="ITEM5.68">[20]APU!$E$11000</definedName>
    <definedName name="ITEM5.69">[20]APU!$E$11061</definedName>
    <definedName name="ITEM5.70">[20]APU!$E$11122</definedName>
    <definedName name="ITEM5.71">[20]APU!$E$11183</definedName>
    <definedName name="ITEM5.72">[20]APU!$E$11976</definedName>
    <definedName name="ITEM5.73">[20]APU!$E$12037</definedName>
    <definedName name="ITEM5.74">[20]APU!$E$12098</definedName>
    <definedName name="ITEM5.77">[20]APU!$E$12159</definedName>
    <definedName name="ITEM5.78">[20]APU!$E$12281</definedName>
    <definedName name="ITEM5.79">[20]APU!$E$12342</definedName>
    <definedName name="ITEM5.80">[20]APU!$E$12220</definedName>
    <definedName name="ITEM5.82">[20]APU!$E$13989</definedName>
    <definedName name="ITEM5.83">[20]APU!$E$14050</definedName>
    <definedName name="ITEM5.84">[20]APU!$E$13318</definedName>
    <definedName name="ITEM5.85">[20]APU!$E$13379</definedName>
    <definedName name="ITEM5.86">[20]APU!$E$13440</definedName>
    <definedName name="ITEM5.87">[20]APU!$E$13501</definedName>
    <definedName name="ITEM5.88">[20]APU!$E$13562</definedName>
    <definedName name="ITEM5.89">[20]APU!$E$13623</definedName>
    <definedName name="ITEM5.90">[20]APU!$E$13684</definedName>
    <definedName name="ITEM5.91">[20]APU!$E$13745</definedName>
    <definedName name="ITEM5.92">[20]APU!$E$13806</definedName>
    <definedName name="ITEM5.93">[20]APU!$E$13867</definedName>
    <definedName name="ITEM5.94">[20]APU!$E$13928</definedName>
    <definedName name="ITEM5.95">[20]APU!$E$13013</definedName>
    <definedName name="ITEM5.96">[20]APU!$E$13074</definedName>
    <definedName name="ITEM5.97">[20]APU!$E$13135</definedName>
    <definedName name="ITEM5.98">[20]APU!$E$13196</definedName>
    <definedName name="ITEM5.99">[20]APU!$E$13257</definedName>
    <definedName name="ITEM521">[19]ITEMS!$A$522</definedName>
    <definedName name="ITEM7.1">[20]APU!$E$7589</definedName>
    <definedName name="ITEM7.10">[20]APU!$E$8138</definedName>
    <definedName name="ITEM7.11">[20]APU!$E$8199</definedName>
    <definedName name="ITEM7.12">[20]APU!$E$8259</definedName>
    <definedName name="ITEM7.13">[20]APU!$E$8320</definedName>
    <definedName name="ITEM7.14">[20]APU!$E$8381</definedName>
    <definedName name="ITEM7.15">[20]APU!$E$8442</definedName>
    <definedName name="ITEM7.16">[20]APU!$E$8560</definedName>
    <definedName name="ITEM7.17">[20]APU!$E$11244</definedName>
    <definedName name="ITEM7.18">[20]APU!$E$11305</definedName>
    <definedName name="ITEM7.19">[20]APU!$E$11366</definedName>
    <definedName name="ITEM7.2">[20]APU!$E$7650</definedName>
    <definedName name="ITEM7.20">[20]APU!$E$11427</definedName>
    <definedName name="ITEM7.21">[20]APU!$E$11488</definedName>
    <definedName name="ITEM7.22">[20]APU!$E$11671</definedName>
    <definedName name="ITEM7.23">[20]APU!$E$11732</definedName>
    <definedName name="ITEM7.24">[20]APU!$E$14599</definedName>
    <definedName name="ITEM7.25">[20]APU!$E$15209</definedName>
    <definedName name="ITEM7.26">[20]APU!$E$15270</definedName>
    <definedName name="ITEM7.27">[20]APU!$E$15331</definedName>
    <definedName name="ITEM7.28">[20]APU!$E$15392</definedName>
    <definedName name="ITEM7.29">[20]APU!$E$15453</definedName>
    <definedName name="ITEM7.3">[20]APU!$E$7711</definedName>
    <definedName name="ITEM7.30">[20]APU!$E$15514</definedName>
    <definedName name="ITEM7.31">[20]APU!$E$15575</definedName>
    <definedName name="ITEM7.32">[20]APU!$E$15636</definedName>
    <definedName name="ITEM7.33">[20]APU!$E$15697</definedName>
    <definedName name="ITEM7.34">[20]APU!$E$15758</definedName>
    <definedName name="ITEM7.35">[20]APU!$E$15819</definedName>
    <definedName name="ITEM7.4">[20]APU!$E$7772</definedName>
    <definedName name="ITEM7.5">[20]APU!$E$7833</definedName>
    <definedName name="ITEM7.6">[20]APU!$E$7894</definedName>
    <definedName name="ITEM7.7">[20]APU!$E$7955</definedName>
    <definedName name="ITEM7.8">[20]APU!$E$8016</definedName>
    <definedName name="ITEM7.9">[20]APU!$E$8077</definedName>
    <definedName name="IVA_UTIL">[10]DATOS!$D$11</definedName>
    <definedName name="Jornal">[11]Jornal!$A$12:$I$31</definedName>
    <definedName name="JUL" localSheetId="1">#REF!</definedName>
    <definedName name="JUL" localSheetId="0">#REF!</definedName>
    <definedName name="JUL">#REF!</definedName>
    <definedName name="JUN" localSheetId="1">#REF!</definedName>
    <definedName name="JUN" localSheetId="0">#REF!</definedName>
    <definedName name="JUN">#REF!</definedName>
    <definedName name="K0F1" localSheetId="1">#REF!</definedName>
    <definedName name="K0F1" localSheetId="0">#REF!</definedName>
    <definedName name="K0F1">#REF!</definedName>
    <definedName name="K0F2" localSheetId="1">#REF!</definedName>
    <definedName name="K0F2" localSheetId="0">#REF!</definedName>
    <definedName name="K0F2">#REF!</definedName>
    <definedName name="K10ALO" localSheetId="1">#REF!</definedName>
    <definedName name="K10ALO" localSheetId="0">#REF!</definedName>
    <definedName name="K10ALO">#REF!</definedName>
    <definedName name="K11ALO" localSheetId="1">#REF!</definedName>
    <definedName name="K11ALO" localSheetId="0">#REF!</definedName>
    <definedName name="K11ALO">#REF!</definedName>
    <definedName name="K1F1" localSheetId="1">#REF!</definedName>
    <definedName name="K1F1" localSheetId="0">#REF!</definedName>
    <definedName name="K1F1">#REF!</definedName>
    <definedName name="K1F2" localSheetId="1">#REF!</definedName>
    <definedName name="K1F2" localSheetId="0">#REF!</definedName>
    <definedName name="K1F2">#REF!</definedName>
    <definedName name="K2F1" localSheetId="1">#REF!</definedName>
    <definedName name="K2F1" localSheetId="0">#REF!</definedName>
    <definedName name="K2F1">#REF!</definedName>
    <definedName name="K2F2" localSheetId="1">#REF!</definedName>
    <definedName name="K2F2" localSheetId="0">#REF!</definedName>
    <definedName name="K2F2">#REF!</definedName>
    <definedName name="K3F1" localSheetId="1">#REF!</definedName>
    <definedName name="K3F1" localSheetId="0">#REF!</definedName>
    <definedName name="K3F1">#REF!</definedName>
    <definedName name="K3F2" localSheetId="1">#REF!</definedName>
    <definedName name="K3F2" localSheetId="0">#REF!</definedName>
    <definedName name="K3F2">#REF!</definedName>
    <definedName name="K4F1" localSheetId="1">#REF!</definedName>
    <definedName name="K4F1" localSheetId="0">#REF!</definedName>
    <definedName name="K4F1">#REF!</definedName>
    <definedName name="K4F2" localSheetId="1">#REF!</definedName>
    <definedName name="K4F2" localSheetId="0">#REF!</definedName>
    <definedName name="K4F2">#REF!</definedName>
    <definedName name="K5F1" localSheetId="1">#REF!</definedName>
    <definedName name="K5F1" localSheetId="0">#REF!</definedName>
    <definedName name="K5F1">#REF!</definedName>
    <definedName name="K5F2" localSheetId="1">#REF!</definedName>
    <definedName name="K5F2" localSheetId="0">#REF!</definedName>
    <definedName name="K5F2">#REF!</definedName>
    <definedName name="K6F1" localSheetId="1">#REF!</definedName>
    <definedName name="K6F1" localSheetId="0">#REF!</definedName>
    <definedName name="K6F1">#REF!</definedName>
    <definedName name="K6F2" localSheetId="1">#REF!</definedName>
    <definedName name="K6F2" localSheetId="0">#REF!</definedName>
    <definedName name="K6F2">#REF!</definedName>
    <definedName name="K7F1" localSheetId="1">#REF!</definedName>
    <definedName name="K7F1" localSheetId="0">#REF!</definedName>
    <definedName name="K7F1">#REF!</definedName>
    <definedName name="K7F2" localSheetId="1">#REF!</definedName>
    <definedName name="K7F2" localSheetId="0">#REF!</definedName>
    <definedName name="K7F2">#REF!</definedName>
    <definedName name="K8ALO" localSheetId="1">#REF!</definedName>
    <definedName name="K8ALO" localSheetId="0">#REF!</definedName>
    <definedName name="K8ALO">#REF!</definedName>
    <definedName name="K8F1" localSheetId="1">#REF!</definedName>
    <definedName name="K8F1" localSheetId="0">#REF!</definedName>
    <definedName name="K8F1">#REF!</definedName>
    <definedName name="K8F2" localSheetId="1">#REF!</definedName>
    <definedName name="K8F2" localSheetId="0">#REF!</definedName>
    <definedName name="K8F2">#REF!</definedName>
    <definedName name="K9ALO" localSheetId="1">#REF!</definedName>
    <definedName name="K9ALO" localSheetId="0">#REF!</definedName>
    <definedName name="K9ALO">#REF!</definedName>
    <definedName name="KDL" localSheetId="1" hidden="1">{#N/A,#N/A,TRUE,"1842CWN0"}</definedName>
    <definedName name="KDL" localSheetId="0" hidden="1">{#N/A,#N/A,TRUE,"1842CWN0"}</definedName>
    <definedName name="KDL" hidden="1">{#N/A,#N/A,TRUE,"1842CWN0"}</definedName>
    <definedName name="KDL_1" hidden="1">{#N/A,#N/A,TRUE,"1842CWN0"}</definedName>
    <definedName name="KK" localSheetId="1">#REF!</definedName>
    <definedName name="KK" localSheetId="0">#REF!</definedName>
    <definedName name="KK">#REF!</definedName>
    <definedName name="Longitud" localSheetId="1">#REF!</definedName>
    <definedName name="Longitud" localSheetId="0">#REF!</definedName>
    <definedName name="Longitud">#REF!</definedName>
    <definedName name="Longitud1" localSheetId="1">#REF!</definedName>
    <definedName name="Longitud1" localSheetId="0">#REF!</definedName>
    <definedName name="Longitud1">#REF!</definedName>
    <definedName name="Longitud2" localSheetId="1">#REF!</definedName>
    <definedName name="Longitud2" localSheetId="0">#REF!</definedName>
    <definedName name="Longitud2">#REF!</definedName>
    <definedName name="LP" localSheetId="1">'[13]CIRCUITOS CODENSA'!#REF!</definedName>
    <definedName name="LP" localSheetId="0">'[13]CIRCUITOS CODENSA'!#REF!</definedName>
    <definedName name="LP">'[13]CIRCUITOS CODENSA'!#REF!</definedName>
    <definedName name="mantenimiento" localSheetId="1">'[27]COSTOS OFICINA'!#REF!</definedName>
    <definedName name="mantenimiento" localSheetId="0">'[27]COSTOS OFICINA'!#REF!</definedName>
    <definedName name="mantenimiento">'[27]COSTOS OFICINA'!#REF!</definedName>
    <definedName name="MAR" localSheetId="1">#REF!</definedName>
    <definedName name="MAR" localSheetId="0">#REF!</definedName>
    <definedName name="MAR">#REF!</definedName>
    <definedName name="MAY" localSheetId="1">#REF!</definedName>
    <definedName name="MAY" localSheetId="0">#REF!</definedName>
    <definedName name="MAY">#REF!</definedName>
    <definedName name="meses" localSheetId="1">#REF!</definedName>
    <definedName name="meses" localSheetId="0">#REF!</definedName>
    <definedName name="meses">#REF!</definedName>
    <definedName name="met" localSheetId="1" hidden="1">{#N/A,#N/A,TRUE,"1842CWN0"}</definedName>
    <definedName name="met" localSheetId="0" hidden="1">{#N/A,#N/A,TRUE,"1842CWN0"}</definedName>
    <definedName name="met" hidden="1">{#N/A,#N/A,TRUE,"1842CWN0"}</definedName>
    <definedName name="met_1" hidden="1">{#N/A,#N/A,TRUE,"1842CWN0"}</definedName>
    <definedName name="metal" localSheetId="1" hidden="1">{#N/A,#N/A,TRUE,"1842CWN0"}</definedName>
    <definedName name="metal" localSheetId="0" hidden="1">{#N/A,#N/A,TRUE,"1842CWN0"}</definedName>
    <definedName name="metal" hidden="1">{#N/A,#N/A,TRUE,"1842CWN0"}</definedName>
    <definedName name="metal_1" hidden="1">{#N/A,#N/A,TRUE,"1842CWN0"}</definedName>
    <definedName name="Mínimo" localSheetId="1">#REF!</definedName>
    <definedName name="Mínimo" localSheetId="0">#REF!</definedName>
    <definedName name="Mínimo">#REF!</definedName>
    <definedName name="MO" localSheetId="1">'[13]CIRCUITOS CODENSA'!#REF!</definedName>
    <definedName name="MO" localSheetId="0">'[13]CIRCUITOS CODENSA'!#REF!</definedName>
    <definedName name="MO">'[13]CIRCUITOS CODENSA'!#REF!</definedName>
    <definedName name="MU" localSheetId="1">'[13]CIRCUITOS CODENSA'!#REF!</definedName>
    <definedName name="MU" localSheetId="0">'[13]CIRCUITOS CODENSA'!#REF!</definedName>
    <definedName name="MU">'[13]CIRCUITOS CODENSA'!#REF!</definedName>
    <definedName name="MZ" localSheetId="1">'[13]CIRCUITOS CODENSA'!#REF!</definedName>
    <definedName name="MZ" localSheetId="0">'[13]CIRCUITOS CODENSA'!#REF!</definedName>
    <definedName name="MZ">'[13]CIRCUITOS CODENSA'!#REF!</definedName>
    <definedName name="NOV" localSheetId="1">#REF!</definedName>
    <definedName name="NOV" localSheetId="0">#REF!</definedName>
    <definedName name="NOV">#REF!</definedName>
    <definedName name="NUNI" localSheetId="1">#REF!</definedName>
    <definedName name="NUNI" localSheetId="0">#REF!</definedName>
    <definedName name="NUNI">#REF!</definedName>
    <definedName name="Obra">[16]Datos!$B$1</definedName>
    <definedName name="obser">[28]BD_SITP_08!$AP:$AV</definedName>
    <definedName name="OCT" localSheetId="1">#REF!</definedName>
    <definedName name="OCT" localSheetId="0">#REF!</definedName>
    <definedName name="OCT">#REF!</definedName>
    <definedName name="ORO" localSheetId="1">#REF!</definedName>
    <definedName name="ORO" localSheetId="0">#REF!</definedName>
    <definedName name="ORO">#REF!</definedName>
    <definedName name="PB" localSheetId="1">'[13]CIRCUITOS CODENSA'!#REF!</definedName>
    <definedName name="PB" localSheetId="0">'[13]CIRCUITOS CODENSA'!#REF!</definedName>
    <definedName name="PB">'[13]CIRCUITOS CODENSA'!#REF!</definedName>
    <definedName name="PESO14.2" localSheetId="1">#REF!</definedName>
    <definedName name="PESO14.2" localSheetId="0">#REF!</definedName>
    <definedName name="PESO14.2">#REF!</definedName>
    <definedName name="PESO14.3" localSheetId="1">#REF!</definedName>
    <definedName name="PESO14.3" localSheetId="0">#REF!</definedName>
    <definedName name="PESO14.3">#REF!</definedName>
    <definedName name="PESO14.4" localSheetId="1">#REF!</definedName>
    <definedName name="PESO14.4" localSheetId="0">#REF!</definedName>
    <definedName name="PESO14.4">#REF!</definedName>
    <definedName name="PMT" localSheetId="1">#REF!</definedName>
    <definedName name="PMT" localSheetId="0">#REF!</definedName>
    <definedName name="PMT">#REF!</definedName>
    <definedName name="pre" localSheetId="1">#REF!</definedName>
    <definedName name="pre" localSheetId="0">#REF!</definedName>
    <definedName name="pre">#REF!</definedName>
    <definedName name="PRESUPUESTADO" localSheetId="1">#REF!</definedName>
    <definedName name="PRESUPUESTADO" localSheetId="0">#REF!</definedName>
    <definedName name="PRESUPUESTADO">#REF!</definedName>
    <definedName name="PROP">[10]DATOS!$D$7</definedName>
    <definedName name="PROVISIONALES" localSheetId="1" hidden="1">#REF!</definedName>
    <definedName name="PROVISIONALES" localSheetId="0" hidden="1">#REF!</definedName>
    <definedName name="PROVISIONALES" hidden="1">#REF!</definedName>
    <definedName name="Q" localSheetId="1">#REF!</definedName>
    <definedName name="Q" localSheetId="0">#REF!</definedName>
    <definedName name="Q">#REF!</definedName>
    <definedName name="qqq" localSheetId="1">#REF!</definedName>
    <definedName name="qqq" localSheetId="0">#REF!</definedName>
    <definedName name="qqq">#REF!</definedName>
    <definedName name="Resistenciaconductor" localSheetId="1">[17]Modelo!#REF!</definedName>
    <definedName name="Resistenciaconductor" localSheetId="0">[17]Modelo!#REF!</definedName>
    <definedName name="Resistenciaconductor">[17]Modelo!#REF!</definedName>
    <definedName name="SEP" localSheetId="1">#REF!</definedName>
    <definedName name="SEP" localSheetId="0">#REF!</definedName>
    <definedName name="SEP">#REF!</definedName>
    <definedName name="SF" localSheetId="1">'[13]CIRCUITOS CODENSA'!#REF!</definedName>
    <definedName name="SF" localSheetId="0">'[13]CIRCUITOS CODENSA'!#REF!</definedName>
    <definedName name="SF">'[13]CIRCUITOS CODENSA'!#REF!</definedName>
    <definedName name="SGI_V_INDICES_CIRCUITO_CAUSA" localSheetId="1">#REF!</definedName>
    <definedName name="SGI_V_INDICES_CIRCUITO_CAUSA" localSheetId="0">#REF!</definedName>
    <definedName name="SGI_V_INDICES_CIRCUITO_CAUSA">#REF!</definedName>
    <definedName name="SJ" localSheetId="1">'[13]CIRCUITOS CODENSA'!#REF!</definedName>
    <definedName name="SJ" localSheetId="0">'[13]CIRCUITOS CODENSA'!#REF!</definedName>
    <definedName name="SJ">'[13]CIRCUITOS CODENSA'!#REF!</definedName>
    <definedName name="SM" localSheetId="1">'[13]CIRCUITOS CODENSA'!#REF!</definedName>
    <definedName name="SM" localSheetId="0">'[13]CIRCUITOS CODENSA'!#REF!</definedName>
    <definedName name="SM">'[13]CIRCUITOS CODENSA'!#REF!</definedName>
    <definedName name="SMLMV" localSheetId="1">[29]F.M.!$C$3</definedName>
    <definedName name="SMLMV">[30]F.M.!$C$3</definedName>
    <definedName name="SMMV">'[12]DATOS BASICOS'!$D$44</definedName>
    <definedName name="SOCIAL" localSheetId="1">#REF!</definedName>
    <definedName name="SOCIAL" localSheetId="0">#REF!</definedName>
    <definedName name="SOCIAL">#REF!</definedName>
    <definedName name="st" localSheetId="1">#REF!</definedName>
    <definedName name="st" localSheetId="0">#REF!</definedName>
    <definedName name="st">#REF!</definedName>
    <definedName name="SU" localSheetId="1">'[13]CIRCUITOS CODENSA'!#REF!</definedName>
    <definedName name="SU" localSheetId="0">'[13]CIRCUITOS CODENSA'!#REF!</definedName>
    <definedName name="SU">'[13]CIRCUITOS CODENSA'!#REF!</definedName>
    <definedName name="SUBESTACIONES" localSheetId="1">'[31]OBRAS SES'!#REF!</definedName>
    <definedName name="SUBESTACIONES" localSheetId="0">'[31]OBRAS SES'!#REF!</definedName>
    <definedName name="SUBESTACIONES">'[31]OBRAS SES'!#REF!</definedName>
    <definedName name="SUBTRANS">'[12]DATOS BASICOS'!$D$46</definedName>
    <definedName name="tabla2" localSheetId="1">#REF!</definedName>
    <definedName name="tabla2" localSheetId="0">#REF!</definedName>
    <definedName name="tabla2">#REF!</definedName>
    <definedName name="TB" localSheetId="1">'[13]CIRCUITOS CODENSA'!#REF!</definedName>
    <definedName name="TB" localSheetId="0">'[13]CIRCUITOS CODENSA'!#REF!</definedName>
    <definedName name="TB">'[13]CIRCUITOS CODENSA'!#REF!</definedName>
    <definedName name="TE" localSheetId="1">'[13]CIRCUITOS CODENSA'!#REF!</definedName>
    <definedName name="TE" localSheetId="0">'[13]CIRCUITOS CODENSA'!#REF!</definedName>
    <definedName name="TE">'[13]CIRCUITOS CODENSA'!#REF!</definedName>
    <definedName name="To" localSheetId="1">#REF!</definedName>
    <definedName name="To" localSheetId="0">#REF!</definedName>
    <definedName name="To">#REF!</definedName>
    <definedName name="Total" localSheetId="1">#REF!</definedName>
    <definedName name="Total" localSheetId="0">#REF!</definedName>
    <definedName name="Total">#REF!</definedName>
    <definedName name="Total_Kilometro_típico_aereo_11.4_kV" localSheetId="1">[32]c2.5y2.6!#REF!</definedName>
    <definedName name="Total_Kilometro_típico_aereo_11.4_kV" localSheetId="0">[32]c2.5y2.6!#REF!</definedName>
    <definedName name="Total_Kilometro_típico_aereo_11.4_kV">[32]c2.5y2.6!#REF!</definedName>
    <definedName name="Total_Kilometro_típico_aereo_34.5_kV" localSheetId="1">[32]c2.5y2.6!#REF!</definedName>
    <definedName name="Total_Kilometro_típico_aereo_34.5_kV" localSheetId="0">[32]c2.5y2.6!#REF!</definedName>
    <definedName name="Total_Kilometro_típico_aereo_34.5_kV">[32]c2.5y2.6!#REF!</definedName>
    <definedName name="Total_Kilometro_típico_aereo_rural_11.4kV" localSheetId="1">[32]c2.5y2.6!#REF!</definedName>
    <definedName name="Total_Kilometro_típico_aereo_rural_11.4kV" localSheetId="0">[32]c2.5y2.6!#REF!</definedName>
    <definedName name="Total_Kilometro_típico_aereo_rural_11.4kV">[32]c2.5y2.6!#REF!</definedName>
    <definedName name="Total_Kilometro_típico_aereo_rural_34.5kV" localSheetId="1">[32]c2.5y2.6!#REF!</definedName>
    <definedName name="Total_Kilometro_típico_aereo_rural_34.5kV" localSheetId="0">[32]c2.5y2.6!#REF!</definedName>
    <definedName name="Total_Kilometro_típico_aereo_rural_34.5kV">[32]c2.5y2.6!#REF!</definedName>
    <definedName name="Total_Kilometro_típico_subterraneo_11.4_kV" localSheetId="1">[32]c2.5y2.6!#REF!</definedName>
    <definedName name="Total_Kilometro_típico_subterraneo_11.4_kV" localSheetId="0">[32]c2.5y2.6!#REF!</definedName>
    <definedName name="Total_Kilometro_típico_subterraneo_11.4_kV">[32]c2.5y2.6!#REF!</definedName>
    <definedName name="Total_Kilometro_típico_subterraneo_34.5_kV" localSheetId="1">[32]c2.5y2.6!#REF!</definedName>
    <definedName name="Total_Kilometro_típico_subterraneo_34.5_kV" localSheetId="0">[32]c2.5y2.6!#REF!</definedName>
    <definedName name="Total_Kilometro_típico_subterraneo_34.5_kV">[32]c2.5y2.6!#REF!</definedName>
    <definedName name="TRM">'[12]DATOS BASICOS'!$D$33</definedName>
    <definedName name="TU" localSheetId="1">'[13]CIRCUITOS CODENSA'!#REF!</definedName>
    <definedName name="TU" localSheetId="0">'[13]CIRCUITOS CODENSA'!#REF!</definedName>
    <definedName name="TU">'[13]CIRCUITOS CODENSA'!#REF!</definedName>
    <definedName name="UM" localSheetId="1">'[13]CIRCUITOS CODENSA'!#REF!</definedName>
    <definedName name="UM" localSheetId="0">'[13]CIRCUITOS CODENSA'!#REF!</definedName>
    <definedName name="UM">'[13]CIRCUITOS CODENSA'!#REF!</definedName>
    <definedName name="UNIDAD1">[18]ITEMS!$C$2</definedName>
    <definedName name="UNIDAD521">[19]ITEMS!$C$522</definedName>
    <definedName name="US" localSheetId="1">'[13]CIRCUITOS CODENSA'!#REF!</definedName>
    <definedName name="US" localSheetId="0">'[13]CIRCUITOS CODENSA'!#REF!</definedName>
    <definedName name="US">'[13]CIRCUITOS CODENSA'!#REF!</definedName>
    <definedName name="variacion">[11]Datos!$B$8</definedName>
    <definedName name="VE" localSheetId="1">'[13]CIRCUITOS CODENSA'!#REF!</definedName>
    <definedName name="VE" localSheetId="0">'[13]CIRCUITOS CODENSA'!#REF!</definedName>
    <definedName name="VE">'[13]CIRCUITOS CODENSA'!#REF!</definedName>
    <definedName name="VI" localSheetId="1">'[13]CIRCUITOS CODENSA'!#REF!</definedName>
    <definedName name="VI" localSheetId="0">'[13]CIRCUITOS CODENSA'!#REF!</definedName>
    <definedName name="VI">'[13]CIRCUITOS CODENSA'!#REF!</definedName>
    <definedName name="wrn.civil._.works." localSheetId="1" hidden="1">{#N/A,#N/A,TRUE,"1842CWN0"}</definedName>
    <definedName name="wrn.civil._.works." localSheetId="0" hidden="1">{#N/A,#N/A,TRUE,"1842CWN0"}</definedName>
    <definedName name="wrn.civil._.works." hidden="1">{#N/A,#N/A,TRUE,"1842CWN0"}</definedName>
    <definedName name="wrn.civil._.works._1" hidden="1">{#N/A,#N/A,TRUE,"1842CWN0"}</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ww" localSheetId="1">#REF!</definedName>
    <definedName name="www" localSheetId="0">#REF!</definedName>
    <definedName name="www">#REF!</definedName>
    <definedName name="x" localSheetId="1">#REF!</definedName>
    <definedName name="x" localSheetId="0">#REF!</definedName>
    <definedName name="x">#REF!</definedName>
    <definedName name="XSW" localSheetId="1" hidden="1">{#N/A,#N/A,TRUE,"1842CWN0"}</definedName>
    <definedName name="XSW" localSheetId="0" hidden="1">{#N/A,#N/A,TRUE,"1842CWN0"}</definedName>
    <definedName name="XSW" hidden="1">{#N/A,#N/A,TRUE,"1842CWN0"}</definedName>
    <definedName name="XSW_1" hidden="1">{#N/A,#N/A,TRUE,"1842CWN0"}</definedName>
    <definedName name="xx" localSheetId="1">#REF!</definedName>
    <definedName name="xx" localSheetId="0">#REF!</definedName>
    <definedName name="xx">#REF!</definedName>
    <definedName name="xxx" localSheetId="1">#REF!</definedName>
    <definedName name="xxx" localSheetId="0">#REF!</definedName>
    <definedName name="xxx">#REF!</definedName>
    <definedName name="XXXX" localSheetId="1" hidden="1">#REF!</definedName>
    <definedName name="XXXX" localSheetId="0" hidden="1">#REF!</definedName>
    <definedName name="XXXX" hidden="1">#REF!</definedName>
    <definedName name="XZS" localSheetId="1" hidden="1">#REF!</definedName>
    <definedName name="XZS" localSheetId="0" hidden="1">#REF!</definedName>
    <definedName name="XZS" hidden="1">#REF!</definedName>
    <definedName name="y" localSheetId="1">#REF!</definedName>
    <definedName name="y" localSheetId="0">#REF!</definedName>
    <definedName name="y">#REF!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AQ_1" hidden="1">{#N/A,#N/A,TRUE,"INGENIERIA";#N/A,#N/A,TRUE,"COMPRAS";#N/A,#N/A,TRUE,"DIRECCION";#N/A,#N/A,TRUE,"RESUMEN"}</definedName>
  </definedNames>
  <calcPr calcId="145621"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437" i="1" l="1"/>
  <c r="Q439" i="1"/>
  <c r="K265" i="1" l="1"/>
  <c r="Q390" i="1" l="1"/>
  <c r="Q391" i="1"/>
  <c r="Q392" i="1"/>
  <c r="Q393" i="1"/>
  <c r="Q394" i="1"/>
  <c r="Q395" i="1"/>
  <c r="Q396" i="1"/>
  <c r="Q397" i="1"/>
  <c r="Q398" i="1"/>
  <c r="Q399" i="1"/>
  <c r="Q400" i="1"/>
  <c r="Q401" i="1"/>
  <c r="Q402" i="1"/>
  <c r="Q403" i="1"/>
  <c r="Q404" i="1"/>
  <c r="Q405" i="1"/>
  <c r="Q406" i="1"/>
  <c r="Q407" i="1"/>
  <c r="Q408" i="1"/>
  <c r="Q409" i="1"/>
  <c r="Q410" i="1"/>
  <c r="Q411" i="1"/>
  <c r="Q412" i="1"/>
  <c r="Q389" i="1"/>
  <c r="Q375" i="1"/>
  <c r="Q376" i="1"/>
  <c r="Q377" i="1"/>
  <c r="Q378" i="1"/>
  <c r="Q379" i="1"/>
  <c r="Q380" i="1"/>
  <c r="Q381" i="1"/>
  <c r="Q382" i="1"/>
  <c r="Q383" i="1"/>
  <c r="Q384" i="1"/>
  <c r="Q385" i="1"/>
  <c r="Q386" i="1"/>
  <c r="Q387" i="1"/>
  <c r="Q374" i="1"/>
  <c r="Q371" i="1"/>
  <c r="Q372" i="1"/>
  <c r="Q370" i="1"/>
  <c r="Q362" i="1"/>
  <c r="Q363" i="1"/>
  <c r="Q364" i="1"/>
  <c r="Q365" i="1"/>
  <c r="Q366" i="1"/>
  <c r="Q367" i="1"/>
  <c r="Q361" i="1"/>
  <c r="O419" i="1" l="1"/>
  <c r="P425" i="1" l="1"/>
  <c r="P423" i="1"/>
  <c r="P421" i="1"/>
  <c r="P419" i="1"/>
  <c r="O259" i="1"/>
  <c r="P259" i="1" s="1"/>
  <c r="Q259" i="1" s="1"/>
  <c r="O260" i="1"/>
  <c r="P260" i="1" s="1"/>
  <c r="Q260" i="1" s="1"/>
  <c r="O261" i="1"/>
  <c r="P261" i="1" s="1"/>
  <c r="Q261" i="1" s="1"/>
  <c r="O262" i="1"/>
  <c r="P262" i="1" s="1"/>
  <c r="Q262" i="1" s="1"/>
  <c r="O263" i="1"/>
  <c r="P263" i="1" s="1"/>
  <c r="Q263" i="1" s="1"/>
  <c r="O264" i="1"/>
  <c r="P264" i="1" s="1"/>
  <c r="Q264" i="1" s="1"/>
  <c r="K440" i="1" l="1"/>
  <c r="K413" i="1"/>
  <c r="Q413" i="1" s="1"/>
  <c r="Q425" i="1" l="1"/>
  <c r="Q423" i="1"/>
  <c r="Q421" i="1"/>
  <c r="Q419" i="1"/>
  <c r="P431" i="1"/>
  <c r="Q431" i="1" s="1"/>
  <c r="P429" i="1"/>
  <c r="Q429" i="1" s="1"/>
  <c r="O431" i="1" l="1"/>
  <c r="O429" i="1"/>
  <c r="O425" i="1"/>
  <c r="O423" i="1"/>
  <c r="O421" i="1"/>
  <c r="O415" i="1"/>
  <c r="P415" i="1" s="1"/>
  <c r="K358" i="1"/>
  <c r="O355" i="1"/>
  <c r="P355" i="1" s="1"/>
  <c r="Q355" i="1" s="1"/>
  <c r="K353" i="1"/>
  <c r="O26" i="1"/>
  <c r="P26" i="1" s="1"/>
  <c r="Q26" i="1" s="1"/>
  <c r="O27" i="1"/>
  <c r="P27" i="1" s="1"/>
  <c r="Q27" i="1" s="1"/>
  <c r="O28" i="1"/>
  <c r="P28" i="1" s="1"/>
  <c r="Q28" i="1" s="1"/>
  <c r="O29" i="1"/>
  <c r="P29" i="1" s="1"/>
  <c r="Q29" i="1" s="1"/>
  <c r="O30" i="1"/>
  <c r="P30" i="1" s="1"/>
  <c r="Q30" i="1" s="1"/>
  <c r="O31" i="1"/>
  <c r="P31" i="1" s="1"/>
  <c r="Q31" i="1" s="1"/>
  <c r="O32" i="1"/>
  <c r="P32" i="1" s="1"/>
  <c r="Q32" i="1" s="1"/>
  <c r="O33" i="1"/>
  <c r="P33" i="1" s="1"/>
  <c r="Q33" i="1" s="1"/>
  <c r="O34" i="1"/>
  <c r="P34" i="1" s="1"/>
  <c r="Q34" i="1" s="1"/>
  <c r="O35" i="1"/>
  <c r="P35" i="1" s="1"/>
  <c r="Q35" i="1" s="1"/>
  <c r="O36" i="1"/>
  <c r="P36" i="1" s="1"/>
  <c r="Q36" i="1" s="1"/>
  <c r="O37" i="1"/>
  <c r="P37" i="1" s="1"/>
  <c r="Q37" i="1" s="1"/>
  <c r="O38" i="1"/>
  <c r="P38" i="1" s="1"/>
  <c r="Q38" i="1" s="1"/>
  <c r="O39" i="1"/>
  <c r="P39" i="1" s="1"/>
  <c r="Q39" i="1" s="1"/>
  <c r="O40" i="1"/>
  <c r="P40" i="1" s="1"/>
  <c r="Q40" i="1" s="1"/>
  <c r="O41" i="1"/>
  <c r="P41" i="1" s="1"/>
  <c r="Q41" i="1" s="1"/>
  <c r="O42" i="1"/>
  <c r="P42" i="1" s="1"/>
  <c r="Q42" i="1" s="1"/>
  <c r="O43" i="1"/>
  <c r="P43" i="1" s="1"/>
  <c r="Q43" i="1" s="1"/>
  <c r="O44" i="1"/>
  <c r="P44" i="1" s="1"/>
  <c r="Q44" i="1" s="1"/>
  <c r="O45" i="1"/>
  <c r="P45" i="1" s="1"/>
  <c r="Q45" i="1" s="1"/>
  <c r="O46" i="1"/>
  <c r="P46" i="1" s="1"/>
  <c r="Q46" i="1" s="1"/>
  <c r="O47" i="1"/>
  <c r="P47" i="1" s="1"/>
  <c r="Q47" i="1" s="1"/>
  <c r="O48" i="1"/>
  <c r="P48" i="1" s="1"/>
  <c r="Q48" i="1" s="1"/>
  <c r="O49" i="1"/>
  <c r="P49" i="1" s="1"/>
  <c r="Q49" i="1" s="1"/>
  <c r="O50" i="1"/>
  <c r="P50" i="1" s="1"/>
  <c r="Q50" i="1" s="1"/>
  <c r="O51" i="1"/>
  <c r="P51" i="1" s="1"/>
  <c r="Q51" i="1" s="1"/>
  <c r="O52" i="1"/>
  <c r="P52" i="1" s="1"/>
  <c r="Q52" i="1" s="1"/>
  <c r="O53" i="1"/>
  <c r="P53" i="1" s="1"/>
  <c r="Q53" i="1" s="1"/>
  <c r="O54" i="1"/>
  <c r="P54" i="1" s="1"/>
  <c r="Q54" i="1" s="1"/>
  <c r="O55" i="1"/>
  <c r="P55" i="1" s="1"/>
  <c r="Q55" i="1" s="1"/>
  <c r="O56" i="1"/>
  <c r="P56" i="1" s="1"/>
  <c r="Q56" i="1" s="1"/>
  <c r="O57" i="1"/>
  <c r="P57" i="1" s="1"/>
  <c r="Q57" i="1" s="1"/>
  <c r="O58" i="1"/>
  <c r="P58" i="1" s="1"/>
  <c r="Q58" i="1" s="1"/>
  <c r="O59" i="1"/>
  <c r="P59" i="1" s="1"/>
  <c r="Q59" i="1" s="1"/>
  <c r="O60" i="1"/>
  <c r="P60" i="1" s="1"/>
  <c r="Q60" i="1" s="1"/>
  <c r="O61" i="1"/>
  <c r="P61" i="1" s="1"/>
  <c r="Q61" i="1" s="1"/>
  <c r="O62" i="1"/>
  <c r="P62" i="1" s="1"/>
  <c r="Q62" i="1" s="1"/>
  <c r="O63" i="1"/>
  <c r="P63" i="1" s="1"/>
  <c r="Q63" i="1" s="1"/>
  <c r="O64" i="1"/>
  <c r="P64" i="1" s="1"/>
  <c r="Q64" i="1" s="1"/>
  <c r="O65" i="1"/>
  <c r="P65" i="1" s="1"/>
  <c r="Q65" i="1" s="1"/>
  <c r="O66" i="1"/>
  <c r="P66" i="1" s="1"/>
  <c r="Q66" i="1" s="1"/>
  <c r="O67" i="1"/>
  <c r="P67" i="1" s="1"/>
  <c r="Q67" i="1" s="1"/>
  <c r="O68" i="1"/>
  <c r="P68" i="1" s="1"/>
  <c r="Q68" i="1" s="1"/>
  <c r="O69" i="1"/>
  <c r="P69" i="1" s="1"/>
  <c r="Q69" i="1" s="1"/>
  <c r="O70" i="1"/>
  <c r="P70" i="1" s="1"/>
  <c r="Q70" i="1" s="1"/>
  <c r="O71" i="1"/>
  <c r="P71" i="1" s="1"/>
  <c r="Q71" i="1" s="1"/>
  <c r="O72" i="1"/>
  <c r="P72" i="1" s="1"/>
  <c r="Q72" i="1" s="1"/>
  <c r="O73" i="1"/>
  <c r="P73" i="1" s="1"/>
  <c r="Q73" i="1" s="1"/>
  <c r="O74" i="1"/>
  <c r="P74" i="1" s="1"/>
  <c r="Q74" i="1" s="1"/>
  <c r="O75" i="1"/>
  <c r="P75" i="1" s="1"/>
  <c r="Q75" i="1" s="1"/>
  <c r="O76" i="1"/>
  <c r="P76" i="1" s="1"/>
  <c r="Q76" i="1" s="1"/>
  <c r="O77" i="1"/>
  <c r="P77" i="1" s="1"/>
  <c r="Q77" i="1" s="1"/>
  <c r="O78" i="1"/>
  <c r="P78" i="1" s="1"/>
  <c r="Q78" i="1" s="1"/>
  <c r="O79" i="1"/>
  <c r="P79" i="1" s="1"/>
  <c r="Q79" i="1" s="1"/>
  <c r="O80" i="1"/>
  <c r="P80" i="1" s="1"/>
  <c r="Q80" i="1" s="1"/>
  <c r="O81" i="1"/>
  <c r="P81" i="1" s="1"/>
  <c r="Q81" i="1" s="1"/>
  <c r="O82" i="1"/>
  <c r="P82" i="1" s="1"/>
  <c r="Q82" i="1" s="1"/>
  <c r="O83" i="1"/>
  <c r="P83" i="1" s="1"/>
  <c r="Q83" i="1" s="1"/>
  <c r="O84" i="1"/>
  <c r="P84" i="1" s="1"/>
  <c r="Q84" i="1" s="1"/>
  <c r="O85" i="1"/>
  <c r="P85" i="1" s="1"/>
  <c r="Q85" i="1" s="1"/>
  <c r="O86" i="1"/>
  <c r="P86" i="1" s="1"/>
  <c r="Q86" i="1" s="1"/>
  <c r="O87" i="1"/>
  <c r="P87" i="1" s="1"/>
  <c r="Q87" i="1" s="1"/>
  <c r="O89" i="1"/>
  <c r="P89" i="1" s="1"/>
  <c r="Q89" i="1" s="1"/>
  <c r="O90" i="1"/>
  <c r="P90" i="1" s="1"/>
  <c r="Q90" i="1" s="1"/>
  <c r="O91" i="1"/>
  <c r="P91" i="1" s="1"/>
  <c r="Q91" i="1" s="1"/>
  <c r="O92" i="1"/>
  <c r="P92" i="1" s="1"/>
  <c r="Q92" i="1" s="1"/>
  <c r="O93" i="1"/>
  <c r="P93" i="1" s="1"/>
  <c r="Q93" i="1" s="1"/>
  <c r="O95" i="1"/>
  <c r="P95" i="1" s="1"/>
  <c r="Q95" i="1" s="1"/>
  <c r="O96" i="1"/>
  <c r="P96" i="1" s="1"/>
  <c r="Q96" i="1" s="1"/>
  <c r="O97" i="1"/>
  <c r="P97" i="1" s="1"/>
  <c r="Q97" i="1" s="1"/>
  <c r="O98" i="1"/>
  <c r="P98" i="1" s="1"/>
  <c r="Q98" i="1" s="1"/>
  <c r="O99" i="1"/>
  <c r="P99" i="1" s="1"/>
  <c r="Q99" i="1" s="1"/>
  <c r="O100" i="1"/>
  <c r="P100" i="1" s="1"/>
  <c r="Q100" i="1" s="1"/>
  <c r="O101" i="1"/>
  <c r="P101" i="1" s="1"/>
  <c r="Q101" i="1" s="1"/>
  <c r="O102" i="1"/>
  <c r="P102" i="1" s="1"/>
  <c r="Q102" i="1" s="1"/>
  <c r="O103" i="1"/>
  <c r="P103" i="1" s="1"/>
  <c r="Q103" i="1" s="1"/>
  <c r="O105" i="1"/>
  <c r="P105" i="1" s="1"/>
  <c r="Q105" i="1" s="1"/>
  <c r="O106" i="1"/>
  <c r="P106" i="1" s="1"/>
  <c r="Q106" i="1" s="1"/>
  <c r="O107" i="1"/>
  <c r="P107" i="1" s="1"/>
  <c r="Q107" i="1" s="1"/>
  <c r="O108" i="1"/>
  <c r="P108" i="1" s="1"/>
  <c r="Q108" i="1" s="1"/>
  <c r="O110" i="1"/>
  <c r="P110" i="1" s="1"/>
  <c r="Q110" i="1" s="1"/>
  <c r="O111" i="1"/>
  <c r="P111" i="1" s="1"/>
  <c r="Q111" i="1" s="1"/>
  <c r="O112" i="1"/>
  <c r="P112" i="1" s="1"/>
  <c r="Q112" i="1" s="1"/>
  <c r="O113" i="1"/>
  <c r="P113" i="1" s="1"/>
  <c r="Q113" i="1" s="1"/>
  <c r="O114" i="1"/>
  <c r="P114" i="1" s="1"/>
  <c r="Q114" i="1" s="1"/>
  <c r="O115" i="1"/>
  <c r="P115" i="1" s="1"/>
  <c r="Q115" i="1" s="1"/>
  <c r="O116" i="1"/>
  <c r="P116" i="1" s="1"/>
  <c r="Q116" i="1" s="1"/>
  <c r="O117" i="1"/>
  <c r="P117" i="1" s="1"/>
  <c r="Q117" i="1" s="1"/>
  <c r="O118" i="1"/>
  <c r="P118" i="1" s="1"/>
  <c r="Q118" i="1" s="1"/>
  <c r="O119" i="1"/>
  <c r="P119" i="1" s="1"/>
  <c r="Q119" i="1" s="1"/>
  <c r="O120" i="1"/>
  <c r="P120" i="1" s="1"/>
  <c r="Q120" i="1" s="1"/>
  <c r="O121" i="1"/>
  <c r="P121" i="1" s="1"/>
  <c r="Q121" i="1" s="1"/>
  <c r="O122" i="1"/>
  <c r="P122" i="1" s="1"/>
  <c r="Q122" i="1" s="1"/>
  <c r="O123" i="1"/>
  <c r="P123" i="1" s="1"/>
  <c r="Q123" i="1" s="1"/>
  <c r="O124" i="1"/>
  <c r="P124" i="1" s="1"/>
  <c r="Q124" i="1" s="1"/>
  <c r="O125" i="1"/>
  <c r="P125" i="1" s="1"/>
  <c r="Q125" i="1" s="1"/>
  <c r="O126" i="1"/>
  <c r="P126" i="1" s="1"/>
  <c r="Q126" i="1" s="1"/>
  <c r="O127" i="1"/>
  <c r="P127" i="1" s="1"/>
  <c r="Q127" i="1" s="1"/>
  <c r="O128" i="1"/>
  <c r="P128" i="1" s="1"/>
  <c r="Q128" i="1" s="1"/>
  <c r="O129" i="1"/>
  <c r="P129" i="1" s="1"/>
  <c r="Q129" i="1" s="1"/>
  <c r="O130" i="1"/>
  <c r="P130" i="1" s="1"/>
  <c r="Q130" i="1" s="1"/>
  <c r="O131" i="1"/>
  <c r="P131" i="1" s="1"/>
  <c r="Q131" i="1" s="1"/>
  <c r="O132" i="1"/>
  <c r="P132" i="1" s="1"/>
  <c r="Q132" i="1" s="1"/>
  <c r="O133" i="1"/>
  <c r="P133" i="1" s="1"/>
  <c r="Q133" i="1" s="1"/>
  <c r="O134" i="1"/>
  <c r="P134" i="1" s="1"/>
  <c r="Q134" i="1" s="1"/>
  <c r="O135" i="1"/>
  <c r="P135" i="1" s="1"/>
  <c r="Q135" i="1" s="1"/>
  <c r="O136" i="1"/>
  <c r="P136" i="1" s="1"/>
  <c r="Q136" i="1" s="1"/>
  <c r="O137" i="1"/>
  <c r="P137" i="1" s="1"/>
  <c r="Q137" i="1" s="1"/>
  <c r="O138" i="1"/>
  <c r="P138" i="1" s="1"/>
  <c r="Q138" i="1" s="1"/>
  <c r="O139" i="1"/>
  <c r="P139" i="1" s="1"/>
  <c r="Q139" i="1" s="1"/>
  <c r="O140" i="1"/>
  <c r="P140" i="1" s="1"/>
  <c r="Q140" i="1" s="1"/>
  <c r="O141" i="1"/>
  <c r="P141" i="1" s="1"/>
  <c r="Q141" i="1" s="1"/>
  <c r="O142" i="1"/>
  <c r="P142" i="1" s="1"/>
  <c r="Q142" i="1" s="1"/>
  <c r="O143" i="1"/>
  <c r="P143" i="1" s="1"/>
  <c r="Q143" i="1" s="1"/>
  <c r="O144" i="1"/>
  <c r="P144" i="1" s="1"/>
  <c r="Q144" i="1" s="1"/>
  <c r="O145" i="1"/>
  <c r="P145" i="1" s="1"/>
  <c r="Q145" i="1" s="1"/>
  <c r="O146" i="1"/>
  <c r="P146" i="1" s="1"/>
  <c r="Q146" i="1" s="1"/>
  <c r="O147" i="1"/>
  <c r="P147" i="1" s="1"/>
  <c r="Q147" i="1" s="1"/>
  <c r="O148" i="1"/>
  <c r="P148" i="1" s="1"/>
  <c r="Q148" i="1" s="1"/>
  <c r="O149" i="1"/>
  <c r="P149" i="1" s="1"/>
  <c r="Q149" i="1" s="1"/>
  <c r="O150" i="1"/>
  <c r="P150" i="1" s="1"/>
  <c r="Q150" i="1" s="1"/>
  <c r="O151" i="1"/>
  <c r="P151" i="1" s="1"/>
  <c r="Q151" i="1" s="1"/>
  <c r="O152" i="1"/>
  <c r="P152" i="1" s="1"/>
  <c r="Q152" i="1" s="1"/>
  <c r="O153" i="1"/>
  <c r="P153" i="1" s="1"/>
  <c r="Q153" i="1" s="1"/>
  <c r="O154" i="1"/>
  <c r="P154" i="1" s="1"/>
  <c r="Q154" i="1" s="1"/>
  <c r="O155" i="1"/>
  <c r="P155" i="1" s="1"/>
  <c r="Q155" i="1" s="1"/>
  <c r="O156" i="1"/>
  <c r="P156" i="1" s="1"/>
  <c r="Q156" i="1" s="1"/>
  <c r="O157" i="1"/>
  <c r="P157" i="1" s="1"/>
  <c r="Q157" i="1" s="1"/>
  <c r="O158" i="1"/>
  <c r="P158" i="1" s="1"/>
  <c r="Q158" i="1" s="1"/>
  <c r="O159" i="1"/>
  <c r="P159" i="1" s="1"/>
  <c r="Q159" i="1" s="1"/>
  <c r="O160" i="1"/>
  <c r="P160" i="1" s="1"/>
  <c r="Q160" i="1" s="1"/>
  <c r="O161" i="1"/>
  <c r="P161" i="1" s="1"/>
  <c r="Q161" i="1" s="1"/>
  <c r="O162" i="1"/>
  <c r="P162" i="1" s="1"/>
  <c r="Q162" i="1" s="1"/>
  <c r="O163" i="1"/>
  <c r="P163" i="1" s="1"/>
  <c r="Q163" i="1" s="1"/>
  <c r="O164" i="1"/>
  <c r="P164" i="1" s="1"/>
  <c r="Q164" i="1" s="1"/>
  <c r="O165" i="1"/>
  <c r="P165" i="1" s="1"/>
  <c r="Q165" i="1" s="1"/>
  <c r="O166" i="1"/>
  <c r="P166" i="1" s="1"/>
  <c r="Q166" i="1" s="1"/>
  <c r="O167" i="1"/>
  <c r="P167" i="1" s="1"/>
  <c r="Q167" i="1" s="1"/>
  <c r="O169" i="1"/>
  <c r="P169" i="1" s="1"/>
  <c r="Q169" i="1" s="1"/>
  <c r="O170" i="1"/>
  <c r="P170" i="1" s="1"/>
  <c r="Q170" i="1" s="1"/>
  <c r="O171" i="1"/>
  <c r="P171" i="1" s="1"/>
  <c r="Q171" i="1" s="1"/>
  <c r="O172" i="1"/>
  <c r="P172" i="1" s="1"/>
  <c r="Q172" i="1" s="1"/>
  <c r="O173" i="1"/>
  <c r="P173" i="1" s="1"/>
  <c r="Q173" i="1" s="1"/>
  <c r="O174" i="1"/>
  <c r="P174" i="1" s="1"/>
  <c r="Q174" i="1" s="1"/>
  <c r="O175" i="1"/>
  <c r="P175" i="1" s="1"/>
  <c r="Q175" i="1" s="1"/>
  <c r="O176" i="1"/>
  <c r="P176" i="1" s="1"/>
  <c r="Q176" i="1" s="1"/>
  <c r="O177" i="1"/>
  <c r="P177" i="1" s="1"/>
  <c r="Q177" i="1" s="1"/>
  <c r="O178" i="1"/>
  <c r="P178" i="1" s="1"/>
  <c r="Q178" i="1" s="1"/>
  <c r="O179" i="1"/>
  <c r="P179" i="1" s="1"/>
  <c r="Q179" i="1" s="1"/>
  <c r="O180" i="1"/>
  <c r="P180" i="1" s="1"/>
  <c r="Q180" i="1" s="1"/>
  <c r="O181" i="1"/>
  <c r="P181" i="1" s="1"/>
  <c r="Q181" i="1" s="1"/>
  <c r="O182" i="1"/>
  <c r="P182" i="1" s="1"/>
  <c r="Q182" i="1" s="1"/>
  <c r="O183" i="1"/>
  <c r="P183" i="1" s="1"/>
  <c r="Q183" i="1" s="1"/>
  <c r="O184" i="1"/>
  <c r="P184" i="1" s="1"/>
  <c r="Q184" i="1" s="1"/>
  <c r="O185" i="1"/>
  <c r="P185" i="1" s="1"/>
  <c r="Q185" i="1" s="1"/>
  <c r="O186" i="1"/>
  <c r="P186" i="1" s="1"/>
  <c r="Q186" i="1" s="1"/>
  <c r="O187" i="1"/>
  <c r="P187" i="1" s="1"/>
  <c r="Q187" i="1" s="1"/>
  <c r="O188" i="1"/>
  <c r="P188" i="1" s="1"/>
  <c r="Q188" i="1" s="1"/>
  <c r="O189" i="1"/>
  <c r="P189" i="1" s="1"/>
  <c r="Q189" i="1" s="1"/>
  <c r="O190" i="1"/>
  <c r="P190" i="1" s="1"/>
  <c r="Q190" i="1" s="1"/>
  <c r="O191" i="1"/>
  <c r="P191" i="1" s="1"/>
  <c r="Q191" i="1" s="1"/>
  <c r="O192" i="1"/>
  <c r="P192" i="1" s="1"/>
  <c r="Q192" i="1" s="1"/>
  <c r="O193" i="1"/>
  <c r="P193" i="1" s="1"/>
  <c r="Q193" i="1" s="1"/>
  <c r="O194" i="1"/>
  <c r="P194" i="1" s="1"/>
  <c r="Q194" i="1" s="1"/>
  <c r="O195" i="1"/>
  <c r="P195" i="1" s="1"/>
  <c r="Q195" i="1" s="1"/>
  <c r="O196" i="1"/>
  <c r="P196" i="1" s="1"/>
  <c r="Q196" i="1" s="1"/>
  <c r="O199" i="1"/>
  <c r="P199" i="1" s="1"/>
  <c r="Q199" i="1" s="1"/>
  <c r="O200" i="1"/>
  <c r="P200" i="1" s="1"/>
  <c r="Q200" i="1" s="1"/>
  <c r="O201" i="1"/>
  <c r="P201" i="1" s="1"/>
  <c r="Q201" i="1" s="1"/>
  <c r="O202" i="1"/>
  <c r="P202" i="1" s="1"/>
  <c r="Q202" i="1" s="1"/>
  <c r="O203" i="1"/>
  <c r="P203" i="1" s="1"/>
  <c r="Q203" i="1" s="1"/>
  <c r="O204" i="1"/>
  <c r="P204" i="1" s="1"/>
  <c r="Q204" i="1" s="1"/>
  <c r="O205" i="1"/>
  <c r="P205" i="1" s="1"/>
  <c r="Q205" i="1" s="1"/>
  <c r="O206" i="1"/>
  <c r="P206" i="1" s="1"/>
  <c r="Q206" i="1" s="1"/>
  <c r="O207" i="1"/>
  <c r="P207" i="1" s="1"/>
  <c r="Q207" i="1" s="1"/>
  <c r="O208" i="1"/>
  <c r="P208" i="1" s="1"/>
  <c r="Q208" i="1" s="1"/>
  <c r="O209" i="1"/>
  <c r="P209" i="1" s="1"/>
  <c r="Q209" i="1" s="1"/>
  <c r="O210" i="1"/>
  <c r="P210" i="1" s="1"/>
  <c r="Q210" i="1" s="1"/>
  <c r="O211" i="1"/>
  <c r="P211" i="1" s="1"/>
  <c r="Q211" i="1" s="1"/>
  <c r="O212" i="1"/>
  <c r="P212" i="1" s="1"/>
  <c r="Q212" i="1" s="1"/>
  <c r="O213" i="1"/>
  <c r="P213" i="1" s="1"/>
  <c r="Q213" i="1" s="1"/>
  <c r="O214" i="1"/>
  <c r="P214" i="1" s="1"/>
  <c r="Q214" i="1" s="1"/>
  <c r="O215" i="1"/>
  <c r="P215" i="1" s="1"/>
  <c r="Q215" i="1" s="1"/>
  <c r="O216" i="1"/>
  <c r="P216" i="1" s="1"/>
  <c r="Q216" i="1" s="1"/>
  <c r="O217" i="1"/>
  <c r="P217" i="1" s="1"/>
  <c r="Q217" i="1" s="1"/>
  <c r="O218" i="1"/>
  <c r="P218" i="1" s="1"/>
  <c r="Q218" i="1" s="1"/>
  <c r="O219" i="1"/>
  <c r="P219" i="1" s="1"/>
  <c r="Q219" i="1" s="1"/>
  <c r="O220" i="1"/>
  <c r="P220" i="1" s="1"/>
  <c r="Q220" i="1" s="1"/>
  <c r="O221" i="1"/>
  <c r="P221" i="1" s="1"/>
  <c r="Q221" i="1" s="1"/>
  <c r="O222" i="1"/>
  <c r="P222" i="1" s="1"/>
  <c r="Q222" i="1" s="1"/>
  <c r="O223" i="1"/>
  <c r="P223" i="1" s="1"/>
  <c r="Q223" i="1" s="1"/>
  <c r="O224" i="1"/>
  <c r="P224" i="1" s="1"/>
  <c r="Q224" i="1" s="1"/>
  <c r="O225" i="1"/>
  <c r="P225" i="1" s="1"/>
  <c r="Q225" i="1" s="1"/>
  <c r="O226" i="1"/>
  <c r="P226" i="1" s="1"/>
  <c r="Q226" i="1" s="1"/>
  <c r="O227" i="1"/>
  <c r="P227" i="1" s="1"/>
  <c r="Q227" i="1" s="1"/>
  <c r="O228" i="1"/>
  <c r="P228" i="1" s="1"/>
  <c r="Q228" i="1" s="1"/>
  <c r="O229" i="1"/>
  <c r="P229" i="1" s="1"/>
  <c r="Q229" i="1" s="1"/>
  <c r="O230" i="1"/>
  <c r="P230" i="1" s="1"/>
  <c r="Q230" i="1" s="1"/>
  <c r="O231" i="1"/>
  <c r="P231" i="1" s="1"/>
  <c r="Q231" i="1" s="1"/>
  <c r="O232" i="1"/>
  <c r="P232" i="1" s="1"/>
  <c r="Q232" i="1" s="1"/>
  <c r="O234" i="1"/>
  <c r="P234" i="1" s="1"/>
  <c r="Q234" i="1" s="1"/>
  <c r="O235" i="1"/>
  <c r="P235" i="1" s="1"/>
  <c r="Q235" i="1" s="1"/>
  <c r="O236" i="1"/>
  <c r="P236" i="1" s="1"/>
  <c r="Q236" i="1" s="1"/>
  <c r="O237" i="1"/>
  <c r="P237" i="1" s="1"/>
  <c r="Q237" i="1" s="1"/>
  <c r="O238" i="1"/>
  <c r="P238" i="1" s="1"/>
  <c r="Q238" i="1" s="1"/>
  <c r="O239" i="1"/>
  <c r="P239" i="1" s="1"/>
  <c r="Q239" i="1" s="1"/>
  <c r="O240" i="1"/>
  <c r="P240" i="1" s="1"/>
  <c r="Q240" i="1" s="1"/>
  <c r="O241" i="1"/>
  <c r="P241" i="1" s="1"/>
  <c r="Q241" i="1" s="1"/>
  <c r="O242" i="1"/>
  <c r="P242" i="1" s="1"/>
  <c r="Q242" i="1" s="1"/>
  <c r="O243" i="1"/>
  <c r="P243" i="1" s="1"/>
  <c r="Q243" i="1" s="1"/>
  <c r="O244" i="1"/>
  <c r="P244" i="1" s="1"/>
  <c r="Q244" i="1" s="1"/>
  <c r="O245" i="1"/>
  <c r="P245" i="1" s="1"/>
  <c r="Q245" i="1" s="1"/>
  <c r="O247" i="1"/>
  <c r="P247" i="1" s="1"/>
  <c r="Q247" i="1" s="1"/>
  <c r="O248" i="1"/>
  <c r="P248" i="1" s="1"/>
  <c r="Q248" i="1" s="1"/>
  <c r="O249" i="1"/>
  <c r="P249" i="1" s="1"/>
  <c r="Q249" i="1" s="1"/>
  <c r="O250" i="1"/>
  <c r="P250" i="1" s="1"/>
  <c r="Q250" i="1" s="1"/>
  <c r="O251" i="1"/>
  <c r="P251" i="1" s="1"/>
  <c r="Q251" i="1" s="1"/>
  <c r="O253" i="1"/>
  <c r="P253" i="1" s="1"/>
  <c r="Q253" i="1" s="1"/>
  <c r="O254" i="1"/>
  <c r="P254" i="1" s="1"/>
  <c r="Q254" i="1" s="1"/>
  <c r="O255" i="1"/>
  <c r="P255" i="1" s="1"/>
  <c r="Q255" i="1" s="1"/>
  <c r="O256" i="1"/>
  <c r="P256" i="1" s="1"/>
  <c r="Q256" i="1" s="1"/>
  <c r="O257" i="1"/>
  <c r="P257" i="1" s="1"/>
  <c r="Q257" i="1" s="1"/>
  <c r="O268" i="1"/>
  <c r="P268" i="1" s="1"/>
  <c r="Q268" i="1" s="1"/>
  <c r="O269" i="1"/>
  <c r="P269" i="1" s="1"/>
  <c r="Q269" i="1" s="1"/>
  <c r="O270" i="1"/>
  <c r="P270" i="1" s="1"/>
  <c r="Q270" i="1" s="1"/>
  <c r="O271" i="1"/>
  <c r="P271" i="1" s="1"/>
  <c r="Q271" i="1" s="1"/>
  <c r="O272" i="1"/>
  <c r="P272" i="1" s="1"/>
  <c r="Q272" i="1" s="1"/>
  <c r="O273" i="1"/>
  <c r="P273" i="1" s="1"/>
  <c r="Q273" i="1" s="1"/>
  <c r="O274" i="1"/>
  <c r="P274" i="1" s="1"/>
  <c r="Q274" i="1" s="1"/>
  <c r="O277" i="1"/>
  <c r="P277" i="1" s="1"/>
  <c r="Q277" i="1" s="1"/>
  <c r="O278" i="1"/>
  <c r="P278" i="1" s="1"/>
  <c r="Q278" i="1" s="1"/>
  <c r="O279" i="1"/>
  <c r="P279" i="1" s="1"/>
  <c r="Q279" i="1" s="1"/>
  <c r="O280" i="1"/>
  <c r="P280" i="1" s="1"/>
  <c r="Q280" i="1" s="1"/>
  <c r="O281" i="1"/>
  <c r="P281" i="1" s="1"/>
  <c r="Q281" i="1" s="1"/>
  <c r="O282" i="1"/>
  <c r="P282" i="1" s="1"/>
  <c r="Q282" i="1" s="1"/>
  <c r="O283" i="1"/>
  <c r="P283" i="1" s="1"/>
  <c r="Q283" i="1" s="1"/>
  <c r="O284" i="1"/>
  <c r="P284" i="1" s="1"/>
  <c r="Q284" i="1" s="1"/>
  <c r="O285" i="1"/>
  <c r="P285" i="1" s="1"/>
  <c r="Q285" i="1" s="1"/>
  <c r="O286" i="1"/>
  <c r="P286" i="1" s="1"/>
  <c r="Q286" i="1" s="1"/>
  <c r="O287" i="1"/>
  <c r="P287" i="1" s="1"/>
  <c r="Q287" i="1" s="1"/>
  <c r="O288" i="1"/>
  <c r="P288" i="1" s="1"/>
  <c r="Q288" i="1" s="1"/>
  <c r="O289" i="1"/>
  <c r="P289" i="1" s="1"/>
  <c r="Q289" i="1" s="1"/>
  <c r="O290" i="1"/>
  <c r="P290" i="1" s="1"/>
  <c r="Q290" i="1" s="1"/>
  <c r="O291" i="1"/>
  <c r="P291" i="1" s="1"/>
  <c r="Q291" i="1" s="1"/>
  <c r="O292" i="1"/>
  <c r="P292" i="1" s="1"/>
  <c r="Q292" i="1" s="1"/>
  <c r="O294" i="1"/>
  <c r="P294" i="1" s="1"/>
  <c r="Q294" i="1" s="1"/>
  <c r="O295" i="1"/>
  <c r="P295" i="1" s="1"/>
  <c r="Q295" i="1" s="1"/>
  <c r="O296" i="1"/>
  <c r="P296" i="1" s="1"/>
  <c r="Q296" i="1" s="1"/>
  <c r="O297" i="1"/>
  <c r="P297" i="1" s="1"/>
  <c r="Q297" i="1" s="1"/>
  <c r="O298" i="1"/>
  <c r="P298" i="1" s="1"/>
  <c r="Q298" i="1" s="1"/>
  <c r="O299" i="1"/>
  <c r="P299" i="1" s="1"/>
  <c r="Q299" i="1" s="1"/>
  <c r="O300" i="1"/>
  <c r="P300" i="1" s="1"/>
  <c r="Q300" i="1" s="1"/>
  <c r="O301" i="1"/>
  <c r="P301" i="1" s="1"/>
  <c r="Q301" i="1" s="1"/>
  <c r="O302" i="1"/>
  <c r="P302" i="1" s="1"/>
  <c r="Q302" i="1" s="1"/>
  <c r="O303" i="1"/>
  <c r="P303" i="1" s="1"/>
  <c r="Q303" i="1" s="1"/>
  <c r="O304" i="1"/>
  <c r="P304" i="1" s="1"/>
  <c r="Q304" i="1" s="1"/>
  <c r="O305" i="1"/>
  <c r="P305" i="1" s="1"/>
  <c r="Q305" i="1" s="1"/>
  <c r="O307" i="1"/>
  <c r="P307" i="1" s="1"/>
  <c r="Q307" i="1" s="1"/>
  <c r="O308" i="1"/>
  <c r="P308" i="1" s="1"/>
  <c r="Q308" i="1" s="1"/>
  <c r="O309" i="1"/>
  <c r="P309" i="1" s="1"/>
  <c r="Q309" i="1" s="1"/>
  <c r="O310" i="1"/>
  <c r="P310" i="1" s="1"/>
  <c r="Q310" i="1" s="1"/>
  <c r="O311" i="1"/>
  <c r="P311" i="1" s="1"/>
  <c r="Q311" i="1" s="1"/>
  <c r="O312" i="1"/>
  <c r="P312" i="1" s="1"/>
  <c r="Q312" i="1" s="1"/>
  <c r="O313" i="1"/>
  <c r="P313" i="1" s="1"/>
  <c r="Q313" i="1" s="1"/>
  <c r="O314" i="1"/>
  <c r="P314" i="1" s="1"/>
  <c r="Q314" i="1" s="1"/>
  <c r="O315" i="1"/>
  <c r="P315" i="1" s="1"/>
  <c r="Q315" i="1" s="1"/>
  <c r="O316" i="1"/>
  <c r="P316" i="1" s="1"/>
  <c r="Q316" i="1" s="1"/>
  <c r="O317" i="1"/>
  <c r="P317" i="1" s="1"/>
  <c r="Q317" i="1" s="1"/>
  <c r="O318" i="1"/>
  <c r="P318" i="1" s="1"/>
  <c r="Q318" i="1" s="1"/>
  <c r="O319" i="1"/>
  <c r="P319" i="1" s="1"/>
  <c r="Q319" i="1" s="1"/>
  <c r="O320" i="1"/>
  <c r="P320" i="1" s="1"/>
  <c r="Q320" i="1" s="1"/>
  <c r="O321" i="1"/>
  <c r="P321" i="1" s="1"/>
  <c r="Q321" i="1" s="1"/>
  <c r="O322" i="1"/>
  <c r="P322" i="1" s="1"/>
  <c r="Q322" i="1" s="1"/>
  <c r="O323" i="1"/>
  <c r="P323" i="1" s="1"/>
  <c r="Q323" i="1" s="1"/>
  <c r="O324" i="1"/>
  <c r="P324" i="1" s="1"/>
  <c r="Q324" i="1" s="1"/>
  <c r="O325" i="1"/>
  <c r="P325" i="1" s="1"/>
  <c r="Q325" i="1" s="1"/>
  <c r="O326" i="1"/>
  <c r="P326" i="1" s="1"/>
  <c r="Q326" i="1" s="1"/>
  <c r="O327" i="1"/>
  <c r="P327" i="1" s="1"/>
  <c r="Q327" i="1" s="1"/>
  <c r="O328" i="1"/>
  <c r="P328" i="1" s="1"/>
  <c r="Q328" i="1" s="1"/>
  <c r="O329" i="1"/>
  <c r="P329" i="1" s="1"/>
  <c r="Q329" i="1" s="1"/>
  <c r="O330" i="1"/>
  <c r="P330" i="1" s="1"/>
  <c r="Q330" i="1" s="1"/>
  <c r="O331" i="1"/>
  <c r="P331" i="1" s="1"/>
  <c r="Q331" i="1" s="1"/>
  <c r="O332" i="1"/>
  <c r="P332" i="1" s="1"/>
  <c r="Q332" i="1" s="1"/>
  <c r="O333" i="1"/>
  <c r="P333" i="1" s="1"/>
  <c r="Q333" i="1" s="1"/>
  <c r="O334" i="1"/>
  <c r="P334" i="1" s="1"/>
  <c r="Q334" i="1" s="1"/>
  <c r="O335" i="1"/>
  <c r="P335" i="1" s="1"/>
  <c r="Q335" i="1" s="1"/>
  <c r="O336" i="1"/>
  <c r="P336" i="1" s="1"/>
  <c r="Q336" i="1" s="1"/>
  <c r="O337" i="1"/>
  <c r="P337" i="1" s="1"/>
  <c r="Q337" i="1" s="1"/>
  <c r="O338" i="1"/>
  <c r="P338" i="1" s="1"/>
  <c r="Q338" i="1" s="1"/>
  <c r="O339" i="1"/>
  <c r="P339" i="1" s="1"/>
  <c r="Q339" i="1" s="1"/>
  <c r="O340" i="1"/>
  <c r="P340" i="1" s="1"/>
  <c r="Q340" i="1" s="1"/>
  <c r="O342" i="1"/>
  <c r="P342" i="1" s="1"/>
  <c r="Q342" i="1" s="1"/>
  <c r="O343" i="1"/>
  <c r="P343" i="1" s="1"/>
  <c r="Q343" i="1" s="1"/>
  <c r="O344" i="1"/>
  <c r="P344" i="1" s="1"/>
  <c r="Q344" i="1" s="1"/>
  <c r="O345" i="1"/>
  <c r="P345" i="1" s="1"/>
  <c r="Q345" i="1" s="1"/>
  <c r="O346" i="1"/>
  <c r="P346" i="1" s="1"/>
  <c r="Q346" i="1" s="1"/>
  <c r="O347" i="1"/>
  <c r="P347" i="1" s="1"/>
  <c r="Q347" i="1" s="1"/>
  <c r="O348" i="1"/>
  <c r="P348" i="1" s="1"/>
  <c r="Q348" i="1" s="1"/>
  <c r="O349" i="1"/>
  <c r="P349" i="1" s="1"/>
  <c r="Q349" i="1" s="1"/>
  <c r="O351" i="1"/>
  <c r="P351" i="1" s="1"/>
  <c r="Q351" i="1" s="1"/>
  <c r="O352" i="1"/>
  <c r="P352" i="1" s="1"/>
  <c r="Q352" i="1" s="1"/>
  <c r="O25" i="1"/>
  <c r="P25" i="1" s="1"/>
  <c r="Q25" i="1" s="1"/>
  <c r="O24" i="1"/>
  <c r="P24" i="1" s="1"/>
  <c r="Q24" i="1" s="1"/>
  <c r="O23" i="1"/>
  <c r="P23" i="1" s="1"/>
  <c r="Q23" i="1" s="1"/>
  <c r="O22" i="1"/>
  <c r="P22" i="1" s="1"/>
  <c r="Q22" i="1" s="1"/>
  <c r="O21" i="1"/>
  <c r="P21" i="1" s="1"/>
  <c r="Q21" i="1" s="1"/>
  <c r="O20" i="1"/>
  <c r="P20" i="1" s="1"/>
  <c r="Q20" i="1" s="1"/>
  <c r="O19" i="1"/>
  <c r="P19" i="1" s="1"/>
  <c r="Q19" i="1" s="1"/>
  <c r="O18" i="1"/>
  <c r="P18" i="1" s="1"/>
  <c r="Q18" i="1" s="1"/>
  <c r="O17" i="1"/>
  <c r="P17" i="1" s="1"/>
  <c r="Q17" i="1" s="1"/>
  <c r="O16" i="1"/>
  <c r="P16" i="1" s="1"/>
  <c r="Q16" i="1" l="1"/>
  <c r="P265" i="1"/>
  <c r="K417" i="1"/>
  <c r="P353" i="1"/>
  <c r="Q415" i="1"/>
  <c r="Q353" i="1" l="1"/>
  <c r="Q265" i="1"/>
  <c r="K427" i="1"/>
  <c r="K433" i="1" s="1"/>
  <c r="P440" i="1"/>
  <c r="Q438" i="1" l="1"/>
  <c r="Q440" i="1" s="1"/>
  <c r="O356" i="1" l="1"/>
  <c r="P356" i="1" s="1"/>
  <c r="O357" i="1"/>
  <c r="P357" i="1" s="1"/>
  <c r="Q357" i="1" s="1"/>
  <c r="Q356" i="1" l="1"/>
  <c r="P358" i="1"/>
  <c r="P417" i="1" s="1"/>
  <c r="P427" i="1" s="1"/>
  <c r="P433" i="1" s="1"/>
  <c r="Q358" i="1" l="1"/>
  <c r="Q417" i="1" l="1"/>
  <c r="Q427" i="1" l="1"/>
  <c r="Q433" i="1" l="1"/>
</calcChain>
</file>

<file path=xl/sharedStrings.xml><?xml version="1.0" encoding="utf-8"?>
<sst xmlns="http://schemas.openxmlformats.org/spreadsheetml/2006/main" count="950" uniqueCount="428">
  <si>
    <t>FORMULARIO 1</t>
  </si>
  <si>
    <t>PRESUPUESTO OFICIAL</t>
  </si>
  <si>
    <t>Nº</t>
  </si>
  <si>
    <t>ÍTEM DE PAGO</t>
  </si>
  <si>
    <t xml:space="preserve">ESPECIFICACIONES </t>
  </si>
  <si>
    <t>DESCRIPCIÓN</t>
  </si>
  <si>
    <t>UND.</t>
  </si>
  <si>
    <t>CANTIDAD</t>
  </si>
  <si>
    <t>VALOR UNITARIO CON AIU</t>
  </si>
  <si>
    <t xml:space="preserve">VALOR TOTAL                                </t>
  </si>
  <si>
    <t>GENERAL</t>
  </si>
  <si>
    <t>PARTICULAR</t>
  </si>
  <si>
    <t>UN</t>
  </si>
  <si>
    <t>M2</t>
  </si>
  <si>
    <t>Subtotal</t>
  </si>
  <si>
    <t>EXCAVACIÓN MECÁNICA EN MATERIAL COMÚN (Incluye Cargue)</t>
  </si>
  <si>
    <t>M3</t>
  </si>
  <si>
    <t>TRANSPORTE Y DISPOSICIÓN FINAL DE ESCOMBROS EN SITIO AUTORIZADO (distancia de transporte 21 Km). A distancia mayor del acarreo libre (90 m) en sitio autorizado por la entidad Ambiental competente.</t>
  </si>
  <si>
    <t>RELLENO EN MATERIAL SELECCIONADO PROVENIENTE DE LA EXCAVACIÓN (Extendido manual, Humedecimiento y Compactación)</t>
  </si>
  <si>
    <t>TRANSPORTE Y DISPOSICION FINAL DE ESCOMBROS EN SITIO AUTORIZADO (distancia de transporte 28 Km)</t>
  </si>
  <si>
    <t>MATERIAL SELECCIONADO. SUMINISTRO, EXTENDIDO MANUAL, NIVELACIÓN, HUMEDECIMIENTO Y COMPACTACIÓN.</t>
  </si>
  <si>
    <t>ML</t>
  </si>
  <si>
    <t>EXCAVACION MANUAL PARA REDES PROFUNDIDAD 0m - 2m (Incluye Cargue)</t>
  </si>
  <si>
    <t>RELLENO EN RECEBO COMUN (Suministro e instalación  Extendido manual, Humedecimiento y Compactación TRANSPORTE A 28 KM).</t>
  </si>
  <si>
    <t>RELLENO PARA REDES EN ARENA DE PEÑA (Suministro, Extendido, Humedecimiento y Compactación)</t>
  </si>
  <si>
    <t>RELLENO PARA REDES EN GRAVILLA 1/2" (Suministro, disposición y Extendido manual)</t>
  </si>
  <si>
    <t>TUBERIA PVC U.M. EXT CORRUGADO/INT LISO U.M. NORMA NTC 3722-1 D=12" (Incluye Suministro e Instalación)</t>
  </si>
  <si>
    <t>KG</t>
  </si>
  <si>
    <t>PORCENTAJE</t>
  </si>
  <si>
    <t>ADMINISTRACIÓN</t>
  </si>
  <si>
    <t>A=</t>
  </si>
  <si>
    <t>I=</t>
  </si>
  <si>
    <t>UTILIDAD</t>
  </si>
  <si>
    <t>U=</t>
  </si>
  <si>
    <t>TOTAL A.I.U</t>
  </si>
  <si>
    <t>A.I.U.=</t>
  </si>
  <si>
    <t>Matricula No. :</t>
  </si>
  <si>
    <t>Representante Legal del Interventor o su Apoderado</t>
  </si>
  <si>
    <t>Nombre:</t>
  </si>
  <si>
    <t>Firma</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</si>
  <si>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</si>
  <si>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</si>
  <si>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APROBACIÓN POR INTERVENTORÍA</t>
  </si>
  <si>
    <t>OBSERVACIONES INTERVENTORÍA</t>
  </si>
  <si>
    <t xml:space="preserve"> </t>
  </si>
  <si>
    <t>Representante Legal del Contratista o su Apoderado</t>
  </si>
  <si>
    <t>Precio Unitario Total Aproximado al peso $</t>
  </si>
  <si>
    <t>SUBTOTAL $</t>
  </si>
  <si>
    <t xml:space="preserve">IMPREVISTOS </t>
  </si>
  <si>
    <t>ADMINISTRACION</t>
  </si>
  <si>
    <t>Valor Total</t>
  </si>
  <si>
    <t>Porcentaje</t>
  </si>
  <si>
    <t>Descripción</t>
  </si>
  <si>
    <t>V. COSTOS INDIRECTOS</t>
  </si>
  <si>
    <t>TOTAL COSTO DIRECTO $</t>
  </si>
  <si>
    <t>Vr. UNITARIO</t>
  </si>
  <si>
    <t>RENDIMIENTO</t>
  </si>
  <si>
    <t>JORNAL TOTAL</t>
  </si>
  <si>
    <t>PRESTACIONES</t>
  </si>
  <si>
    <t>JORNAL</t>
  </si>
  <si>
    <t>TRABAJADOR</t>
  </si>
  <si>
    <t>IV. MANO DE OBRA</t>
  </si>
  <si>
    <t>TARIFA</t>
  </si>
  <si>
    <r>
      <t>M</t>
    </r>
    <r>
      <rPr>
        <b/>
        <vertAlign val="superscript"/>
        <sz val="8"/>
        <rFont val="Arial Narrow"/>
        <family val="2"/>
      </rPr>
      <t>3</t>
    </r>
    <r>
      <rPr>
        <b/>
        <sz val="8"/>
        <rFont val="Arial Narrow"/>
        <family val="2"/>
      </rPr>
      <t xml:space="preserve"> o Ton/Km</t>
    </r>
  </si>
  <si>
    <t>DISTANCIA</t>
  </si>
  <si>
    <t>VOL. o PESO</t>
  </si>
  <si>
    <t>MATERIAL</t>
  </si>
  <si>
    <t>III. TRANSPORTES</t>
  </si>
  <si>
    <t>PRECIO UNIT.</t>
  </si>
  <si>
    <t>UNIDAD</t>
  </si>
  <si>
    <t>II. MATERIALES</t>
  </si>
  <si>
    <t>TARIFA/HORA</t>
  </si>
  <si>
    <t>TIPO</t>
  </si>
  <si>
    <t>MARCA</t>
  </si>
  <si>
    <t>I. EQUIPO</t>
  </si>
  <si>
    <t>ITEM</t>
  </si>
  <si>
    <t>DATOS ESPECÍFICOS</t>
  </si>
  <si>
    <t>ITEMS NO PREVISTOS</t>
  </si>
  <si>
    <t>ITEMS DE LA PROPUESTA ECONÓMICA</t>
  </si>
  <si>
    <t>AA</t>
  </si>
  <si>
    <t>MM</t>
  </si>
  <si>
    <t>DD</t>
  </si>
  <si>
    <t>FECHA</t>
  </si>
  <si>
    <t xml:space="preserve">ANALISIS DE PRECIOS UNITARIOS </t>
  </si>
  <si>
    <t>DE</t>
  </si>
  <si>
    <t>PÁGINA</t>
  </si>
  <si>
    <t xml:space="preserve">[NÚMERO DEL PROCESO] </t>
  </si>
  <si>
    <t>VERSIÓN</t>
  </si>
  <si>
    <t xml:space="preserve">[NOMBRE DE LA ENTIDAD] </t>
  </si>
  <si>
    <t>VALOR TOTAL
CORREGIDO</t>
  </si>
  <si>
    <t>VERIFICACIÓN</t>
  </si>
  <si>
    <t>AIU OBRAS CIVILES Y REDES</t>
  </si>
  <si>
    <t>FIRMA DEL PROPONENTE: ______________________________________________________</t>
  </si>
  <si>
    <t>VALOR UNITARIO CON AIU
OFERTADO</t>
  </si>
  <si>
    <t>VALOR UNITARIO CON AIU
CORREGIDO</t>
  </si>
  <si>
    <t>REDES HÚMEDAS</t>
  </si>
  <si>
    <t xml:space="preserve">REDES DE ACUEDUCTO (RED MATRIZ) </t>
  </si>
  <si>
    <t>EXCAVACION MANUAL PARA REDES PROFUNDIDAD 2m - 3.50m (Incluye Cargue)</t>
  </si>
  <si>
    <t>EXCAVACION MECANICA PARA REDES PROFUNDIDAD 0m - 3.5m (Incluye Cargue)</t>
  </si>
  <si>
    <t>BASE GRANULAR CLASE C (BG_C) (Suministro, Extendido Manual, Humedecimiento y Compactación)</t>
  </si>
  <si>
    <t>SUBBASE GRANULAR CLASE C (SBG_C) (Suministro, Extendido Manual, Nivelación, Humedecimiento y Compactación con vibrocompactador benitín de 1 tonelada).</t>
  </si>
  <si>
    <t>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</si>
  <si>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TUBO EN ACERO Ø 20" CON UNIONES ESPIGO/CAMPANA CON EMPAQUE DE CAUCHO. REVEST.INTERIOR Y RECUBR EXT. EN MORTERO CEMENTO. L= 6.00m PRESIÓN TRABAJO 150 PSI. NORMA AWWA C200 A PARTIR DE LÁMINA ASTM A 36</t>
  </si>
  <si>
    <t>TUBO EN ACERO Ø 24" PN10 TIPO CILINDRO DE ACERO CON REFUERZO DE VARILLA. CON UNIONES ESPIGO/CAMPANA CON EMPAQUE DE CAUCHO. REVEST.INTERIOR Y RECUBR EXT. EN MORTERO CEMENTO. L= 6.00m PRESIÓN TRABAJO 150 PSI FABRICADO SEGÚN NORMA AWWA C200</t>
  </si>
  <si>
    <t>ENTIBADO TIPO EC3 CONTINUO METÁLICO CON PARALES METÁLICOS. INCLUYE SUMINISTRO E INSTALACIÓN</t>
  </si>
  <si>
    <t>ENTIBADO EC-1 CONTÍNUO MADERA CON PERFILES DE MADERA Y PARALES TELESCÓPICOS. SUMINISTRO E INSTALACIÓN.</t>
  </si>
  <si>
    <t>ENTIBADO EC-2 CONTÍNUO MADERA CON PERFILES METÁLICOS Y PARALES TELESCÓPICOS.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</si>
  <si>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</si>
  <si>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</si>
  <si>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</si>
  <si>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</si>
  <si>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</si>
  <si>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TUBERIA CONCRETO ALTA RESISTENCIA D= 12" (INCLUYE SUMINISTRO, INSTALACIÓN Y MORTERO 2000 PSI PARA RECUBRIMIENTO DE JUNTA).</t>
  </si>
  <si>
    <t>TAPA CIRCULAR DE SEGURIDAD PARA TRÁFICO PESADO D= 0.60m. SUMINISTRO E INSTALACIÓN</t>
  </si>
  <si>
    <t>ESCALERA ACCESO POZO 2.00 &lt; H &lt; = 3.00 (Incluye suministro e instalación)</t>
  </si>
  <si>
    <t>VALVULA COMPUERTA ELASTICA VASTAGO NO ASCENDENTE EXTREMO LISO D=2" (Suministro e Instalación)</t>
  </si>
  <si>
    <t>TAPA VALVULA TIPO CHOROTE TRAFICO PESADO (Incluye suministro e instalación)</t>
  </si>
  <si>
    <t>VALVULA COMPUERTA ELASTICA VASTAGO NO ASCENDENTE EXTREMO LISO D=4" (Suministro e Instalación)</t>
  </si>
  <si>
    <t>NIPLE 4" ACERO CARBON BRIDA/EXTREMO LISO L= 200mm. (A) SUMINISTRO E INSTALACIÓN</t>
  </si>
  <si>
    <t>TUBERIA DE CONCRETO DE ALTA RESISTENCIA D= 8" (INCLUYE MORTERO DE INSTALACION). SUMINISTRO E INSTALACION.</t>
  </si>
  <si>
    <t>VALVULA COMPUERTA ELASTICA VASTAGO NO ASCENDENTE EXTREMO LISO D=8" (Suministro e Instalación)</t>
  </si>
  <si>
    <t>CINTURÓN DE CIERRE HA Ø24" e=1/4"   (Incluye suministro e instalación).</t>
  </si>
  <si>
    <t>NIPLE HD Ø4" BRIDA B16.5 x LISO Long. 816 mm. CON PASAMURO z=665mm(Incluye suministro e instalación)</t>
  </si>
  <si>
    <t>NIPLE HD Ø4" BRIDA B16.5 x LISO Long. 1274 mm. CON PASAMURO z=824mm(Incluye suministro e instalación)</t>
  </si>
  <si>
    <t>NIPLE N°10 HA EXTREMOS ROSCA NPT LONGITUD 100mm (Incluye suministro e instalación)</t>
  </si>
  <si>
    <t>NIPLE HD Ø4" BRIDA B16.5 x LISO Long. 500 mm. CON PASAMURO z=310mm (Incluye suministro e instalación)</t>
  </si>
  <si>
    <t>NIPLE HD Ø4" BRIDA B16.5 x LISO Long. 1020 mm. CON PASAMURO z=820mm (Incluye suministro e instalación)</t>
  </si>
  <si>
    <t>PIEZA ESPECIAL CCP Ø24" CL 300  LONGITUD 3880mm, LISO - BRIDA  DV 33°09min33seg (1) SALIDA HORIZONTAL IZQ TANGENCIAL A BATEA Ø4" LISO BRIDA B.16.5. LONGITUD 907mm Y (2) RUANAS PASAMURO Ø24" e=1" HA SOLDADAS. (Incluye suministro e instalación).</t>
  </si>
  <si>
    <t>PIEZA ESPECIAL CCP Ø24" LISOxLISO CL 300 LONGITUD 4500mm, CON (1) SALIDA VERTICAL SOBRE LOMO DE Ø24", LONGITUD 250mm DE LA CARA EXERNA DEL TUBO A BRIDA B.16.5. UNA (1) SALIDA VERTICAL SOBRE LOMO DE Ø2" LISO BRIDA B.16.5 PARA VENTOSA Y (2) RUANAS PASAMURO Ø24" e=1" HA SOLDADAS. (Incluye suministro e instalación).</t>
  </si>
  <si>
    <t>PIEZA ESPECIAL CCP Ø24" LISOxLISO CL 300 LONGITUD 4000mm CON (1) SALIDA VERTICAL SOBRE LOMO DE Ø3" LONGITUD 200mm DE LA CAJA EXTERNA DEL TUBO A BRIDA B.16.5  Y (2) RUANAS PASAMURO Ø24" e=1" HA SOLDADAS. (Incluye suministro e instalación).</t>
  </si>
  <si>
    <t>PIEZA ESPECIAL EN CCP Ø24" CL 300 LISO -LISO CON DH 45° Y CON SALIDA. (Incluye suministro e instalación).</t>
  </si>
  <si>
    <t>PIEZA ESPECIAL EN CCP Ø24" LISO x CAMPANA CL 300 CON (2) SALIDAS DER 2", (1) SALIDA VERTICAL Ø2" Long. 10000mm, TODAS LAS SALIDAS TERMINAN EN ROSCA NPT HA . (Incluye suministro e instalación).</t>
  </si>
  <si>
    <t>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t>
  </si>
  <si>
    <t>PIEZA ESPECIAL CCP Ø18" CL300 TIPO NIPLE LISO-BRIDA LONGITUD= 2000mm, (1) RUANA PASAMURO Ø18" HA e=1" SOLDADA A DISTANCIA z=0.85m (1) AMPLIACIÓN Ø18"A Ø24" LONGITUD=113mm SOLDADA A 1700mm DE LA BRIDA Ø18", CON (1) SALIDA VERTICAL SOBRE LOMO DE Ø2" LISO BRIDAB.16.5 SOLDADA A 0.25m DE LA CARA DE LA BRIDA Ø18".  (Incluye suministro e instalación).</t>
  </si>
  <si>
    <t>PIEZA ESPECIAL CCP Ø18" CL 250 TIPO NIPLE BRIDA-LISO LONGITUD=1460mm, CON (1) RUANA PASAMURO Ø18" HA e=1" SOLDADA A DISTANCIA z=0.80m CON (1) SALIDA VERTICAL SOBRE LOMO DE Ø2" LISO BRIDA B.16.5 SOLDADA A 0.25m DE LA CARA DE LA BRIDA Ø18".  (Incluye suministro e instalación).</t>
  </si>
  <si>
    <t>PIEZA ESPECIAL CCP Ø20" CL 300  LONGITUD 3880mm, LISO - BRIDA  DV 33°09min33seg (1) SALIDA HORIZONTAL IZQ TANGENCIAL A BATEA Ø4" LISO BRIDA B.16.5. LONGITUD 700mm Y (2) RUANAS PASAMURO Ø20" e=1" HA SOLDADAS.  (Incluye suministro e instalación).</t>
  </si>
  <si>
    <t>PIEZA ESPECIAL CCP Ø18" CL 300 BRIDA, TIPO TEE, DE LADO 700x700x700m.  (Incluye suministro e instalación).</t>
  </si>
  <si>
    <t>PIEZA ESPECIAL CCP Ø18" CL250 TIPO NIPLE LISO-BRIDA LONGITUD= 2300mm, (1) RUANA PASAMURO Ø18" HA e=1" SOLDADA A DISTANCIA z=1173mm (1) AMPLIACIÓN Ø18"A Ø20" LONGITUD=113mm SOLDADA A 1700mm DE LA BRIDA Ø18", CON (1) SALIDA VERTICAL SOBRE LOMO DE Ø2" LISO BRIDA B.16.5 SOLDADA A 0.60m DE LA BRIDA Ø18" Y (1) SALIDA HORIZONTAL DERECHA TANGENCIAL A BATEA Ø4" LISO BRIDA B.16.5. SOLDADA A 0.25m DE LA BRIDA Ø18".  (Incluye suministro e instalación).</t>
  </si>
  <si>
    <t>REGISTRO DE BOLA EN BRONCE AMARILLO Ø2" ROSCA NPT. (Incluye suministro e instalación)</t>
  </si>
  <si>
    <t>REJILLA METÁLICA EN LAMINA COLD ROLL CALIBRE 16 0,25mx0,15m, CON ANGEO METÁLICO PARA VENTILACIÓN.  (Incluye suministro e instalación).</t>
  </si>
  <si>
    <t>SALIDA VERTICAL SOBRE LOMO Ø24xØ2" LISA x BRIDA B16.5 CL 300 (PARA VENTOSA).  (Incluye suministro e instalación).</t>
  </si>
  <si>
    <t>SALIDA VERTICAL SOBRE LOMO Ø24xØ2" LISA x BRIDA B16.5 SOLDADA.  (Incluye suministro e instalación).</t>
  </si>
  <si>
    <t>SALIDA VERTICAL SOBRE LOMO Ø24xØ24" LISA x BRIDA B16.5 CL 300 (PARA MANHOLE).  (Incluye suministro e instalación).</t>
  </si>
  <si>
    <t>TAPA DE SEGURIDAD Ø0.60m.  (Incluye suministro e instalación).</t>
  </si>
  <si>
    <t>TAPÓN BRIDA CIEGA Ø24" CL 300 CON MANIJAS DE IZAJE.  (Incluye suministro e instalación).</t>
  </si>
  <si>
    <t>TAPÓN HEMBRA HA ROSCA NPT Ø2".  (Incluye suministro e instalación).</t>
  </si>
  <si>
    <t>TUBERÍA HG Ø1 1/2".  (Incluye suministro e instalación).</t>
  </si>
  <si>
    <t>TUBERIA CONDUIT PVC D=2" (Incluye Suministro e Instalación)</t>
  </si>
  <si>
    <t>TUBERIA PVC D=4" TIPO U.M. RDE 21 (Suministro e Instalación)</t>
  </si>
  <si>
    <t>TUBERIA CONCRETO D=8" CL. II SIN REFUERZO (Incluye Suministro e Instalación)</t>
  </si>
  <si>
    <t>TUBERIA CONCRETO D=12" CL. II SIN REFUERZO (Incluye Suministro e Instalación)</t>
  </si>
  <si>
    <t>UNIÓN DE DESMONTAJE AUTOPORTANTE HD Ø4" BRIDA B16.5.  (Incluye suministro e instalación).</t>
  </si>
  <si>
    <t>UNIÓN DE DESMONTAJE AUTOPORTANTE HD Ø18" BRIDA B16.5.  (Incluye suministro e instalación).</t>
  </si>
  <si>
    <t>UNIÓN MULTIUSOS  HD Ø4".  (Incluye suministro e instalación).</t>
  </si>
  <si>
    <t>VÁLVULA DE COMPUERTA VNA Ø2" HD BRIDA B16.5 CL 150 VOLANTE DE MANIOBRA Y SELLO DE BRONCE.  (Incluye suministro e instalación).</t>
  </si>
  <si>
    <t>VÁLVULA DE COMPUERTA VNA Ø8" HD BRIDA B16.5 CL 150 VOLANTE DE MANIOBRA Y SELLO DE BRONCE.  (Incluye suministro e instalación).</t>
  </si>
  <si>
    <t>VÁLVULA COMPUERTA VNA Ø2" HD B16.5 CL 250 CON VOLANTE MANIOBRA.  (Incluye suministro e instalación).</t>
  </si>
  <si>
    <t>VÁLVULA COMPUERTA VNA Ø2" HD B16.5 CL 300 CON VOLANTE MANIOBRA.  (Incluye suministro e instalación).</t>
  </si>
  <si>
    <t>VÁLVULA DE COMPUERTA VNA HD Ø4" BRIDA B.16.5 CL300 SELLO DE BRONCE DE MANIOBRA.  (Incluye suministro e instalación).</t>
  </si>
  <si>
    <t>VÁLVULA DE COMPUERTA VNA HD Ø8" BRIDA B.16.5 CL300 SELLO DE BRONCE DE MANIOBRA.  (Incluye suministro e instalación).</t>
  </si>
  <si>
    <t>VÁLVULA DE MARIPOSA HD Ø18" BRIDA B.16.5 CL 250 DOBLE EXCENTRICIDAD Y VOLANTE MANIOBRA.  (Incluye suministro e instalación).</t>
  </si>
  <si>
    <t>VÁLVULA DE RETENCIÓN (CHEQUE) UNIDIRECCIONAL HD Ø4" BRIDA B16.5 CL 300.  (Incluye suministro e instalación).</t>
  </si>
  <si>
    <t>VÁLVULA DE VENTEO DOBLE EFECTO Ø2" HD BRIDA B16.5 CL 150 VOLANTE DE MANIOBRA Y SELLO DE BRONCE.  (Incluye suministro e instalación).</t>
  </si>
  <si>
    <t>VÁLVULA DE VENTEO DOBLE EFECTO HD Ø2" BRIDA B16.5 CL 250.  (Incluye suministro e instalación).</t>
  </si>
  <si>
    <t>VÁLVULA DE VENTEO DOBLE EFECTO HD Ø2" BRIDA B16.5 CL 300.  (Incluye suministro e instalación).</t>
  </si>
  <si>
    <t>ANCLAJES</t>
  </si>
  <si>
    <t>EXCAVACIÓN MECÁNICA PARA DADOS (NIVEL DE FUNCIONAMIENTO. INCLUYE CARGUE).</t>
  </si>
  <si>
    <t>CONCRETO 4000 PSI GRAVA COMÚN PARA DADOS (Premezclado. Incluye Sumin., bombeo con autobomba, Formaleteo y Colocación. No incl. Refuerzo, Curado)</t>
  </si>
  <si>
    <t>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t>
  </si>
  <si>
    <t>CAJAS</t>
  </si>
  <si>
    <t>CONCRETO 5000 PSI GRAVA COMÚN PARA CÁMARA (Premezclado. Incluye suministro, formaleteo, colocación y curado. No incluye refuerzo).</t>
  </si>
  <si>
    <t>CONCRETO 6000 PSI GRAVA COMÚN PARA TAPAS CÁMARA (Premezclado. Incluye Suministro, Formaleteo y Colocación. No incluye Refuerzo).</t>
  </si>
  <si>
    <t>CINTA FLEXIBLE PARA SELLO DE JUNTAS A=15CM (Suministro e instalación).</t>
  </si>
  <si>
    <t>CONCRETO 2000 PSI (Hecho en Obra 1:3:3 con material de río)</t>
  </si>
  <si>
    <t>ACERO ESTRUCTURAL PARA FABRICACION DE ESCALERA DE GATO (Incluye suministro e instalación)</t>
  </si>
  <si>
    <t>MONITOREO RED MATRIZ</t>
  </si>
  <si>
    <t>PIEZOMETRO DE CUERDA VIBRATIL, INCLUYE PERFORACION, CABLE DE CONEXION Y CAJA DE PROTECCION, L=10 M. (Incluye suministro e instalación).</t>
  </si>
  <si>
    <t>INCLINOMETRO, INCLUYE PERFORACION, CABLE DE CONEXION Y CAJA DE PROTECCION. (Incluye suministro e instalación).</t>
  </si>
  <si>
    <t>SISTEMA DIGITAL DE INCLINOMETRO COMPLETO PARA 50 MTS, COMPUESTO POR PROBETA, CARRETE, UNIDAD DE LECTURA INALAMBRICA, SOFTWARE DE TRANSFERENCIA DE DATOS, CARGADOR DE BATERIA, GRUAS PARA LA TUBERIA DE 70 MM Y 85 MM. (Incluye suministro e instalaicón).</t>
  </si>
  <si>
    <t>SISTEMA DE RECOLECCIÓN Y TRANSMISIÓN DE DATOS. (Incluye diseño, suministro, instalación, pruebas, puesta en servicio y entrenamiento para personal y servidor).</t>
  </si>
  <si>
    <t>REDES DE ACUEDUCTO (REDES MENORES)</t>
  </si>
  <si>
    <t>TUBERIA PVC PRESION E.L. D=1 1/2" RDE 21 PSI 200 (Incluye limpieza y soldadura). SUMINISTRO E INSTALACION.</t>
  </si>
  <si>
    <t>TUBERIA PVC D=3" TIPO U.M. RDE 21 (Suministro e Instalación)</t>
  </si>
  <si>
    <t>TUBERIA PVC D=6" TIPO U.M. RDE 21 (Suministro e Instalación)</t>
  </si>
  <si>
    <t>TUBERIA PVC D=8" TIPO U.M. RDE 21 (Suministro e Instalación)</t>
  </si>
  <si>
    <t>TUBERIA PVC D=12" TIPO U.M. RDE 21 (Suministro e Instalación)</t>
  </si>
  <si>
    <t>TUBERIA DE ACERO AL CARBON SIN COSTURA SCH40 D=6". SUMINISTRO E INSTALACION.</t>
  </si>
  <si>
    <t>TUBERIA DE ACERO AL CARBON SIN COSTURA SCH40 D=8". SUMINISTRO E INSTALACION.</t>
  </si>
  <si>
    <t>TUBERIA ACERO CARBON ASTM A=53 SCH 40 DE D=12"</t>
  </si>
  <si>
    <t>TUBERÍA HD, ACUEDUCTO, PN 16, D=300 mm 12" (Suministro e instalación)</t>
  </si>
  <si>
    <t>CODO HD 11.25° EXTREMO LISO PARA PVC D=4" (Suministro e Instalación)</t>
  </si>
  <si>
    <t>CODO HD 22.5° EXTREMO LISO PARA PVC D=4" (Suministro e Instalación)</t>
  </si>
  <si>
    <t>CODO HD 45° EXTREMO LISO PARA PVC D=4" (Suministro e Instalación)</t>
  </si>
  <si>
    <t>CODO HD 90° EXTREMO LISO PARA PVC D=4" (Suministro e Instalación)</t>
  </si>
  <si>
    <t>CODO HD 11.25° EXTREMO LISO PARA PVC D=6" (Suministro e Instalación)</t>
  </si>
  <si>
    <t>CODO HD 22.5° EXTREMO LISO PARA PVC D=6" (Suministro e Instalación)</t>
  </si>
  <si>
    <t>CODO HD 45° EXTREMO LISO PARA PVC D=6" (Suministro e Instalación)</t>
  </si>
  <si>
    <t>CODO HD 90° EXTREMO LISO PARA PVC D=6" (Suministro e Instalación)</t>
  </si>
  <si>
    <t>CODO HD 11.25° EXTREMO LISO PARA PVC D=8" (Suministro e Instalación)</t>
  </si>
  <si>
    <t>CODO HD 22,5° EXTREMO LISO PARA PVC D=8" (Suministro e Instalación)</t>
  </si>
  <si>
    <t>CODO HD 45° EXTREMO LISO PARA PVC D=8" (Suministro e Instalación)</t>
  </si>
  <si>
    <t>CODO HD 11.25° EXTREMO LISO PARA PVC D=12" (Suministro e Instalación)</t>
  </si>
  <si>
    <t>CODO HD 22.5° EXTREMO LISO PARA PVC D=12" (Suministro e Instalación)</t>
  </si>
  <si>
    <t>CODO HD 45° EXTREMO LISO PARA PVC D=12" (Suministro e Instalación)</t>
  </si>
  <si>
    <t>CODO HD 90° EXTREMO LISO PARA PVC D=12" (Suministro e Instalación)</t>
  </si>
  <si>
    <t>TEE HD EXTREMO LISO 4"x4" (Suministro e Instalación)</t>
  </si>
  <si>
    <t>TEE HD EXTREMO LISO 6"x6" (Suministro e Instalación)</t>
  </si>
  <si>
    <t>TEE HD EXTREMO LISO 8"x4" (Suministro e Instalación)</t>
  </si>
  <si>
    <t>TEE HD EXTREMO LISO 8"x6" (Suministro e Instalación)</t>
  </si>
  <si>
    <t>TEE HD EXTREMO LISO 12"x4" (Suministro e Instalación)</t>
  </si>
  <si>
    <t>TEE HD EXTREMO LISO 12"x6" (Suministro e Instalación)</t>
  </si>
  <si>
    <t>TEE HD EXTREMO LISO 12"x12" (Suministro e Instalación)</t>
  </si>
  <si>
    <t>TAPON HD EXTREMO LISO D=6" (Suministro e Instalación)</t>
  </si>
  <si>
    <t>TAPON HD EXTREMO LISO D=8" (Suministro e Instalación)</t>
  </si>
  <si>
    <t>TAPON HD EXTREMO LISO D=12" (Suministro e Instalación)</t>
  </si>
  <si>
    <t>VÁLVULA 1 1/2" PARA EXPULSIÓN DE AIRE (Suministro e instalación)</t>
  </si>
  <si>
    <t>VALVULA COMPUERTA ELASTICA VASTAGO NO ASCENDENTE EXTREMO LISO D=6" (Suministro e Instalación)</t>
  </si>
  <si>
    <t>VALVULA COMPUERTA ELASTICA VASTAGO NO ASCENDENTE EXTREMO LISO D=12" (Suministro e Instalación)</t>
  </si>
  <si>
    <t>ACOPLE UNIVERSAL, UNION ALFA O MULTIUSOS D=6" (Suministro e Instalación)</t>
  </si>
  <si>
    <t>ACOPLE UNIVERSAL, UNION ALFA O MULTIUSOS D=12" (Suministro e Instalación)</t>
  </si>
  <si>
    <t>EMPATES DE TUBERÍA EN PVC A PVC 3" LINEAL SEGÚN NORMA NS-023 (INCLUYE ACCESORIOS). SUMINISTRO E INSTALACIÓN.</t>
  </si>
  <si>
    <t>EMPATES DE TUBERÍA EN PVC A PVC 4" LINEAL SEGÚN NORMA NS-023 (INCLUYE ACCESORIOS). SUMINISTRO E INSTALACIÓN.</t>
  </si>
  <si>
    <t>EMPATES DE TUBERÍA EN PVC A PVC 6" LINEAL SEGÚN NORMA NS-023. SUMINISTRO E INSTALACIÓN. (INCLUYE ACCESORIOS).</t>
  </si>
  <si>
    <t>EMPATES DE TUBERÍA EN PVC A PVC 12" LINEAL SEGÚN NORMA NS-023 (INCLUYE ACCESORIOS). SUMINISTRO E INSTALACIÓN.</t>
  </si>
  <si>
    <t>EMPATE EN LÍNEA DE TUBERÍA DE ACERO (HA) A TUBERÍA PVC 8". SUMINISTRO E INSTALACIÓN. (INCLUYE ACOPLE UNIVERSAL D= 8" R1, UNIÓN DE REPARACIÓN D=8" Y 1mt DE TUBERÍA PVC D= 8" RDE 21).</t>
  </si>
  <si>
    <t>HIDRANTE EXTREMO BRIDA D=4" TIPO TRÁFICO (Suministro e Instalación. No incluye kit de nivelación)</t>
  </si>
  <si>
    <t>HIDRANTE EXTREMO BRIDA D=6" TIPO TRAFICO (Suministro e Instalación. No incluye kit de nivelación)</t>
  </si>
  <si>
    <t>REDUCCIÓN CONCENTRICA HD EL 4" x 3". SUMINISTRO E INSTALACIÓN.</t>
  </si>
  <si>
    <t>REDUCCION CONCENTRICA HD 6" x 4" (SUMINISTRO E INSTALACIÓN).</t>
  </si>
  <si>
    <t>REDUCCIÓN CONCENTRICA HD EL 8" x 6". SUMINISTRO E INSTALACIÓN.</t>
  </si>
  <si>
    <t>REDUCCION CONCENTRICA HD 12"x6" (Suministro e Instalación)</t>
  </si>
  <si>
    <t>REDUCCION CONCENTRICA HD 12"x8" (Suministro e Instalación)</t>
  </si>
  <si>
    <t>REDES ALCANTARILLADO SANITARIO</t>
  </si>
  <si>
    <t>TUBERIA PVC U.M. EXT CORRUGADO/INT LISO U.M. NORMA NTC 3722-1 D=8" (Incluye Suministro e Instalación)</t>
  </si>
  <si>
    <t>TUBERIA PVC U.M. EXT CORRUGADO/INT LISO U.M. NORMA NTC 3722-1 D=16" (Incluye Suministro e Instalación)</t>
  </si>
  <si>
    <t>TUBERIA PVC U.M. EXT CORRUGADO/INT LISO U.M. NORMA NTC 3722-1 D=10" (Incluye Suministro e Instalación)</t>
  </si>
  <si>
    <t>TUBERIA PVC U.M. EXT CORRUGADO/INT LISO U.M. NORMA NTC 3722-1 D=20" (Incluye Suministro e Instalación)</t>
  </si>
  <si>
    <t>TUBERIA PVC  U.M. EXT/INT LISO NORMA NTC 5070 D=24" (Incluye Suministro e Instalación)</t>
  </si>
  <si>
    <t>TUBERIA PVC  U.M. EXT/INT LISO NORMA NTC 5070 D=27" (Incluye Suministro e Instalación)</t>
  </si>
  <si>
    <t>TUBERIA CONCRETO D=68" CL. IV REFORZADO (Incluye Suministro e Instalación)</t>
  </si>
  <si>
    <t>TUBERIA PVC U.M. EXT CORRUGADO/INT LISO U.M. NORMA NTC 3722-1 D=14" (Incluye Suministro e Instalación)</t>
  </si>
  <si>
    <t>TUBERIA PVC U.M. EXT CORRUGADO/INT LISO U.M. NORMA NTC 3722-1 D=18" (Incluye Suministro e Instalación)</t>
  </si>
  <si>
    <t>TUBERIA GRP 1600mm  (INCLUYE TRANSPORTE). SUMINISTRO E INSTALACION.</t>
  </si>
  <si>
    <t>TUBERIA CONCRETO D=27" CL. III REFORZADO (Incluye Suministro e Instalación)</t>
  </si>
  <si>
    <t>TUBERIA PVC U.M. EXT CORRUGADO/INT LISO U.M. NORMA NTC 3722-1 D=6" (Incluye Suministro e Instalación)</t>
  </si>
  <si>
    <t>CONCRETO 2000 PSI PARA REDES (Hecho en Obra 1:3:3 con arena de río y triturado de 3/4")  (Suministro y Colocación)</t>
  </si>
  <si>
    <t>CILINDRO POZO INSP. EN MAMPOSTERIA e=0.37m  (Inc. Sumin. y Const, Acero para Escaleras, Geotextil y Pañete Impermeab.)</t>
  </si>
  <si>
    <t>CILINDRO POZO INSP. EN MAMPOSTERIA e=0.25m (Inc. Sumin. y Const, Acero para Escaleras, Geotextil y Pañete Impermeab.)</t>
  </si>
  <si>
    <t>PLACA CUBIERTA D=1.70m POZO INSPEC. (Prefabricada. Incluye Suministro e Instalación. Incluye Tapa)</t>
  </si>
  <si>
    <t>PLACA FONDO D=1.70m POZO INSPEC. (Fundida en Sitio. Incl. Sumin, Formalet, Ref, Inst. Incl. Concreto 2000 PSI de base)</t>
  </si>
  <si>
    <t>REDES ALCANTARILLADO PLUVIAL</t>
  </si>
  <si>
    <t>RED</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</si>
  <si>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</si>
  <si>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TUBERIA PVC  U.M. EXT/INT LISO NORMA NTC 5070 D=36" (Incluye Suministro e Instalación)</t>
  </si>
  <si>
    <t>TUBERIA CONCRETO D=40" CL. IV REFORZADO (Incluye Suministro e Instalación)</t>
  </si>
  <si>
    <t>TUBERIA PVC  U.M. EXT/INT LISO NORMA NTC 5070 D=33" (Incluye Suministro e Instalación)</t>
  </si>
  <si>
    <t>TUBERIA CONCRETO D=44" CL. IV REFORZADO (Incluye Suministro e Instalación)</t>
  </si>
  <si>
    <t>TUBERIA CONCRETO D=48" CL. IV REFORZADO (Incluye Suministro e Instalación)</t>
  </si>
  <si>
    <t>TUBERIA CONCRETO D=60" CL. IV REFORZADO (Incluye Suministro e Instalación)</t>
  </si>
  <si>
    <t>TUBERIA GRP 1000mm  (INCLUYE TRANSPORTE). SUMINISTRO E INSTALACION.</t>
  </si>
  <si>
    <t>TUBERIA CONCRETO D=20" CL. I SIN REFUERZO (Incluye Suministro e Instalación)</t>
  </si>
  <si>
    <t>TUBERIA CONCRETO ALTA RESISTENCIA D= 10" (INCLUYE SUMINISTRO, INSTALACIÓN Y MORTERO 2000 PSI PARA RECUBRIMIENTO DE JUNTA).</t>
  </si>
  <si>
    <t>SUMIDERO ESPECIAL TIPO 1, H=1.65m (Fundido en Sitio, Concreto Premezclado. Incl. Sum, Form, Ref. y Const. Incl. Reja)</t>
  </si>
  <si>
    <t>SUMIDERO PREFABRICADO PD200 REJA FUNDICIÓN PASARELA. INCLUYE EXCAVACIÓN MANUAL Y TRANSPORTE Y DISPOSICIÓN FINAL. (Suministro e instalación)</t>
  </si>
  <si>
    <t>CAJAS DE INSPECCIÓN</t>
  </si>
  <si>
    <t>CONCRETO 4000 PSI GRAVA COMÚN PARA ESTRUCTURA DE APROXIMACIÓN (Colocación de concreto Premezclado con grava común. Incluye Suministro, Formaleta metálica, Bombeo, Curado. No incluye Refuerzo).</t>
  </si>
  <si>
    <t>MAMPOSTERIA EN BLOQUE  5 e= 0.12m (Incluye suministro, insumos y construcción)</t>
  </si>
  <si>
    <t>MORTERO 1:3 (Hecho en Obra)</t>
  </si>
  <si>
    <t>SUMIDEROS</t>
  </si>
  <si>
    <t>CABEZALES</t>
  </si>
  <si>
    <t>CONCRETO 4000 PSI (21 MPA) PARA CABEZAL (Premezclado. Incluye suministro, formaleteo, colocación y curado. No incluye refuerzo).</t>
  </si>
  <si>
    <t>PIEDRA RAJÓN PARA PROTECCIÓN DEL CANAL e= 30 cm INCLUYE MORTERO 2500 PSI PARA PEGA e= 10 cm (Incluye Suministro e instalación)</t>
  </si>
  <si>
    <t>REDES SECAS</t>
  </si>
  <si>
    <t>REDES ELÉCTRICAS A CARGO DEL IDU</t>
  </si>
  <si>
    <t>DEMOLICIÓN MANUAL DE CAJA SENCILLA CS 275 (INCLUYE DEMOLICIÓN DE PLACA PISO, TAPA, MUROS Y CAÑUELAS Y CARGUE).</t>
  </si>
  <si>
    <t>DEMOLICIÓN MANUAL DE CAJA DOBLE CS 276 (INCLUYE DEMOLICIÓN DE PLACA PISO, TAPA, MUROS Y CAÑUELAS Y CARGUE).</t>
  </si>
  <si>
    <t>DEMOLICIÓN MANUAL DE CAJA DE INSPECCIÓN TRIPLE PARA CANALIZACIÓN NORMA CODENSA CS 277  (Incluye Demolición de Placa piso, Tapa, Muros, Cañuelas y Cargue).</t>
  </si>
  <si>
    <t>DEMOLICION MANUAL DE CAJA SENCILLA CS 274 (Incluye demolición de placa piso, tapa, muros y cañuelas y cargue)</t>
  </si>
  <si>
    <t>DEMOLICION MANUAL DE CAJA SENCILLA CS 280  (Incluye demolición de placa piso, tapa, muros y cañuela y cargue).</t>
  </si>
  <si>
    <t>NIVELACION DE CAJA CS276 EN ANDEN H= 0.42m (INCLUYE CONCRETO 2500 PSI HECHO EN OBRA, LADRILLO TOLETE RECOCIDO 24x12x6. MORTERO 1:5 HECHO EN OBRA. INCL. REPOSICION DE MARCO Y TAPA PREFABRICADA</t>
  </si>
  <si>
    <t>NIVELACIÓN DE CAJA CS 275 EN ANDEN H= 0.40m (INCLUYE CONCRETO 2500 PSI HECHO EN OBRA, LADRILLO TOLETE RECOCIDO 24x12x6. MORTERO 1:5 HECHO EN OBRA. INCLUYE REPOSICIÓN DE MARCO Y TAPA PREFABRICADA).</t>
  </si>
  <si>
    <t>REDES ELÉCTRICAS A CARGO DE ESP</t>
  </si>
  <si>
    <t>MEDIA TENSIÓN - BAJA TENSIÓN</t>
  </si>
  <si>
    <t>SUBBASE GRANULAR CLASE C (SBG_C) (Suministro, Extendido Manual, Humedecimiento y Compactación)</t>
  </si>
  <si>
    <t>6 DUCTOS D=6" + 2 DUCTOS D=3" PVC TDP. SUMINISTRO E INSTALACION. (No incluye rellenos).</t>
  </si>
  <si>
    <t>9 DUCTOS D=6" + 2 DUCTOS DE 3" - PVC-TDP INCLUYE SUMINISTRO E INSTALACIÓN.</t>
  </si>
  <si>
    <t>ADAPTADOR TERMINAL CAMPANA PVC D=6" (Suministro e Instalación)</t>
  </si>
  <si>
    <t>CAJA DE INSPECCIÓN TIPO VEHICULAR NORMA CODENSA CS 280  (Incluye Base, Muros, Pasos, Pañete, Cubierta, Aro y Tapa)</t>
  </si>
  <si>
    <t>CAJA DE INSPECCIÓN DOBLE PARA CANALIZACIÓN NORMA CODENSA CS 276  (ZVerde. Incluye Base, Muros, Pañete, Marco y Tapas). Medidas Externas: 1.79 x 1.49m. Medidas Internas: 1.49 x 1.19m. Altura: 1.22m.</t>
  </si>
  <si>
    <t>CAJA DE INSPECCIÓN SENCILLA PARA CANALIZACIÓN NORMA CODENSA CS 275  (Anden. Incluye Base, Muros, Pañete, Marco y Tapa). Medidas Externas: 1.49 x 0.99m. Medidas Internas: 1.19 x 0.69m. Altura: 1.37m.</t>
  </si>
  <si>
    <t>PUESTA A TIERRA PARA CENTRO DE TRANSFORMACIÓN SUBTERRÁNEO PARCIALMENTE  SUMERGIBLE CON TRES PUNTOS A TIERRA. SUMINISTRO, TRANSPORTE Y CONSTRUCCIÓN. INCLUYE SOLDADURA EXOTÉRMICA Y TERMINALES.</t>
  </si>
  <si>
    <t>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t>
  </si>
  <si>
    <t>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</si>
  <si>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</si>
  <si>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CAJA DE INSPECCIÓN TRIPLE PARA CANALIZACIÓN NORMA CODENSA CS 277  (Incluye Base, Muros, Pañete, Marcos y Tapas). Medidas Externas: 2.59 x 1.69m. Medidas Internas: 2.29 x 1.19m. Altura: 1.37m.</t>
  </si>
  <si>
    <t>CAJA PARA SECCIONADOR MANIOBRA SUBESTACIÓN SEMISUMERGIBLE NORMA CODENSA CS290 (Anden. Incl base en concreto de 1500 PSI. Recebo compactado, muros, pañete en mortero impermeab. acero refuerzo, escalera de gato, marco y tapas.</t>
  </si>
  <si>
    <t>ALUMBRADO PÚBLICO</t>
  </si>
  <si>
    <t>2 DUCTOS D=3" PVC-TDP (Incluye Suministro e Instalación. No Incluye Rellenos)</t>
  </si>
  <si>
    <t>CAJA DE INSPECCIÓN PARA ALUMBRADO PÚBLICO NORMA CODENSA CS 274  (Anden. Incluye Base, Muros, Pañete, Marco y Tapa). Medidas Externas: 0.90 x 0.90m. Medidas Internas: 0.60 x 0.60m. Altura: 0.93m.</t>
  </si>
  <si>
    <t>ADAPTADOR TERMINAL CAMPANA PVC D=3" (Suministro e Instalación)</t>
  </si>
  <si>
    <t>BASE EN CONCRETO 3000 PSI HECHO EN OBRA PARA POSTE METÁLICO H=14m (Incluye Suministro y Construcción. Incluye Refuerzo) NORMA AP802.</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</si>
  <si>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</si>
  <si>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</si>
  <si>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CAJA DE MANIOBRA ENTRADA Y SALIDA SUBESTACION SEMISUMERGIBLE NORMA CODENSA CTS535. SUMINISTRO E INSTALACION.</t>
  </si>
  <si>
    <t>REDES DE ETB A CARGO DEL IDU</t>
  </si>
  <si>
    <t>DEMOLICION DE POZOS, CAJAS Y CAMARAS DE EMPRESAS DE SERVICIOS PÚBLICOS (INCLUYE MARTILLO NEUMÁTICO DE 60 LB, COMPRESOR Y CARGUE).</t>
  </si>
  <si>
    <t>16 DUCTOS D=4" PVC-TDP (Incluye Suministro e Instalación. No Incluye Rellenos)</t>
  </si>
  <si>
    <t>8 DUCTOS D=4" PVC-EB (Incluye Suministro e Instalación. No Incluye Rellenos)</t>
  </si>
  <si>
    <t>1 DUCTO D= 2" PVC  PESADO DB (NO INCLUYE RELLENOS). SUMINISTRO E INSTALACION.</t>
  </si>
  <si>
    <t>1 DUCTO D= 4" PVC  TDP (NO INCLUYE RELLENOS). SUMINISTRO E INSTALACION.</t>
  </si>
  <si>
    <t>1 DUCTO D=3" PVC-TDP (Incluye Suministro e Instalación. No Incluye Rellenos) NORMA CS220.</t>
  </si>
  <si>
    <t>2 DUCTOS D=4" PVC-TDP (Incluye Suministro e Instalación. No Incluye Rellenos). NORMA CS208.</t>
  </si>
  <si>
    <t>12 DUCTOS D=4" PVC-TDP (Incluye Suministro e Instalación. No Incluye Rellenos)</t>
  </si>
  <si>
    <t>24 DUCTOS D=4" PVC-TDP (Incluye Suministro e Instalación. No incluye rellenos)</t>
  </si>
  <si>
    <t>5 DUCTOS D=3" PVC-TDP (No Incluye Rellenos ni excavación). SUMINISTRO E INSTALACIÓN.</t>
  </si>
  <si>
    <t>CAMARA DE INSPECCIÓN T-13 ETB (H=2.3m. Incluye Base, Muros, Cubierta, Aro-Base y Aro-Tapa)</t>
  </si>
  <si>
    <t>CAMARA DE INSPECCIÓN T-14 ETB (H=2.3m. Incluye Base, Muros, Cubierta, Aro-Base y Aro-Tapa)</t>
  </si>
  <si>
    <t>CAMARA DE INSPECCIÓN T-14A ETB (H=2.3m. Incluye Base, Muros, Cubierta, Aro-Base y Aro-Tapa)</t>
  </si>
  <si>
    <t>CAMARA DE INSPECCIÓN T-16 ETB (H=2.3m. Incluye Base, Muros, Cubierta, Aro-Base y Aro-Tapa)</t>
  </si>
  <si>
    <t>CAMARA DE INSPECCIÓN T-18 ETB (H=2.3m. Incluye Base, Muros, Cubierta, Aro-Base y Aro-Tapa)</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</si>
  <si>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</si>
  <si>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</si>
  <si>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RECONSTRUCCIÓN CÁMARA DE INSPECCIÓN T-13 ETB (H=2.3m. Incluye Base, Muros, Cubierta, Aro-Base y Aro-Tapa)</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</si>
  <si>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</si>
  <si>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</si>
  <si>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</si>
  <si>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T-16A ETB (H=2.3m. Incluye Base, Muros, Cubierta, Aro-Base y Aro-Tapa)</t>
  </si>
  <si>
    <t>RECONSTRUCCIÓN CÁMARA DE INSPECCIÓN T-16 ETB (H=2.3m. Incluye Base, Muros, Cubierta, Aro-Base y Aro-Tapa)</t>
  </si>
  <si>
    <t>RECONSTRUCCIÓN CÁMARA DE INSPECCIÓN T-18 ETB (H=2.3m. Incluye Base, Muros, Cubierta, Aro-Base y Aro-Tapa)</t>
  </si>
  <si>
    <t>2 DUCTOS D=4" PVC-TDP (Incluye Suministro e Instalación. No Incluye Rellenos)</t>
  </si>
  <si>
    <t>4 DUCTOS D=4" PVC-TDP (Incluye Suministro e Instalación. No Incluye Rellenos)</t>
  </si>
  <si>
    <t>6 DUCTOS D=4" PVC-TDP (Incluye Suministro e Instalación. No Incluye Rellenos)</t>
  </si>
  <si>
    <t>8 DUCTOS D=4" PVC-TDP (Incluye Suministro e Instalación)</t>
  </si>
  <si>
    <t>REDES DE GAS A CARGO DEL IDU</t>
  </si>
  <si>
    <t>CÁRCAMO DE PROTECCIÓN RED DE ACERO D= 6" (GN EXTENSIÓN TRONCAL CARACAS). Las obras corresponden a traslado, protecciones o reubicación de tuberías y/o activos de la infraestructura de Gas Natural</t>
  </si>
  <si>
    <t>CÁRCAMO DE PROTECCIÓN RED DE ACERO D=4" (GN EXTENSIÓN TRONCAL CARACAS). Las obras corresponden a traslado, protecciones o reubicación de tuberías y/o activos de la infraestructura de Gas Natural</t>
  </si>
  <si>
    <t>CÁRCAMO DE PROTECCIÓN RED DE POLIETILENO D=3" (GN EXTENSIÓN TRONCAL CARACAS). Las obras corresponden a traslado, protecciones o reubicación de tuberías y/o activos de la infraestructura de Gas Natural</t>
  </si>
  <si>
    <t>CÁRCAMO DE PROTECCIÓN RED DE POLIETILENO D=4" (GN EXTENSIÓN TRONCAL CARACAS). Las obras corresponden a traslado, protecciones o reubicación de tuberías y/o activos de la infraestructura de Gas Natural</t>
  </si>
  <si>
    <t>REDES DE GAS A CARGO DE ESP</t>
  </si>
  <si>
    <t>DESVÍOS DE TRÁFICO</t>
  </si>
  <si>
    <t>PARCHEO EN PAVIMENTO FLEXIBLE CON MD-12. (Incluye demolición manual y cargue de pavimento flexible, transporte y disposición final de escombros, imprimación, colocación y compactación base asfáltica MD-12, riego CRR-1)</t>
  </si>
  <si>
    <t>BACHEO EN PAVIMENTO FLEXIBLE e= 0.10m. (Incluye demolición manual y cargue de pavimento flexible de e=0.10m, transporte y disposición final de escombros, excavación y reposición base granular clase C (BG_C) e=0.25m, base asfaltica MD10)</t>
  </si>
  <si>
    <t>SELLO DE FISURAS</t>
  </si>
  <si>
    <t>VALOR PARA REMUNERACIÓN AMBIENTAL Y SST</t>
  </si>
  <si>
    <t>VALOR PARA REMUNERACIÓN DE LABORES DE DIALOGO CIUDADANO Y COMUNICACIÓN ESTRATÉGICA</t>
  </si>
  <si>
    <t>SUBTOTAL OBRAS</t>
  </si>
  <si>
    <t>VALOR TOTAL</t>
  </si>
  <si>
    <t>(A)</t>
  </si>
  <si>
    <t>(B)</t>
  </si>
  <si>
    <t>©</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</si>
  <si>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</si>
  <si>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NOTA 3: Se debe tener en cuenta que el PRECIO UNITARIO incluye el valor de A.I.U.</t>
  </si>
  <si>
    <t xml:space="preserve">NOTA 4: Cuando la fracción decimal del peso sea  igual o superior a 5 se aproximara por exceso al número entero siguiente del peso y cuando la fracción decimal del peso sea inferior a 5 se aproximará por defecto al número entero del peso. </t>
  </si>
  <si>
    <t xml:space="preserve">NOTA 5:  El A.I.U y su discriminación deben estar en porcentaje (%). </t>
  </si>
  <si>
    <t>NOTA 6:  Los siguientes valores: VALOR PARA LA REMUNERACIÓN AMBIENTAL Y SST, VALOR DE LA REMUNERACIÓN DE LABORES DE DIALOGO CIUDADANO Y COMUNICACIÓN ESTRATÉGICA, VALOR DE LA REMUNERACIÓN POR MANEJO DE TRÁFICO, SEÑALIZACIÓN Y DESVÍOS, VALOR PARA REMUNERACIÓN DE COMPENSACIONES Y ENSAYOS DE LABORATORIO, VALOR ESTIMADO PARA ACTIVIDADES DE MANTENIMIENTO, VALOR PARA PAGOS ASOCIADOS AL FONDO DE COMPENSACIONES, VALOR PARA REMUNERACIÓN PARA LAS OBRAS ESPECIALES (INCLUYE A.I.U), son valores fijos no ofertables</t>
  </si>
  <si>
    <t>OBRAS PARA REDES ESP - DESVIOS - A PAGAR POR PRECIOS UNITARIOS.</t>
  </si>
  <si>
    <t>IDU-LP-SGI-014-2019</t>
  </si>
  <si>
    <t>VALOR PARA REMUNERACIÓN PARA OBRAS DE CONSTRUCCIÓN (INCLUYE A.I.U)   (D)</t>
  </si>
  <si>
    <t>SUBTOTAL OBRAS (INCLUYE A.I.U)     (A+B+C+D)</t>
  </si>
  <si>
    <t>VALOR PARA REMUNERACIÓN PARA COMPENSACIONES Y ENSAYOS DE LABORATORIO</t>
  </si>
  <si>
    <t>VALOR PARA REMUNERACIÓN POR MANEJO DE TRÁNSITO, SEÑALIZACIÓN Y DESVÍOS</t>
  </si>
  <si>
    <t>SUBTOTAL COSTOS ESTIMADOS DE OBRAS</t>
  </si>
  <si>
    <t>VALOR PARA PAGOS ASOCIADOS AL FONDO DE COMPENSACIONES</t>
  </si>
  <si>
    <t>VALOR ESTIMADO PARA ACTIVIDADES DE MANTENIMIENTO</t>
  </si>
  <si>
    <t>VALOR BASE DE EVALUACIÓN - VALOR TOTAL DEL PRESUPUESTO OFICIAL ---&gt;</t>
  </si>
  <si>
    <t>VALOR TOTAL OFERTADO ---&gt;</t>
  </si>
  <si>
    <t>SUBTOTAL COSTOS OFERTADOS DE OBRAS --&gt;</t>
  </si>
  <si>
    <t>IMPREVISTOS</t>
  </si>
  <si>
    <t>ALCANTARILLAS TIPO BOX</t>
  </si>
  <si>
    <t>RETIRO Y LAVADO DE SUPERFICIE DE BIOCAPAS MEDIANTE PRODUCTO LIMPIADOR NEW O SIMILAR. LIMPIADOR PARA CONCRETO-LADRILLO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</si>
  <si>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</si>
  <si>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APLICACIÓN DE CAPA INHIBIDORA DE CORROSIÓN POR IMPREGNACIÓN (FORMULACIÓN MEJORADA) MÁS RECUBRIMIENTO PROTECTOR EPÓXICO APLICABLE EN ELEMENTOS DE CONCRETO Y METAL BAJO AGUA.</t>
  </si>
  <si>
    <t>CONCRETO 4000 PSI (Hecho en Obra con arena de río y triturado de 3/4")</t>
  </si>
  <si>
    <t>APLICACIÓN DE CONCRETO DE 28 Mpa CON ADICIÓN DE FIBRA AL 40% PARA RECUPERACIÓN DE CAPA CEMENTINA CON ESPESOR DE 6cm.</t>
  </si>
  <si>
    <t>HALLAZGOS ARQUEOLÓGICOS</t>
  </si>
  <si>
    <t>ALQUILER DE CARPA DE 12.0 m x 12.0 m (Incluye transporte, montaje y desmontaje)</t>
  </si>
  <si>
    <t>MES</t>
  </si>
  <si>
    <t>EJECUCIÓN DEL PROGRAMA DE ARQUEOLOGÍA PREVENTIVA EN CASO DE HALLAZGO "FASE DE RESCATE ARQUEOLÓGICO" (Tentativo), PERSONAL ESPECIALIZADO Y EQUIPOS</t>
  </si>
  <si>
    <t>FASE DE RESCATE ARQUEOLÓGICO COMPLEMENTO. Labores de laboratorio de análisis de materiales de rescate. (Si hay rescate). Incluye instrumentos y materiales para análisis de material arqueológico.</t>
  </si>
  <si>
    <t>ALQUILER DE LABORATORIO ARQUEOLÓGICO CON INSTRUMENTOS Y MATERIALES PARA ANÁLISIS DE MATERIAL ARQUEOLÓGICO</t>
  </si>
  <si>
    <t>PREPARACIÓN, MONTAJE Y ANÁLISIS PALINOLÓGICOS DE UNA MUESTRA DE SUELO DE ORIGEN ARQUEOLÓGICO PROCEDENTE DE UN CONTEXTO ARQUEOLÓGICO (Incluye informe final y envío de muestras)</t>
  </si>
  <si>
    <t>ESTUDIO BIOANTROPOLÓGICO DE ESQUELETOS HUMANOS PROCEDENTE DEL RESCATE ARQUEOLÓGICO. (Incluye informe final con metodología de abordaje y análisis, resultados del análisis osteológico, descripción del material recibido, origen o naturaleza del material, estado general de conservación, inventario del material, análisis indivíduos, conjuntos osteoarqueológicos y transporte de muestras).</t>
  </si>
  <si>
    <t>ANÁLISIS DE SECCIONES DELGADAS MUESTRA DE CERÁMICA RECUPERADAS. (Incluye elaboración sección delgada 30 µm de espesor, descripción microscópica de sección delgada (Incl. conteo y fotos), petrografía y descripción de anti-plástico y pasta de sección delgada, determinación porcentual de minerales presentes en la muestra, tamaño, forma y características texturales y transporte de muestra).</t>
  </si>
  <si>
    <t>EMPALME TRAMO 1 Y TRAMO 2</t>
  </si>
  <si>
    <t>EXPLANACIONES</t>
  </si>
  <si>
    <t>PAVIMENTOS</t>
  </si>
  <si>
    <t>ESTABILIZACIÓN DE SUBRASANTE CON RAJÓN, INCLUYE EQUIPO DE COMPACTACIÓN (SUMINISTRO, EXTENDIDO, NIVELACIÓN Y COMPACTACIÓN CON EQUIPO MECÁNICO)</t>
  </si>
  <si>
    <t>ESTABILIZACIÓN CON RCD. Incluye trasiego interno, nivelación y compactación.</t>
  </si>
  <si>
    <t>GEOTEXTIL NT 2500 PARA SEPARACION SUBRASANTE/CAPAS GRANULARES (Incluye Suministro e Instalación)</t>
  </si>
  <si>
    <t>SUBBASE GRANULAR CLASE A (SBG_A) CON RECICLADO DE CONCRETO HIDRAULICO (Suministro, Extendido Manual, Humedecimiento y Compactación con vibrocompactador)</t>
  </si>
  <si>
    <t>BASE GRANULAR CLASE A (BG_A) CON RECICLADO DE CONCRETO HIDRAULICO (Suministro, Extendido, Nivelación, Humedecimiento y Compactación con vibrocompactador)</t>
  </si>
  <si>
    <t>IMPRIMACIÓN CON EMULSIÓN ASFÁLTICA CRL-1 (INCLUYE SUMINISTRO, BARRIDO DE SUPERFICIE Y RIEGO).</t>
  </si>
  <si>
    <t>RIEGO DE LIGA CON EMULSION ASFALTICA CRR-1 (Suministro, Barrido Superficie y Riego)</t>
  </si>
  <si>
    <t>SELLADO DE JUNTAS EN PAVIMENTO FLEXIBLE (Incluye Limpieza, Suministro e Instalación de Fondo y Emulsión Asfáltica CRR-1)</t>
  </si>
  <si>
    <t>MEZCLA ASFALTICA CON ASFALTO CAUCHO (Suministro, Extendido, Nivelación y Compactación)</t>
  </si>
  <si>
    <t>MEZCLA ASFÁLTICA EN CALIENTE TIPO DENSO MD20 ASF CONVENCIONAL 80-100 (Suministro, Extendido y Nivelación Manual y Compactación)  Incluye: VIBRO COMPACTADOR BENITIN DE 1 TONELADA - INCLUYE OPERARIO Y COMBUSTIBLE</t>
  </si>
  <si>
    <t>EXCAVACION MANUAL EN MATERIAL COMUN. Incluye cargue.</t>
  </si>
  <si>
    <t>GEOTEXTIL NT 2500 PARA SUBDRENES/FILTROS (Incluye Suministro e Instalación)</t>
  </si>
  <si>
    <t>RELLENO CON GRAVA ENTRE 3/4" Y 1/2" PARA FILTROS (RELACIÓN 1:1) SUMINISTRO Y COLOCACIÓN. (INCLUYE TRANSPORTE, SUMINISTRO, EXTENDIDO MANUAL Y COLOCACIÓN).</t>
  </si>
  <si>
    <t>TUBERIA PVC PARA DRENAJE D=4" CON FILTRO (Incluye Suministro e Instalación)</t>
  </si>
  <si>
    <t>URBANISMO Y PAISAJISMO</t>
  </si>
  <si>
    <t>SUBBASE GRANULAR CLASE C (SBG_C) (Suministro, Extendido, Nivelación, Humedecimiento y Compactación con vibrocompactador)</t>
  </si>
  <si>
    <t>GEOTEXTIL NT 1600 PARA SEPARACION SUBRASANTE/CAPAS GRANULARES (Incluye Suministro e Instalación)</t>
  </si>
  <si>
    <t>MEZCLA ASFÁLTICA EN CALIENTE TIPO DENSO MD12 ASFALTO CONVENCIONAL 80-100  (cemento asfáltico 80-100) (Suministro, Extendido, Nivelación y Compactación con Vibrocompactador y compactador de llantas)</t>
  </si>
  <si>
    <t>RELLENO EN TIERRA NEGRA PARA EMPRADIZACION (Suministro y Extendido)</t>
  </si>
  <si>
    <t>CONTENEDOR DE RAICES TIPO B20 (TIPO A) (1.2x1.2x1.40m. Inc. Suministro, Construcción y filtro en gravilla. No Inc. Tierra)</t>
  </si>
  <si>
    <t>PISOS EN LOSETA PREFABRICADA A55 TÁCTIL ALERTA O A56 GUIA 40x40x6 cm. SUMINISTRO E INSTALACIÓN. (INCLUYE 4cm DE MORTERO 1:5 HECHO EN OBRA PARA BASE Y ARENA DE PEÑA PARA SELLO).</t>
  </si>
  <si>
    <t>ADOQUIN EN CONCRETO 200x100x60mm  A25 (SUMINISTRO E INSTALACIÓN. INCLUYE BASE 4cm MORTERO 2000 PSI Y ARENA DE SELLO).</t>
  </si>
  <si>
    <t>ADOQUIN DE ARCILLA TR. LIVIANO 20x10x6cm (Suministro e Instalación. Incluye Base 4cm mortero 2000 y Arena de Sello)</t>
  </si>
  <si>
    <t>ADOQUIN EN CONCRETO COLOR OCRE 200 X 100 A25 (Suministro e instalación. Incluye base 4cm mortero 2000PSI y arena de sello)</t>
  </si>
  <si>
    <t>CONCRETO 3000 PSI (Hecho en Obra 1:2:2 con material de río)</t>
  </si>
  <si>
    <t>SARDINEL TIPO A10 (Suministro e Instalación. Incluye 3cm Mortero 2000 PSI)</t>
  </si>
  <si>
    <t>SARDINEL ESPECIAL A100 PARA RAMPA TIPO A (Suministro e Instalación. Incluye 3cm Mortero 2000 PSI)</t>
  </si>
  <si>
    <t>SARDINEL BAJO A85 PARA RAMPAS (Suministro e Instalación. Incluye 3cm Mortero 2000 PSI)</t>
  </si>
  <si>
    <t>BORDILLO PREFABRICADO A80 (Suministro e Instalación. Incluye 3cm Mortero de Nivelación 2000 PSI)</t>
  </si>
  <si>
    <t>PIEZA REMATE A105 PARA RAMPA TIPO A (Suministro e Instalación. Incluye 3cm Mortero 2000 PSI)</t>
  </si>
  <si>
    <t>CONSTRUCCIÓN DE FRANJA DE AJUSTE EN CONCRETO PREMEZCLADO GRAVA COMÚN 3000 PSI, ESPESOR PROMEDIO 10 cm..</t>
  </si>
  <si>
    <t>CANECA DE ACERO INOXIDABLE M121 TIPO BARCELONA (SUMINISTRO E INSTALACIÓN. INCLUYE CONCRETO PARA ANCLAJE DE 3000 PSI PREMEZCLADO GRAVA COMÚN.</t>
  </si>
  <si>
    <t>BOLARDO EN HIERRO TIPO M63 (Suministro e Instalación. Incluye base en Concreto 1500 PSI premezclado)</t>
  </si>
  <si>
    <t>PINO ROMERON H=2.5m (Incluye excavación manual, siembra, caja, tierra, abono, tutor, transporte y disposición final de escombros en sitio autorizado a 28 Km). SUMINISTRO Y PLANTACION.</t>
  </si>
  <si>
    <t>LIQUIDAMBAR H=2.5m (Incluye excavación manual, siembra, caja, tierra, abono, tutor, transporte y disposición final de escombros en sitio autorizado a 28 Km). SUMINISTRO Y PLANTACION.</t>
  </si>
  <si>
    <t>HIEDRA MIAMI (Incluye 12 unidades por m2 y transporte y disposición final de escombros a 28 km). SUMINISTRO Y PLANTACIÓN.</t>
  </si>
  <si>
    <t>NOTA 2:  El valor del A.I.U. que presenten los proponentes no debe ser menor al 28.315% o mayor al 31.461%</t>
  </si>
  <si>
    <t>OBRAS ESPECIALES</t>
  </si>
  <si>
    <t>VALOR FIJO</t>
  </si>
  <si>
    <t>VALORES UNITARIOS</t>
  </si>
  <si>
    <t>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t>
  </si>
  <si>
    <t>CONSTRUCCIÓN DE LA EXTENSIÓN TRONCAL CARACAS TRAMO 1 Y OBRAS COMPLEMENTARIAS EN LA CIUDAD DE BOGOTÁ D.C.</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</si>
</sst>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43" formatCode="_-* #,##0.00_-;\-* #,##0.00_-;_-* &quot;-&quot;??_-;_-@_-"/>
    <numFmt numFmtId="164" formatCode="&quot;$&quot;\ #,##0.00_);\(&quot;$&quot;\ #,##0.00\)"/>
    <numFmt numFmtId="165" formatCode="_(&quot;$&quot;\ * #,##0.00_);_(&quot;$&quot;\ * \(#,##0.00\);_(&quot;$&quot;\ * &quot;-&quot;??_);_(@_)"/>
    <numFmt numFmtId="166" formatCode="_ &quot;$&quot;\ * #,##0_ ;_ &quot;$&quot;\ * \-#,##0_ ;_ &quot;$&quot;\ * &quot;-&quot;_ ;_ @_ "/>
    <numFmt numFmtId="167" formatCode="&quot;$&quot;\ #,##0.00"/>
    <numFmt numFmtId="168" formatCode="&quot;$&quot;\ #,##0.0_);\(&quot;$&quot;\ #,##0.0\)"/>
    <numFmt numFmtId="169" formatCode="_ &quot;$&quot;\ * #,##0.00_ ;_ &quot;$&quot;\ * \-#,##0.00_ ;_ &quot;$&quot;\ * &quot;-&quot;??_ ;_ @_ "/>
    <numFmt numFmtId="170" formatCode="0.000"/>
    <numFmt numFmtId="171" formatCode="_-* #,##0.0_-;\-* #,##0.0_-;_-* &quot;-&quot;??_-;_-@_-"/>
    <numFmt numFmtId="172" formatCode="_-[$$-240A]\ * #,##0.00_ ;_-[$$-240A]\ * \-#,##0.00\ ;_-[$$-240A]\ * &quot;-&quot;??_ ;_-@_ "/>
    <numFmt numFmtId="173" formatCode="_-* #,##0.00\ &quot;Pts&quot;_-;\-* #,##0.00\ &quot;Pts&quot;_-;_-* &quot;-&quot;??\ &quot;Pts&quot;_-;_-@_-"/>
    <numFmt numFmtId="174" formatCode="_([$$-240A]\ * #,##0.00_);_([$$-240A]\ * \(#,##0.00\);_([$$-240A]\ * &quot;-&quot;??_);_(@_)"/>
    <numFmt numFmtId="175" formatCode="0#.00\ \L\t"/>
    <numFmt numFmtId="176" formatCode="_ [$$-240A]\ * #,##0.00_ ;_ [$$-240A]\ * \-#,##0.00_ ;_ [$$-240A]\ * &quot;-&quot;??_ ;_ @_ "/>
    <numFmt numFmtId="177" formatCode="_ * #,##0.00_ ;_ * \-#,##0.00_ ;_ * &quot;-&quot;??_ ;_ @_ "/>
    <numFmt numFmtId="178" formatCode="_-* #,##0.00\ _€_-;\-* #,##0.00\ _€_-;_-* &quot;-&quot;??\ _€_-;_-@_-"/>
    <numFmt numFmtId="179" formatCode="#,##0.000000000000000"/>
    <numFmt numFmtId="180" formatCode="0.000000%"/>
    <numFmt numFmtId="181" formatCode="0.00000000"/>
    <numFmt numFmtId="182" formatCode="0.00000%"/>
    <numFmt numFmtId="183" formatCode="&quot;$&quot;\ #,##0.0"/>
    <numFmt numFmtId="184" formatCode="0.000%"/>
  </numFmts>
  <fonts count="29">
    <font>
      <sz val="11"/>
      <color theme="1"/>
      <name val="Calibri"/>
      <family val="2"/>
      <scheme val="minor"/>
    </font>
    <font>
      <sz val="11"/>
      <color theme="1"/>
      <name val="Calibri"/>
      <family val="2"/>
      <scheme val="minor"/>
    </font>
    <font>
      <sz val="12"/>
      <name val="Arial Narrow"/>
      <family val="2"/>
    </font>
    <font>
      <sz val="10"/>
      <name val="Arial"/>
      <family val="2"/>
    </font>
    <font>
      <b/>
      <sz val="12"/>
      <name val="Arial Narrow"/>
      <family val="2"/>
    </font>
    <font>
      <sz val="11"/>
      <name val="Arial Narrow"/>
      <family val="2"/>
    </font>
    <font>
      <strike/>
      <sz val="11"/>
      <color rgb="FFFF0000"/>
      <name val="Cambria"/>
      <family val="1"/>
    </font>
    <font>
      <b/>
      <sz val="14"/>
      <name val="Arial Narrow"/>
      <family val="2"/>
    </font>
    <font>
      <b/>
      <sz val="10"/>
      <name val="Arial Narrow"/>
      <family val="2"/>
    </font>
    <font>
      <b/>
      <sz val="7"/>
      <name val="Arial Narrow"/>
      <family val="2"/>
    </font>
    <font>
      <sz val="8"/>
      <name val="Arial Narrow"/>
      <family val="2"/>
    </font>
    <font>
      <sz val="10"/>
      <color indexed="8"/>
      <name val="MS Sans Serif"/>
      <family val="2"/>
    </font>
    <font>
      <sz val="10"/>
      <name val="Arial Narrow"/>
      <family val="2"/>
    </font>
    <font>
      <sz val="10"/>
      <name val="Arial"/>
      <family val="2"/>
    </font>
    <font>
      <sz val="5"/>
      <name val="Arial Narrow"/>
      <family val="2"/>
    </font>
    <font>
      <b/>
      <sz val="10"/>
      <name val="Arial"/>
      <family val="2"/>
    </font>
    <font>
      <b/>
      <sz val="8"/>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12"/>
      <color theme="0"/>
      <name val="Arial Narrow"/>
      <family val="2"/>
    </font>
    <font>
      <b/>
      <sz val="12"/>
      <color theme="1"/>
      <name val="Arial"/>
      <family val="2"/>
    </font>
    <font>
      <b/>
      <sz val="11"/>
      <name val="Arial Narrow"/>
      <family val="2"/>
    </font>
    <font>
      <b/>
      <sz val="18"/>
      <name val="Arial Narrow"/>
      <family val="2"/>
    </font>
    <font>
      <b/>
      <sz val="14"/>
      <color theme="0"/>
      <name val="Arial Narrow"/>
      <family val="2"/>
    </font>
    <font>
      <sz val="14"/>
      <name val="Arial Narrow"/>
      <family val="2"/>
    </font>
    <font>
      <b/>
      <sz val="14"/>
      <color theme="0"/>
      <name val="Arial"/>
      <family val="2"/>
    </font>
  </fonts>
  <fills count="13">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8" tint="-0.249977111117893"/>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0070C0"/>
        <bgColor indexed="64"/>
      </patternFill>
    </fill>
    <fill>
      <patternFill patternType="solid">
        <fgColor theme="2" tint="-9.9978637043366805E-2"/>
        <bgColor indexed="64"/>
      </patternFill>
    </fill>
    <fill>
      <patternFill patternType="solid">
        <fgColor indexed="9"/>
        <bgColor indexed="64"/>
      </patternFill>
    </fill>
    <fill>
      <patternFill patternType="solid">
        <fgColor theme="1"/>
        <bgColor indexed="64"/>
      </patternFill>
    </fill>
    <fill>
      <patternFill patternType="solid">
        <fgColor theme="4" tint="-0.249977111117893"/>
        <bgColor indexed="64"/>
      </patternFill>
    </fill>
  </fills>
  <borders count="79">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auto="1"/>
      </bottom>
      <diagonal/>
    </border>
    <border>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medium">
        <color indexed="64"/>
      </top>
      <bottom style="thin">
        <color indexed="64"/>
      </bottom>
      <diagonal/>
    </border>
    <border>
      <left style="thin">
        <color auto="1"/>
      </left>
      <right style="thin">
        <color indexed="64"/>
      </right>
      <top style="thin">
        <color auto="1"/>
      </top>
      <bottom/>
      <diagonal/>
    </border>
    <border>
      <left style="thin">
        <color indexed="64"/>
      </left>
      <right/>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s>
  <cellStyleXfs count="25">
    <xf numFmtId="0" fontId="0"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166" fontId="3" fillId="0" borderId="0" applyFont="0" applyFill="0" applyBorder="0" applyAlignment="0" applyProtection="0"/>
    <xf numFmtId="0" fontId="1"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11" fillId="0" borderId="0"/>
    <xf numFmtId="173" fontId="3" fillId="0" borderId="0" applyFont="0" applyFill="0" applyBorder="0" applyAlignment="0" applyProtection="0"/>
    <xf numFmtId="175" fontId="3" fillId="0" borderId="0" applyFont="0" applyFill="0" applyBorder="0" applyAlignment="0" applyProtection="0"/>
    <xf numFmtId="9" fontId="3" fillId="0" borderId="0" applyFont="0" applyFill="0" applyBorder="0" applyAlignment="0" applyProtection="0"/>
    <xf numFmtId="0" fontId="13" fillId="0" borderId="0"/>
    <xf numFmtId="177" fontId="3" fillId="0" borderId="0" applyFont="0" applyFill="0" applyBorder="0" applyAlignment="0" applyProtection="0"/>
    <xf numFmtId="0" fontId="19" fillId="0" borderId="0"/>
    <xf numFmtId="0" fontId="20" fillId="0" borderId="0" applyNumberFormat="0" applyFill="0" applyBorder="0" applyAlignment="0" applyProtection="0">
      <alignment vertical="top"/>
      <protection locked="0"/>
    </xf>
    <xf numFmtId="0" fontId="3" fillId="0" borderId="0"/>
    <xf numFmtId="169" fontId="3" fillId="0" borderId="0" applyFont="0" applyFill="0" applyBorder="0" applyAlignment="0" applyProtection="0"/>
    <xf numFmtId="166" fontId="3" fillId="0" borderId="0" applyFont="0" applyFill="0" applyBorder="0" applyAlignment="0" applyProtection="0"/>
    <xf numFmtId="0" fontId="1" fillId="0" borderId="0"/>
  </cellStyleXfs>
  <cellXfs count="476">
    <xf numFmtId="0" fontId="0" fillId="0" borderId="0" xfId="0"/>
    <xf numFmtId="0" fontId="12" fillId="0" borderId="0" xfId="17" applyFont="1"/>
    <xf numFmtId="0" fontId="2" fillId="0" borderId="13" xfId="17" applyFont="1" applyBorder="1" applyAlignment="1">
      <alignment horizontal="right"/>
    </xf>
    <xf numFmtId="0" fontId="2" fillId="0" borderId="12" xfId="17" applyFont="1" applyBorder="1" applyAlignment="1">
      <alignment horizontal="right"/>
    </xf>
    <xf numFmtId="0" fontId="12" fillId="0" borderId="12" xfId="17" applyFont="1" applyBorder="1"/>
    <xf numFmtId="0" fontId="14" fillId="0" borderId="12" xfId="17" applyFont="1" applyBorder="1" applyAlignment="1">
      <alignment horizontal="left"/>
    </xf>
    <xf numFmtId="0" fontId="14" fillId="0" borderId="11" xfId="17" applyFont="1" applyBorder="1" applyAlignment="1">
      <alignment horizontal="left"/>
    </xf>
    <xf numFmtId="0" fontId="2" fillId="0" borderId="10" xfId="17" applyFont="1" applyBorder="1" applyAlignment="1">
      <alignment horizontal="right"/>
    </xf>
    <xf numFmtId="0" fontId="2" fillId="0" borderId="0" xfId="17" applyFont="1" applyAlignment="1">
      <alignment horizontal="right"/>
    </xf>
    <xf numFmtId="0" fontId="14" fillId="0" borderId="0" xfId="17" applyFont="1" applyAlignment="1">
      <alignment horizontal="left"/>
    </xf>
    <xf numFmtId="0" fontId="10" fillId="0" borderId="9" xfId="17" applyFont="1" applyBorder="1" applyAlignment="1">
      <alignment horizontal="left"/>
    </xf>
    <xf numFmtId="0" fontId="12" fillId="0" borderId="10" xfId="17" applyFont="1" applyBorder="1" applyAlignment="1">
      <alignment horizontal="center"/>
    </xf>
    <xf numFmtId="0" fontId="12" fillId="0" borderId="0" xfId="17" applyFont="1" applyAlignment="1">
      <alignment horizontal="center"/>
    </xf>
    <xf numFmtId="0" fontId="12" fillId="0" borderId="9" xfId="17" applyFont="1" applyBorder="1" applyAlignment="1">
      <alignment horizontal="left"/>
    </xf>
    <xf numFmtId="0" fontId="12" fillId="0" borderId="10" xfId="17" applyFont="1" applyBorder="1"/>
    <xf numFmtId="0" fontId="12" fillId="0" borderId="0" xfId="17" applyFont="1" applyAlignment="1">
      <alignment horizontal="left"/>
    </xf>
    <xf numFmtId="0" fontId="12" fillId="0" borderId="9" xfId="17" applyFont="1" applyBorder="1"/>
    <xf numFmtId="0" fontId="12" fillId="0" borderId="55" xfId="17" applyFont="1" applyBorder="1"/>
    <xf numFmtId="0" fontId="12" fillId="0" borderId="56" xfId="17" applyFont="1" applyBorder="1"/>
    <xf numFmtId="0" fontId="12" fillId="0" borderId="9" xfId="17" applyFont="1" applyBorder="1" applyAlignment="1">
      <alignment horizontal="center"/>
    </xf>
    <xf numFmtId="0" fontId="15" fillId="0" borderId="10" xfId="17" applyFont="1" applyBorder="1" applyAlignment="1">
      <alignment wrapText="1"/>
    </xf>
    <xf numFmtId="0" fontId="15" fillId="0" borderId="0" xfId="17" applyFont="1" applyAlignment="1">
      <alignment wrapText="1"/>
    </xf>
    <xf numFmtId="0" fontId="15" fillId="0" borderId="9" xfId="17" applyFont="1" applyBorder="1" applyAlignment="1">
      <alignment wrapText="1"/>
    </xf>
    <xf numFmtId="0" fontId="15" fillId="0" borderId="9" xfId="17" applyFont="1" applyBorder="1" applyAlignment="1">
      <alignment horizontal="left"/>
    </xf>
    <xf numFmtId="0" fontId="12" fillId="0" borderId="37" xfId="17" applyFont="1" applyBorder="1" applyAlignment="1">
      <alignment horizontal="center"/>
    </xf>
    <xf numFmtId="0" fontId="12" fillId="0" borderId="51" xfId="17" applyFont="1" applyBorder="1" applyAlignment="1">
      <alignment horizontal="center"/>
    </xf>
    <xf numFmtId="0" fontId="12" fillId="0" borderId="46" xfId="17" applyFont="1" applyBorder="1" applyAlignment="1">
      <alignment horizontal="center"/>
    </xf>
    <xf numFmtId="0" fontId="12" fillId="0" borderId="37" xfId="17" applyFont="1" applyBorder="1"/>
    <xf numFmtId="0" fontId="12" fillId="0" borderId="51" xfId="17" applyFont="1" applyBorder="1"/>
    <xf numFmtId="0" fontId="16" fillId="0" borderId="46" xfId="17" applyFont="1" applyBorder="1"/>
    <xf numFmtId="0" fontId="10" fillId="0" borderId="10" xfId="17" applyFont="1" applyBorder="1"/>
    <xf numFmtId="0" fontId="10" fillId="0" borderId="0" xfId="17" applyFont="1"/>
    <xf numFmtId="0" fontId="10" fillId="0" borderId="9" xfId="17" applyFont="1" applyBorder="1"/>
    <xf numFmtId="0" fontId="12" fillId="0" borderId="7" xfId="17" applyFont="1" applyBorder="1"/>
    <xf numFmtId="0" fontId="12" fillId="0" borderId="6" xfId="17" applyFont="1" applyBorder="1"/>
    <xf numFmtId="0" fontId="12" fillId="0" borderId="5" xfId="17" applyFont="1" applyBorder="1"/>
    <xf numFmtId="43" fontId="12" fillId="3" borderId="57" xfId="17" applyNumberFormat="1" applyFont="1" applyFill="1" applyBorder="1"/>
    <xf numFmtId="0" fontId="8" fillId="3" borderId="16" xfId="17" applyFont="1" applyFill="1" applyBorder="1" applyAlignment="1">
      <alignment horizontal="right"/>
    </xf>
    <xf numFmtId="0" fontId="8" fillId="3" borderId="15" xfId="17" applyFont="1" applyFill="1" applyBorder="1" applyAlignment="1">
      <alignment horizontal="right"/>
    </xf>
    <xf numFmtId="0" fontId="8" fillId="3" borderId="14" xfId="17" applyFont="1" applyFill="1" applyBorder="1" applyAlignment="1">
      <alignment horizontal="right"/>
    </xf>
    <xf numFmtId="43" fontId="12" fillId="0" borderId="57" xfId="17" applyNumberFormat="1" applyFont="1" applyBorder="1"/>
    <xf numFmtId="0" fontId="16" fillId="0" borderId="16" xfId="17" applyFont="1" applyBorder="1" applyAlignment="1">
      <alignment horizontal="right"/>
    </xf>
    <xf numFmtId="0" fontId="16" fillId="0" borderId="15" xfId="17" applyFont="1" applyBorder="1" applyAlignment="1">
      <alignment horizontal="right"/>
    </xf>
    <xf numFmtId="0" fontId="16" fillId="0" borderId="14" xfId="17" applyFont="1" applyBorder="1" applyAlignment="1">
      <alignment horizontal="right"/>
    </xf>
    <xf numFmtId="43" fontId="12" fillId="0" borderId="58" xfId="18" applyNumberFormat="1" applyFont="1" applyBorder="1"/>
    <xf numFmtId="43" fontId="12" fillId="0" borderId="49" xfId="18" applyNumberFormat="1" applyFont="1" applyBorder="1" applyAlignment="1">
      <alignment horizontal="center"/>
    </xf>
    <xf numFmtId="43" fontId="12" fillId="0" borderId="32" xfId="18" applyNumberFormat="1" applyFont="1" applyBorder="1" applyAlignment="1">
      <alignment horizontal="center"/>
    </xf>
    <xf numFmtId="9" fontId="12" fillId="0" borderId="30" xfId="16" applyFont="1" applyBorder="1" applyAlignment="1">
      <alignment horizontal="center"/>
    </xf>
    <xf numFmtId="9" fontId="12" fillId="0" borderId="49" xfId="16" applyFont="1" applyBorder="1"/>
    <xf numFmtId="43" fontId="12" fillId="0" borderId="59" xfId="18" applyNumberFormat="1" applyFont="1" applyBorder="1"/>
    <xf numFmtId="0" fontId="12" fillId="0" borderId="59" xfId="17" applyFont="1" applyBorder="1"/>
    <xf numFmtId="0" fontId="12" fillId="0" borderId="48" xfId="17" applyFont="1" applyBorder="1"/>
    <xf numFmtId="43" fontId="12" fillId="0" borderId="47" xfId="18" applyNumberFormat="1" applyFont="1" applyBorder="1" applyAlignment="1">
      <alignment horizontal="center"/>
    </xf>
    <xf numFmtId="43" fontId="12" fillId="0" borderId="31" xfId="18" applyNumberFormat="1" applyFont="1" applyBorder="1" applyAlignment="1">
      <alignment horizontal="center"/>
    </xf>
    <xf numFmtId="9" fontId="12" fillId="0" borderId="47" xfId="16" applyFont="1" applyBorder="1"/>
    <xf numFmtId="43" fontId="12" fillId="0" borderId="51" xfId="18" applyNumberFormat="1" applyFont="1" applyBorder="1"/>
    <xf numFmtId="0" fontId="12" fillId="0" borderId="60" xfId="17" applyFont="1" applyBorder="1"/>
    <xf numFmtId="0" fontId="12" fillId="0" borderId="46" xfId="17" applyFont="1" applyBorder="1"/>
    <xf numFmtId="0" fontId="16" fillId="3" borderId="22" xfId="17" applyFont="1" applyFill="1" applyBorder="1" applyAlignment="1">
      <alignment horizontal="center" wrapText="1"/>
    </xf>
    <xf numFmtId="0" fontId="16" fillId="3" borderId="45" xfId="17" applyFont="1" applyFill="1" applyBorder="1" applyAlignment="1">
      <alignment horizontal="center" wrapText="1"/>
    </xf>
    <xf numFmtId="0" fontId="16" fillId="3" borderId="35" xfId="17" applyFont="1" applyFill="1" applyBorder="1" applyAlignment="1">
      <alignment horizontal="center" wrapText="1"/>
    </xf>
    <xf numFmtId="0" fontId="16" fillId="3" borderId="18" xfId="17" applyFont="1" applyFill="1" applyBorder="1" applyAlignment="1">
      <alignment horizontal="center" wrapText="1"/>
    </xf>
    <xf numFmtId="0" fontId="16" fillId="3" borderId="44" xfId="17" applyFont="1" applyFill="1" applyBorder="1" applyAlignment="1">
      <alignment horizontal="center"/>
    </xf>
    <xf numFmtId="0" fontId="16" fillId="3" borderId="43" xfId="17" applyFont="1" applyFill="1" applyBorder="1" applyAlignment="1">
      <alignment horizontal="center"/>
    </xf>
    <xf numFmtId="0" fontId="16" fillId="0" borderId="13" xfId="17" applyFont="1" applyBorder="1" applyAlignment="1">
      <alignment horizontal="left" vertical="center"/>
    </xf>
    <xf numFmtId="0" fontId="16" fillId="0" borderId="12" xfId="17" applyFont="1" applyBorder="1" applyAlignment="1">
      <alignment horizontal="left" vertical="center"/>
    </xf>
    <xf numFmtId="0" fontId="16" fillId="0" borderId="11" xfId="17" applyFont="1" applyBorder="1" applyAlignment="1">
      <alignment horizontal="left" vertical="center"/>
    </xf>
    <xf numFmtId="0" fontId="16" fillId="0" borderId="10" xfId="17" applyFont="1" applyBorder="1" applyAlignment="1">
      <alignment horizontal="left" vertical="center"/>
    </xf>
    <xf numFmtId="0" fontId="16" fillId="0" borderId="0" xfId="17" applyFont="1" applyAlignment="1">
      <alignment horizontal="left" vertical="center"/>
    </xf>
    <xf numFmtId="0" fontId="16" fillId="0" borderId="9" xfId="17" applyFont="1" applyBorder="1" applyAlignment="1">
      <alignment horizontal="left" vertical="center"/>
    </xf>
    <xf numFmtId="0" fontId="16" fillId="0" borderId="7" xfId="17" applyFont="1" applyBorder="1" applyAlignment="1">
      <alignment horizontal="left" vertical="center"/>
    </xf>
    <xf numFmtId="0" fontId="16" fillId="0" borderId="6" xfId="17" applyFont="1" applyBorder="1" applyAlignment="1">
      <alignment horizontal="left" vertical="center"/>
    </xf>
    <xf numFmtId="0" fontId="16" fillId="0" borderId="5" xfId="17" applyFont="1" applyBorder="1" applyAlignment="1">
      <alignment horizontal="left" vertical="center"/>
    </xf>
    <xf numFmtId="178" fontId="12" fillId="3" borderId="57" xfId="17" applyNumberFormat="1" applyFont="1" applyFill="1" applyBorder="1"/>
    <xf numFmtId="177" fontId="12" fillId="0" borderId="57" xfId="18" applyFont="1" applyBorder="1"/>
    <xf numFmtId="177" fontId="12" fillId="0" borderId="33" xfId="18" applyFont="1" applyBorder="1"/>
    <xf numFmtId="0" fontId="12" fillId="0" borderId="49" xfId="17" applyFont="1" applyBorder="1" applyAlignment="1">
      <alignment horizontal="center"/>
    </xf>
    <xf numFmtId="0" fontId="12" fillId="0" borderId="32" xfId="17" applyFont="1" applyBorder="1" applyAlignment="1">
      <alignment horizontal="center"/>
    </xf>
    <xf numFmtId="0" fontId="12" fillId="0" borderId="61" xfId="17" applyFont="1" applyBorder="1"/>
    <xf numFmtId="177" fontId="12" fillId="0" borderId="29" xfId="18" applyFont="1" applyBorder="1" applyAlignment="1">
      <alignment horizontal="center" wrapText="1"/>
    </xf>
    <xf numFmtId="2" fontId="12" fillId="0" borderId="47" xfId="17" applyNumberFormat="1" applyFont="1" applyBorder="1" applyAlignment="1">
      <alignment horizontal="center"/>
    </xf>
    <xf numFmtId="2" fontId="12" fillId="0" borderId="31" xfId="17" applyNumberFormat="1" applyFont="1" applyBorder="1" applyAlignment="1">
      <alignment horizontal="center"/>
    </xf>
    <xf numFmtId="178" fontId="12" fillId="0" borderId="27" xfId="17" applyNumberFormat="1" applyFont="1" applyBorder="1" applyAlignment="1">
      <alignment horizontal="center" wrapText="1"/>
    </xf>
    <xf numFmtId="0" fontId="12" fillId="0" borderId="51" xfId="16" applyNumberFormat="1" applyFont="1" applyBorder="1" applyAlignment="1">
      <alignment horizontal="center"/>
    </xf>
    <xf numFmtId="177" fontId="12" fillId="0" borderId="30" xfId="18" applyFont="1" applyBorder="1" applyAlignment="1">
      <alignment horizontal="center"/>
    </xf>
    <xf numFmtId="0" fontId="12" fillId="0" borderId="51" xfId="17" applyFont="1" applyBorder="1" applyAlignment="1">
      <alignment horizontal="left"/>
    </xf>
    <xf numFmtId="0" fontId="12" fillId="0" borderId="46" xfId="17" applyFont="1" applyBorder="1" applyAlignment="1">
      <alignment horizontal="left"/>
    </xf>
    <xf numFmtId="2" fontId="12" fillId="0" borderId="47" xfId="17" applyNumberFormat="1" applyFont="1" applyBorder="1" applyAlignment="1">
      <alignment horizontal="center" wrapText="1"/>
    </xf>
    <xf numFmtId="2" fontId="12" fillId="0" borderId="31" xfId="17" applyNumberFormat="1" applyFont="1" applyBorder="1" applyAlignment="1">
      <alignment horizontal="center" wrapText="1"/>
    </xf>
    <xf numFmtId="0" fontId="16" fillId="3" borderId="44" xfId="17" applyFont="1" applyFill="1" applyBorder="1" applyAlignment="1">
      <alignment horizontal="center" wrapText="1"/>
    </xf>
    <xf numFmtId="0" fontId="16" fillId="3" borderId="18" xfId="17" applyFont="1" applyFill="1" applyBorder="1" applyAlignment="1">
      <alignment horizontal="center"/>
    </xf>
    <xf numFmtId="177" fontId="12" fillId="0" borderId="57" xfId="17" applyNumberFormat="1" applyFont="1" applyBorder="1"/>
    <xf numFmtId="177" fontId="12" fillId="0" borderId="58" xfId="18" applyFont="1" applyBorder="1"/>
    <xf numFmtId="2" fontId="12" fillId="0" borderId="30" xfId="17" applyNumberFormat="1" applyFont="1" applyBorder="1" applyAlignment="1">
      <alignment horizontal="center"/>
    </xf>
    <xf numFmtId="2" fontId="12" fillId="0" borderId="51" xfId="17" applyNumberFormat="1" applyFont="1" applyBorder="1" applyAlignment="1">
      <alignment horizontal="center"/>
    </xf>
    <xf numFmtId="0" fontId="16" fillId="3" borderId="22" xfId="17" applyFont="1" applyFill="1" applyBorder="1" applyAlignment="1">
      <alignment horizontal="center"/>
    </xf>
    <xf numFmtId="0" fontId="16" fillId="3" borderId="45" xfId="17" applyFont="1" applyFill="1" applyBorder="1" applyAlignment="1">
      <alignment horizontal="center"/>
    </xf>
    <xf numFmtId="0" fontId="16" fillId="3" borderId="35" xfId="17" applyFont="1" applyFill="1" applyBorder="1" applyAlignment="1">
      <alignment horizontal="center"/>
    </xf>
    <xf numFmtId="0" fontId="16" fillId="3" borderId="18" xfId="17" applyFont="1" applyFill="1" applyBorder="1"/>
    <xf numFmtId="177" fontId="12" fillId="0" borderId="62" xfId="18" applyFont="1" applyBorder="1"/>
    <xf numFmtId="0" fontId="12" fillId="0" borderId="21" xfId="17" applyFont="1" applyBorder="1"/>
    <xf numFmtId="0" fontId="12" fillId="0" borderId="49" xfId="17" applyFont="1" applyBorder="1"/>
    <xf numFmtId="177" fontId="12" fillId="0" borderId="47" xfId="18" applyFont="1" applyBorder="1" applyAlignment="1">
      <alignment horizontal="center"/>
    </xf>
    <xf numFmtId="177" fontId="12" fillId="0" borderId="31" xfId="18" applyFont="1" applyBorder="1" applyAlignment="1">
      <alignment horizontal="center"/>
    </xf>
    <xf numFmtId="2" fontId="12" fillId="0" borderId="30" xfId="17" applyNumberFormat="1" applyFont="1" applyBorder="1"/>
    <xf numFmtId="0" fontId="12" fillId="0" borderId="47" xfId="17" applyFont="1" applyBorder="1"/>
    <xf numFmtId="2" fontId="12" fillId="0" borderId="49" xfId="17" applyNumberFormat="1" applyFont="1" applyBorder="1" applyAlignment="1">
      <alignment horizontal="center"/>
    </xf>
    <xf numFmtId="2" fontId="12" fillId="0" borderId="32" xfId="17" applyNumberFormat="1" applyFont="1" applyBorder="1" applyAlignment="1">
      <alignment horizontal="center"/>
    </xf>
    <xf numFmtId="177" fontId="12" fillId="0" borderId="61" xfId="18" applyFont="1" applyBorder="1"/>
    <xf numFmtId="0" fontId="12" fillId="0" borderId="32" xfId="17" applyFont="1" applyBorder="1"/>
    <xf numFmtId="0" fontId="12" fillId="0" borderId="47" xfId="17" applyFont="1" applyBorder="1" applyAlignment="1">
      <alignment horizontal="center"/>
    </xf>
    <xf numFmtId="0" fontId="12" fillId="0" borderId="31" xfId="17" applyFont="1" applyBorder="1" applyAlignment="1">
      <alignment horizontal="center"/>
    </xf>
    <xf numFmtId="177" fontId="12" fillId="0" borderId="30" xfId="18" applyFont="1" applyBorder="1"/>
    <xf numFmtId="0" fontId="12" fillId="0" borderId="63" xfId="17" applyFont="1" applyBorder="1"/>
    <xf numFmtId="0" fontId="12" fillId="0" borderId="39" xfId="17" applyFont="1" applyBorder="1"/>
    <xf numFmtId="0" fontId="12" fillId="0" borderId="31" xfId="17" applyFont="1" applyBorder="1"/>
    <xf numFmtId="0" fontId="16" fillId="3" borderId="64" xfId="17" applyFont="1" applyFill="1" applyBorder="1" applyAlignment="1">
      <alignment horizontal="center"/>
    </xf>
    <xf numFmtId="0" fontId="16" fillId="3" borderId="28" xfId="17" applyFont="1" applyFill="1" applyBorder="1" applyAlignment="1">
      <alignment horizontal="center"/>
    </xf>
    <xf numFmtId="0" fontId="12" fillId="3" borderId="44" xfId="17" applyFont="1" applyFill="1" applyBorder="1" applyAlignment="1">
      <alignment horizontal="center"/>
    </xf>
    <xf numFmtId="0" fontId="12" fillId="3" borderId="45" xfId="17" applyFont="1" applyFill="1" applyBorder="1" applyAlignment="1">
      <alignment horizontal="center"/>
    </xf>
    <xf numFmtId="4" fontId="12" fillId="3" borderId="65" xfId="17" applyNumberFormat="1" applyFont="1" applyFill="1" applyBorder="1" applyAlignment="1">
      <alignment horizontal="center" vertical="center"/>
    </xf>
    <xf numFmtId="0" fontId="12" fillId="3" borderId="50" xfId="17" applyFont="1" applyFill="1" applyBorder="1" applyAlignment="1">
      <alignment horizontal="center" vertical="center"/>
    </xf>
    <xf numFmtId="0" fontId="12" fillId="3" borderId="48" xfId="17" applyFont="1" applyFill="1" applyBorder="1" applyAlignment="1">
      <alignment horizontal="center" vertical="center"/>
    </xf>
    <xf numFmtId="0" fontId="12" fillId="3" borderId="59" xfId="17" applyFont="1" applyFill="1" applyBorder="1" applyAlignment="1">
      <alignment horizontal="center" vertical="center"/>
    </xf>
    <xf numFmtId="0" fontId="12" fillId="3" borderId="65" xfId="17" applyFont="1" applyFill="1" applyBorder="1" applyAlignment="1">
      <alignment horizontal="center" vertical="center"/>
    </xf>
    <xf numFmtId="0" fontId="16" fillId="3" borderId="66" xfId="17" applyFont="1" applyFill="1" applyBorder="1" applyAlignment="1">
      <alignment horizontal="center" vertical="center"/>
    </xf>
    <xf numFmtId="0" fontId="16" fillId="3" borderId="36" xfId="17" applyFont="1" applyFill="1" applyBorder="1" applyAlignment="1">
      <alignment horizontal="center" vertical="center"/>
    </xf>
    <xf numFmtId="0" fontId="16" fillId="3" borderId="43" xfId="17" applyFont="1" applyFill="1" applyBorder="1" applyAlignment="1">
      <alignment horizontal="center" vertical="center"/>
    </xf>
    <xf numFmtId="0" fontId="16" fillId="3" borderId="36" xfId="17" applyFont="1" applyFill="1" applyBorder="1" applyAlignment="1">
      <alignment horizontal="center" vertical="center" wrapText="1"/>
    </xf>
    <xf numFmtId="0" fontId="16" fillId="3" borderId="44" xfId="17" applyFont="1" applyFill="1" applyBorder="1" applyAlignment="1">
      <alignment horizontal="center" vertical="center" wrapText="1"/>
    </xf>
    <xf numFmtId="0" fontId="16" fillId="3" borderId="43" xfId="17" applyFont="1" applyFill="1" applyBorder="1" applyAlignment="1">
      <alignment horizontal="center" vertical="center" wrapText="1"/>
    </xf>
    <xf numFmtId="0" fontId="16" fillId="0" borderId="7" xfId="17" applyFont="1" applyBorder="1" applyAlignment="1" applyProtection="1">
      <alignment horizontal="center"/>
      <protection locked="0"/>
    </xf>
    <xf numFmtId="0" fontId="16" fillId="0" borderId="6" xfId="17" applyFont="1" applyBorder="1" applyAlignment="1" applyProtection="1">
      <alignment horizontal="center"/>
      <protection locked="0"/>
    </xf>
    <xf numFmtId="0" fontId="16" fillId="0" borderId="5" xfId="17" applyFont="1" applyBorder="1" applyAlignment="1" applyProtection="1">
      <alignment horizontal="center"/>
      <protection locked="0"/>
    </xf>
    <xf numFmtId="0" fontId="12" fillId="0" borderId="50" xfId="17" applyFont="1" applyBorder="1"/>
    <xf numFmtId="0" fontId="18" fillId="0" borderId="67" xfId="17" applyFont="1" applyBorder="1" applyAlignment="1">
      <alignment horizontal="center"/>
    </xf>
    <xf numFmtId="0" fontId="18" fillId="0" borderId="56" xfId="17" applyFont="1" applyBorder="1" applyAlignment="1">
      <alignment horizontal="center"/>
    </xf>
    <xf numFmtId="0" fontId="18" fillId="0" borderId="26" xfId="17" applyFont="1" applyBorder="1" applyAlignment="1">
      <alignment horizontal="left"/>
    </xf>
    <xf numFmtId="1" fontId="18" fillId="0" borderId="10" xfId="17" applyNumberFormat="1" applyFont="1" applyBorder="1" applyAlignment="1">
      <alignment horizontal="center" vertical="center"/>
    </xf>
    <xf numFmtId="0" fontId="18" fillId="0" borderId="0" xfId="17" applyFont="1" applyAlignment="1">
      <alignment horizontal="right" vertical="center"/>
    </xf>
    <xf numFmtId="0" fontId="8" fillId="0" borderId="0" xfId="17" applyFont="1" applyAlignment="1">
      <alignment horizontal="center"/>
    </xf>
    <xf numFmtId="0" fontId="15" fillId="0" borderId="0" xfId="17" applyFont="1" applyAlignment="1">
      <alignment horizontal="right" vertical="center"/>
    </xf>
    <xf numFmtId="0" fontId="15" fillId="0" borderId="9" xfId="17" applyFont="1" applyBorder="1" applyAlignment="1">
      <alignment horizontal="right" vertical="center"/>
    </xf>
    <xf numFmtId="1" fontId="18" fillId="0" borderId="58" xfId="17" applyNumberFormat="1" applyFont="1" applyBorder="1" applyAlignment="1">
      <alignment horizontal="center" vertical="center"/>
    </xf>
    <xf numFmtId="1" fontId="18" fillId="0" borderId="30" xfId="17" applyNumberFormat="1" applyFont="1" applyBorder="1" applyAlignment="1">
      <alignment horizontal="center" vertical="center"/>
    </xf>
    <xf numFmtId="0" fontId="18" fillId="0" borderId="22" xfId="17" applyFont="1" applyBorder="1" applyAlignment="1">
      <alignment horizontal="center" vertical="center"/>
    </xf>
    <xf numFmtId="0" fontId="18" fillId="0" borderId="18" xfId="17" applyFont="1" applyBorder="1" applyAlignment="1">
      <alignment horizontal="center" vertical="center"/>
    </xf>
    <xf numFmtId="0" fontId="18" fillId="0" borderId="6" xfId="17" applyFont="1" applyBorder="1" applyAlignment="1">
      <alignment horizontal="right" vertical="center"/>
    </xf>
    <xf numFmtId="0" fontId="8" fillId="0" borderId="6" xfId="17" applyFont="1" applyBorder="1" applyAlignment="1">
      <alignment horizontal="center"/>
    </xf>
    <xf numFmtId="0" fontId="12" fillId="0" borderId="5" xfId="17" applyFont="1" applyBorder="1" applyAlignment="1">
      <alignment horizontal="center"/>
    </xf>
    <xf numFmtId="0" fontId="18" fillId="0" borderId="40" xfId="17" applyFont="1" applyBorder="1" applyAlignment="1">
      <alignment vertical="center"/>
    </xf>
    <xf numFmtId="0" fontId="18" fillId="0" borderId="55" xfId="17" applyFont="1" applyBorder="1" applyAlignment="1">
      <alignment vertical="center"/>
    </xf>
    <xf numFmtId="0" fontId="8" fillId="0" borderId="55" xfId="17" applyFont="1" applyBorder="1" applyAlignment="1">
      <alignment horizontal="center"/>
    </xf>
    <xf numFmtId="0" fontId="12" fillId="0" borderId="60" xfId="17" applyFont="1" applyBorder="1" applyAlignment="1">
      <alignment horizontal="center"/>
    </xf>
    <xf numFmtId="0" fontId="18" fillId="0" borderId="68" xfId="19" applyFont="1" applyBorder="1" applyAlignment="1">
      <alignment horizontal="center" vertical="center"/>
    </xf>
    <xf numFmtId="0" fontId="18" fillId="0" borderId="69" xfId="19" applyFont="1" applyBorder="1" applyAlignment="1">
      <alignment horizontal="center" vertical="center"/>
    </xf>
    <xf numFmtId="0" fontId="8" fillId="0" borderId="70" xfId="17" applyFont="1" applyBorder="1" applyAlignment="1">
      <alignment horizontal="center"/>
    </xf>
    <xf numFmtId="0" fontId="8" fillId="0" borderId="24" xfId="17" applyFont="1" applyBorder="1" applyAlignment="1">
      <alignment horizontal="center"/>
    </xf>
    <xf numFmtId="0" fontId="21" fillId="0" borderId="38" xfId="20" applyFont="1" applyBorder="1" applyAlignment="1" applyProtection="1">
      <alignment horizontal="center"/>
    </xf>
    <xf numFmtId="0" fontId="8" fillId="0" borderId="70" xfId="17" applyFont="1" applyBorder="1" applyAlignment="1">
      <alignment horizontal="center" vertical="center" wrapText="1"/>
    </xf>
    <xf numFmtId="0" fontId="8" fillId="0" borderId="0" xfId="17" applyFont="1" applyAlignment="1">
      <alignment horizontal="center" vertical="center" wrapText="1"/>
    </xf>
    <xf numFmtId="0" fontId="8" fillId="0" borderId="24" xfId="17" applyFont="1" applyBorder="1" applyAlignment="1">
      <alignment horizontal="center" vertical="center" wrapText="1"/>
    </xf>
    <xf numFmtId="0" fontId="18" fillId="0" borderId="25" xfId="19" applyFont="1" applyBorder="1" applyAlignment="1">
      <alignment horizontal="center" vertical="center"/>
    </xf>
    <xf numFmtId="0" fontId="18" fillId="0" borderId="23" xfId="19" applyFont="1" applyBorder="1" applyAlignment="1">
      <alignment horizontal="center" vertical="center"/>
    </xf>
    <xf numFmtId="0" fontId="18" fillId="0" borderId="67" xfId="17" applyFont="1" applyBorder="1" applyAlignment="1">
      <alignment horizontal="center" vertical="center"/>
    </xf>
    <xf numFmtId="0" fontId="18" fillId="0" borderId="56" xfId="17" applyFont="1" applyBorder="1" applyAlignment="1">
      <alignment horizontal="center" vertical="center"/>
    </xf>
    <xf numFmtId="0" fontId="18" fillId="0" borderId="28" xfId="17" applyFont="1" applyBorder="1" applyAlignment="1">
      <alignment horizontal="center" vertical="center"/>
    </xf>
    <xf numFmtId="0" fontId="18" fillId="0" borderId="27" xfId="17" applyFont="1" applyBorder="1" applyAlignment="1">
      <alignment horizontal="center" vertical="center"/>
    </xf>
    <xf numFmtId="0" fontId="18" fillId="0" borderId="40" xfId="19" applyFont="1" applyBorder="1" applyAlignment="1">
      <alignment horizontal="center" vertical="center"/>
    </xf>
    <xf numFmtId="0" fontId="18" fillId="0" borderId="55" xfId="19" applyFont="1" applyBorder="1" applyAlignment="1">
      <alignment horizontal="center" vertical="center"/>
    </xf>
    <xf numFmtId="0" fontId="18" fillId="0" borderId="39" xfId="19" applyFont="1" applyBorder="1" applyAlignment="1">
      <alignment horizontal="center" vertical="center"/>
    </xf>
    <xf numFmtId="0" fontId="16" fillId="0" borderId="70" xfId="17" applyFont="1" applyBorder="1" applyAlignment="1">
      <alignment horizontal="center"/>
    </xf>
    <xf numFmtId="0" fontId="16" fillId="0" borderId="0" xfId="17" applyFont="1" applyAlignment="1">
      <alignment horizontal="center"/>
    </xf>
    <xf numFmtId="0" fontId="16" fillId="0" borderId="24" xfId="17" applyFont="1" applyBorder="1" applyAlignment="1">
      <alignment horizontal="center"/>
    </xf>
    <xf numFmtId="0" fontId="18" fillId="0" borderId="67" xfId="19" applyFont="1" applyBorder="1" applyAlignment="1">
      <alignment horizontal="center" vertical="center"/>
    </xf>
    <xf numFmtId="0" fontId="18" fillId="0" borderId="56" xfId="19" applyFont="1" applyBorder="1" applyAlignment="1">
      <alignment horizontal="center" vertical="center"/>
    </xf>
    <xf numFmtId="0" fontId="18" fillId="0" borderId="28" xfId="19" applyFont="1" applyBorder="1" applyAlignment="1">
      <alignment horizontal="center" vertical="center"/>
    </xf>
    <xf numFmtId="0" fontId="18" fillId="0" borderId="7" xfId="19" applyFont="1" applyBorder="1" applyAlignment="1">
      <alignment horizontal="center" vertical="center"/>
    </xf>
    <xf numFmtId="0" fontId="18" fillId="0" borderId="6" xfId="19" applyFont="1" applyBorder="1" applyAlignment="1">
      <alignment horizontal="center" vertical="center"/>
    </xf>
    <xf numFmtId="0" fontId="18" fillId="0" borderId="19" xfId="19" applyFont="1" applyBorder="1" applyAlignment="1">
      <alignment horizontal="center" vertical="center"/>
    </xf>
    <xf numFmtId="0" fontId="9" fillId="0" borderId="71" xfId="17" applyFont="1" applyBorder="1" applyAlignment="1">
      <alignment horizontal="center"/>
    </xf>
    <xf numFmtId="0" fontId="9" fillId="0" borderId="6" xfId="17" applyFont="1" applyBorder="1" applyAlignment="1">
      <alignment horizontal="center"/>
    </xf>
    <xf numFmtId="0" fontId="9" fillId="0" borderId="19" xfId="17" applyFont="1" applyBorder="1" applyAlignment="1">
      <alignment horizontal="center"/>
    </xf>
    <xf numFmtId="0" fontId="21" fillId="0" borderId="72" xfId="20" applyFont="1" applyBorder="1" applyAlignment="1" applyProtection="1">
      <alignment horizontal="center"/>
    </xf>
    <xf numFmtId="0" fontId="2" fillId="0" borderId="0" xfId="3" applyFont="1" applyBorder="1" applyProtection="1">
      <protection locked="0"/>
    </xf>
    <xf numFmtId="0" fontId="2" fillId="0" borderId="0" xfId="3" applyFont="1" applyProtection="1">
      <protection locked="0"/>
    </xf>
    <xf numFmtId="167" fontId="4" fillId="0" borderId="0" xfId="4" applyNumberFormat="1" applyFont="1" applyBorder="1" applyAlignment="1" applyProtection="1">
      <alignment vertical="center"/>
      <protection locked="0"/>
    </xf>
    <xf numFmtId="0" fontId="5" fillId="0" borderId="0" xfId="3" applyFont="1" applyProtection="1">
      <protection locked="0"/>
    </xf>
    <xf numFmtId="0" fontId="2" fillId="0" borderId="2" xfId="3" applyFont="1" applyBorder="1" applyProtection="1">
      <protection locked="0"/>
    </xf>
    <xf numFmtId="0" fontId="2" fillId="0" borderId="3" xfId="3" applyFont="1" applyBorder="1" applyProtection="1">
      <protection locked="0"/>
    </xf>
    <xf numFmtId="0" fontId="4" fillId="0" borderId="9" xfId="5" applyFont="1" applyBorder="1" applyAlignment="1" applyProtection="1">
      <protection locked="0"/>
    </xf>
    <xf numFmtId="0" fontId="2" fillId="0" borderId="8" xfId="3" applyFont="1" applyBorder="1" applyProtection="1">
      <protection locked="0"/>
    </xf>
    <xf numFmtId="0" fontId="25" fillId="0" borderId="9" xfId="6" applyFont="1" applyFill="1" applyBorder="1" applyAlignment="1" applyProtection="1">
      <alignment vertical="center"/>
      <protection locked="0"/>
    </xf>
    <xf numFmtId="0" fontId="5" fillId="0" borderId="0" xfId="3" applyFont="1" applyAlignment="1" applyProtection="1">
      <alignment horizontal="center"/>
      <protection locked="0"/>
    </xf>
    <xf numFmtId="0" fontId="5" fillId="0" borderId="0" xfId="3" applyFont="1" applyBorder="1" applyProtection="1">
      <protection locked="0"/>
    </xf>
    <xf numFmtId="0" fontId="5" fillId="0" borderId="0" xfId="3" applyFont="1" applyFill="1" applyBorder="1" applyAlignment="1" applyProtection="1">
      <alignment horizontal="left" wrapText="1"/>
      <protection locked="0"/>
    </xf>
    <xf numFmtId="0" fontId="22" fillId="2" borderId="9" xfId="21" applyFont="1" applyFill="1" applyBorder="1" applyAlignment="1" applyProtection="1">
      <alignment vertical="center"/>
      <protection locked="0"/>
    </xf>
    <xf numFmtId="0" fontId="4" fillId="2" borderId="9" xfId="6" applyFont="1" applyFill="1" applyBorder="1" applyAlignment="1" applyProtection="1">
      <alignment vertical="center"/>
      <protection locked="0"/>
    </xf>
    <xf numFmtId="4" fontId="4" fillId="2" borderId="9" xfId="6" applyNumberFormat="1" applyFont="1" applyFill="1" applyBorder="1" applyAlignment="1" applyProtection="1">
      <alignment vertical="center" wrapText="1"/>
      <protection locked="0"/>
    </xf>
    <xf numFmtId="0" fontId="22" fillId="4" borderId="14" xfId="6" applyFont="1" applyFill="1" applyBorder="1" applyAlignment="1" applyProtection="1">
      <alignment vertical="center"/>
      <protection locked="0"/>
    </xf>
    <xf numFmtId="0" fontId="22" fillId="4" borderId="15" xfId="6" applyFont="1" applyFill="1" applyBorder="1" applyAlignment="1" applyProtection="1">
      <alignment vertical="center"/>
      <protection locked="0"/>
    </xf>
    <xf numFmtId="0" fontId="22" fillId="4" borderId="16" xfId="6" applyFont="1" applyFill="1" applyBorder="1" applyAlignment="1" applyProtection="1">
      <alignment vertical="center"/>
      <protection locked="0"/>
    </xf>
    <xf numFmtId="164" fontId="2" fillId="0" borderId="9" xfId="9" applyNumberFormat="1" applyFont="1" applyBorder="1" applyAlignment="1" applyProtection="1">
      <alignment vertical="center" wrapText="1"/>
      <protection locked="0"/>
    </xf>
    <xf numFmtId="167" fontId="2" fillId="0" borderId="73" xfId="9" applyNumberFormat="1" applyFont="1" applyBorder="1" applyAlignment="1" applyProtection="1">
      <alignment vertical="center" wrapText="1"/>
      <protection locked="0"/>
    </xf>
    <xf numFmtId="167" fontId="2" fillId="2" borderId="64" xfId="9" applyNumberFormat="1" applyFont="1" applyFill="1" applyBorder="1" applyAlignment="1" applyProtection="1">
      <alignment vertical="center" wrapText="1"/>
      <protection locked="0"/>
    </xf>
    <xf numFmtId="167" fontId="2" fillId="2" borderId="27" xfId="9" applyNumberFormat="1" applyFont="1" applyFill="1" applyBorder="1" applyAlignment="1" applyProtection="1">
      <alignment vertical="center" wrapText="1"/>
      <protection locked="0"/>
    </xf>
    <xf numFmtId="179" fontId="23" fillId="2" borderId="27" xfId="0" applyNumberFormat="1" applyFont="1" applyFill="1" applyBorder="1" applyAlignment="1" applyProtection="1">
      <alignment horizontal="center" vertical="center"/>
      <protection locked="0"/>
    </xf>
    <xf numFmtId="4" fontId="2" fillId="0" borderId="9" xfId="9" applyNumberFormat="1" applyFont="1" applyBorder="1" applyAlignment="1" applyProtection="1">
      <alignment horizontal="right" vertical="center" wrapText="1"/>
      <protection locked="0"/>
    </xf>
    <xf numFmtId="167" fontId="2" fillId="0" borderId="73" xfId="9" applyNumberFormat="1" applyFont="1" applyFill="1" applyBorder="1" applyAlignment="1" applyProtection="1">
      <alignment vertical="center" wrapText="1"/>
      <protection locked="0"/>
    </xf>
    <xf numFmtId="4" fontId="4" fillId="2" borderId="9" xfId="4" applyNumberFormat="1" applyFont="1" applyFill="1" applyBorder="1" applyAlignment="1" applyProtection="1">
      <alignment vertical="center"/>
      <protection locked="0"/>
    </xf>
    <xf numFmtId="167" fontId="4" fillId="0" borderId="14" xfId="4" applyNumberFormat="1" applyFont="1" applyBorder="1" applyAlignment="1" applyProtection="1">
      <alignment vertical="center"/>
      <protection locked="0"/>
    </xf>
    <xf numFmtId="167" fontId="24" fillId="0" borderId="0" xfId="3" applyNumberFormat="1" applyFont="1" applyProtection="1">
      <protection locked="0"/>
    </xf>
    <xf numFmtId="4" fontId="4" fillId="2" borderId="9" xfId="6" applyNumberFormat="1" applyFont="1" applyFill="1" applyBorder="1" applyAlignment="1" applyProtection="1">
      <alignment horizontal="right" vertical="center"/>
      <protection locked="0"/>
    </xf>
    <xf numFmtId="167" fontId="5" fillId="0" borderId="0" xfId="3" applyNumberFormat="1" applyFont="1" applyAlignment="1" applyProtection="1">
      <alignment vertical="center"/>
      <protection locked="0"/>
    </xf>
    <xf numFmtId="0" fontId="5" fillId="0" borderId="0" xfId="3" applyFont="1" applyAlignment="1" applyProtection="1">
      <alignment horizontal="center" vertical="center"/>
      <protection locked="0"/>
    </xf>
    <xf numFmtId="4" fontId="2" fillId="2" borderId="9" xfId="9" applyNumberFormat="1" applyFont="1" applyFill="1" applyBorder="1" applyAlignment="1" applyProtection="1">
      <alignment horizontal="right" vertical="center" wrapText="1"/>
      <protection locked="0"/>
    </xf>
    <xf numFmtId="179" fontId="23" fillId="0" borderId="28" xfId="0" applyNumberFormat="1" applyFont="1" applyBorder="1" applyAlignment="1" applyProtection="1">
      <alignment horizontal="center" vertical="center"/>
      <protection locked="0"/>
    </xf>
    <xf numFmtId="4" fontId="4" fillId="2" borderId="9" xfId="6" applyNumberFormat="1" applyFont="1" applyFill="1" applyBorder="1" applyAlignment="1" applyProtection="1">
      <alignment vertical="center"/>
      <protection locked="0"/>
    </xf>
    <xf numFmtId="4" fontId="4" fillId="0" borderId="9" xfId="4" applyNumberFormat="1" applyFont="1" applyBorder="1" applyAlignment="1" applyProtection="1">
      <alignment vertical="center"/>
      <protection locked="0"/>
    </xf>
    <xf numFmtId="4" fontId="4" fillId="0" borderId="0" xfId="4" applyNumberFormat="1" applyFont="1" applyBorder="1" applyAlignment="1" applyProtection="1">
      <alignment horizontal="right" vertical="center"/>
      <protection locked="0"/>
    </xf>
    <xf numFmtId="165" fontId="5" fillId="0" borderId="0" xfId="1" applyFont="1" applyBorder="1" applyProtection="1">
      <protection locked="0"/>
    </xf>
    <xf numFmtId="167" fontId="7" fillId="0" borderId="0" xfId="3" applyNumberFormat="1" applyFont="1" applyFill="1" applyBorder="1" applyProtection="1">
      <protection locked="0"/>
    </xf>
    <xf numFmtId="179" fontId="23" fillId="0" borderId="0" xfId="0" applyNumberFormat="1" applyFont="1" applyBorder="1" applyAlignment="1" applyProtection="1">
      <alignment horizontal="center" vertical="center"/>
      <protection locked="0"/>
    </xf>
    <xf numFmtId="167" fontId="2" fillId="0" borderId="77" xfId="9" applyNumberFormat="1" applyFont="1" applyBorder="1" applyAlignment="1" applyProtection="1">
      <alignment vertical="center" wrapText="1"/>
      <protection locked="0"/>
    </xf>
    <xf numFmtId="4" fontId="7" fillId="0" borderId="0" xfId="4" applyNumberFormat="1" applyFont="1" applyBorder="1" applyAlignment="1" applyProtection="1">
      <alignment horizontal="right" vertical="center"/>
      <protection locked="0"/>
    </xf>
    <xf numFmtId="0" fontId="27" fillId="0" borderId="8" xfId="3" applyFont="1" applyBorder="1" applyProtection="1">
      <protection locked="0"/>
    </xf>
    <xf numFmtId="168" fontId="4" fillId="0" borderId="0" xfId="4" applyNumberFormat="1" applyFont="1" applyBorder="1" applyAlignment="1" applyProtection="1">
      <alignment vertical="center"/>
      <protection locked="0"/>
    </xf>
    <xf numFmtId="39" fontId="4" fillId="0" borderId="0" xfId="14" applyNumberFormat="1" applyFont="1" applyAlignment="1" applyProtection="1">
      <alignment vertical="center"/>
      <protection locked="0"/>
    </xf>
    <xf numFmtId="0" fontId="10" fillId="0" borderId="0" xfId="3" applyFont="1" applyProtection="1">
      <protection locked="0"/>
    </xf>
    <xf numFmtId="172" fontId="22" fillId="2" borderId="9" xfId="15" applyNumberFormat="1" applyFont="1" applyFill="1" applyBorder="1" applyAlignment="1" applyProtection="1">
      <alignment vertical="center"/>
      <protection locked="0"/>
    </xf>
    <xf numFmtId="176" fontId="2" fillId="0" borderId="8" xfId="3" applyNumberFormat="1" applyFont="1" applyBorder="1" applyProtection="1">
      <protection locked="0"/>
    </xf>
    <xf numFmtId="3" fontId="4" fillId="2" borderId="0" xfId="5" applyNumberFormat="1" applyFont="1" applyFill="1" applyBorder="1" applyAlignment="1" applyProtection="1">
      <alignment vertical="center" wrapText="1"/>
      <protection locked="0"/>
    </xf>
    <xf numFmtId="182" fontId="2" fillId="0" borderId="9" xfId="16" applyNumberFormat="1" applyFont="1" applyFill="1" applyBorder="1" applyAlignment="1" applyProtection="1">
      <alignment vertical="center"/>
      <protection locked="0"/>
    </xf>
    <xf numFmtId="182" fontId="7" fillId="0" borderId="22" xfId="2" applyNumberFormat="1" applyFont="1" applyBorder="1" applyAlignment="1" applyProtection="1">
      <alignment vertical="center"/>
      <protection locked="0"/>
    </xf>
    <xf numFmtId="182" fontId="7" fillId="0" borderId="58" xfId="2" applyNumberFormat="1" applyFont="1" applyBorder="1" applyAlignment="1" applyProtection="1">
      <alignment vertical="center"/>
      <protection locked="0"/>
    </xf>
    <xf numFmtId="180" fontId="10" fillId="0" borderId="0" xfId="2" applyNumberFormat="1" applyFont="1" applyProtection="1">
      <protection locked="0"/>
    </xf>
    <xf numFmtId="0" fontId="12" fillId="0" borderId="0" xfId="3" applyFont="1" applyProtection="1">
      <protection locked="0"/>
    </xf>
    <xf numFmtId="182" fontId="7" fillId="0" borderId="25" xfId="2" applyNumberFormat="1" applyFont="1" applyBorder="1" applyAlignment="1" applyProtection="1">
      <alignment vertical="center"/>
      <protection locked="0"/>
    </xf>
    <xf numFmtId="182" fontId="7" fillId="7" borderId="76" xfId="2" applyNumberFormat="1" applyFont="1" applyFill="1" applyBorder="1" applyAlignment="1" applyProtection="1">
      <alignment vertical="center"/>
      <protection locked="0"/>
    </xf>
    <xf numFmtId="181" fontId="5" fillId="0" borderId="0" xfId="3" applyNumberFormat="1" applyFont="1" applyProtection="1">
      <protection locked="0"/>
    </xf>
    <xf numFmtId="10" fontId="4" fillId="0" borderId="0" xfId="16" applyNumberFormat="1" applyFont="1" applyFill="1" applyBorder="1" applyAlignment="1" applyProtection="1">
      <alignment horizontal="center" vertical="center"/>
      <protection locked="0"/>
    </xf>
    <xf numFmtId="10" fontId="7" fillId="0" borderId="0" xfId="2" applyNumberFormat="1" applyFont="1" applyBorder="1" applyProtection="1">
      <protection locked="0"/>
    </xf>
    <xf numFmtId="0" fontId="2" fillId="0" borderId="0" xfId="24" applyFont="1" applyBorder="1" applyProtection="1">
      <protection locked="0"/>
    </xf>
    <xf numFmtId="0" fontId="5" fillId="0" borderId="0" xfId="24" applyFont="1" applyAlignment="1" applyProtection="1">
      <alignment vertical="center"/>
      <protection locked="0"/>
    </xf>
    <xf numFmtId="0" fontId="5" fillId="0" borderId="0" xfId="24" applyFont="1" applyProtection="1">
      <protection locked="0"/>
    </xf>
    <xf numFmtId="0" fontId="5" fillId="0" borderId="0" xfId="24" applyFont="1" applyBorder="1" applyProtection="1">
      <protection locked="0"/>
    </xf>
    <xf numFmtId="39" fontId="4" fillId="0" borderId="53" xfId="14" applyNumberFormat="1" applyFont="1" applyBorder="1" applyAlignment="1" applyProtection="1">
      <alignment vertical="center"/>
      <protection locked="0"/>
    </xf>
    <xf numFmtId="0" fontId="2" fillId="0" borderId="54" xfId="3" applyFont="1" applyBorder="1" applyProtection="1">
      <protection locked="0"/>
    </xf>
    <xf numFmtId="0" fontId="4" fillId="2" borderId="0" xfId="5" applyFont="1" applyFill="1" applyBorder="1" applyAlignment="1" applyProtection="1">
      <alignment vertical="center" wrapText="1"/>
      <protection locked="0"/>
    </xf>
    <xf numFmtId="0" fontId="2" fillId="0" borderId="0" xfId="3" applyFont="1" applyBorder="1" applyProtection="1"/>
    <xf numFmtId="0" fontId="2" fillId="0" borderId="0" xfId="3" applyFont="1" applyProtection="1"/>
    <xf numFmtId="0" fontId="2" fillId="0" borderId="0" xfId="3" applyFont="1" applyAlignment="1" applyProtection="1">
      <alignment horizontal="center" vertical="center"/>
    </xf>
    <xf numFmtId="0" fontId="2" fillId="0" borderId="0" xfId="3" applyFont="1" applyAlignment="1" applyProtection="1">
      <alignment horizontal="center"/>
    </xf>
    <xf numFmtId="0" fontId="2" fillId="0" borderId="1" xfId="3" applyFont="1" applyBorder="1" applyProtection="1"/>
    <xf numFmtId="0" fontId="2" fillId="0" borderId="2" xfId="3" applyFont="1" applyBorder="1" applyProtection="1"/>
    <xf numFmtId="0" fontId="2" fillId="0" borderId="2" xfId="3" applyFont="1" applyBorder="1" applyAlignment="1" applyProtection="1">
      <alignment horizontal="center" vertical="center"/>
    </xf>
    <xf numFmtId="0" fontId="2" fillId="0" borderId="2" xfId="3" applyFont="1" applyBorder="1" applyAlignment="1" applyProtection="1">
      <alignment horizontal="center"/>
    </xf>
    <xf numFmtId="0" fontId="2" fillId="0" borderId="4" xfId="3" applyFont="1" applyBorder="1" applyProtection="1"/>
    <xf numFmtId="0" fontId="2" fillId="0" borderId="0" xfId="3" applyFont="1" applyFill="1" applyBorder="1" applyProtection="1"/>
    <xf numFmtId="0" fontId="2" fillId="0" borderId="4" xfId="3" applyFont="1" applyFill="1" applyBorder="1" applyProtection="1"/>
    <xf numFmtId="0" fontId="4" fillId="0" borderId="9" xfId="5" applyFont="1" applyBorder="1" applyAlignment="1" applyProtection="1"/>
    <xf numFmtId="0" fontId="4" fillId="0" borderId="0" xfId="5" applyFont="1" applyBorder="1" applyAlignment="1" applyProtection="1"/>
    <xf numFmtId="0" fontId="4" fillId="0" borderId="10" xfId="5" applyFont="1" applyBorder="1" applyAlignment="1" applyProtection="1"/>
    <xf numFmtId="0" fontId="5" fillId="0" borderId="0" xfId="3" applyFont="1" applyAlignment="1" applyProtection="1">
      <alignment horizontal="center"/>
    </xf>
    <xf numFmtId="0" fontId="5" fillId="0" borderId="0" xfId="3" applyFont="1" applyProtection="1"/>
    <xf numFmtId="0" fontId="22" fillId="4" borderId="14" xfId="21" applyFont="1" applyFill="1" applyBorder="1" applyAlignment="1" applyProtection="1">
      <alignment vertical="center"/>
    </xf>
    <xf numFmtId="0" fontId="22" fillId="4" borderId="15" xfId="21" applyFont="1" applyFill="1" applyBorder="1" applyAlignment="1" applyProtection="1">
      <alignment vertical="center"/>
    </xf>
    <xf numFmtId="0" fontId="22" fillId="4" borderId="16" xfId="21" applyFont="1" applyFill="1" applyBorder="1" applyAlignment="1" applyProtection="1">
      <alignment vertical="center"/>
    </xf>
    <xf numFmtId="0" fontId="4" fillId="3" borderId="14" xfId="6" applyFont="1" applyFill="1" applyBorder="1" applyAlignment="1" applyProtection="1">
      <alignment vertical="center"/>
    </xf>
    <xf numFmtId="0" fontId="4" fillId="3" borderId="15" xfId="6" applyFont="1" applyFill="1" applyBorder="1" applyAlignment="1" applyProtection="1">
      <alignment vertical="center"/>
    </xf>
    <xf numFmtId="0" fontId="4" fillId="3" borderId="16" xfId="6" applyFont="1" applyFill="1" applyBorder="1" applyAlignment="1" applyProtection="1">
      <alignment vertical="center"/>
    </xf>
    <xf numFmtId="0" fontId="4" fillId="0" borderId="21" xfId="7" applyFont="1" applyBorder="1" applyAlignment="1" applyProtection="1">
      <alignment horizontal="center" vertical="center" wrapText="1"/>
    </xf>
    <xf numFmtId="170" fontId="4" fillId="3" borderId="15" xfId="6" applyNumberFormat="1" applyFont="1" applyFill="1" applyBorder="1" applyAlignment="1" applyProtection="1">
      <alignment horizontal="center" vertical="center"/>
    </xf>
    <xf numFmtId="0" fontId="4" fillId="3" borderId="15" xfId="6" applyFont="1" applyFill="1" applyBorder="1" applyAlignment="1" applyProtection="1">
      <alignment horizontal="center" vertical="center"/>
    </xf>
    <xf numFmtId="0" fontId="4" fillId="3" borderId="16" xfId="6" applyFont="1" applyFill="1" applyBorder="1" applyAlignment="1" applyProtection="1">
      <alignment horizontal="center" vertical="center"/>
    </xf>
    <xf numFmtId="0" fontId="2" fillId="0" borderId="34" xfId="6" applyFont="1" applyBorder="1" applyAlignment="1" applyProtection="1">
      <alignment horizontal="center" vertical="center"/>
    </xf>
    <xf numFmtId="170" fontId="2" fillId="0" borderId="27" xfId="10" applyNumberFormat="1" applyFont="1" applyBorder="1" applyAlignment="1" applyProtection="1">
      <alignment horizontal="center" vertical="center"/>
    </xf>
    <xf numFmtId="0" fontId="2" fillId="0" borderId="27" xfId="10" applyFont="1" applyBorder="1" applyAlignment="1" applyProtection="1">
      <alignment horizontal="center" vertical="center"/>
    </xf>
    <xf numFmtId="0" fontId="4" fillId="0" borderId="27" xfId="7" applyFont="1" applyBorder="1" applyAlignment="1" applyProtection="1">
      <alignment horizontal="left" vertical="center" wrapText="1"/>
    </xf>
    <xf numFmtId="0" fontId="2" fillId="0" borderId="27" xfId="7" applyFont="1" applyBorder="1" applyAlignment="1" applyProtection="1">
      <alignment horizontal="center" vertical="center" wrapText="1"/>
    </xf>
    <xf numFmtId="43" fontId="2" fillId="0" borderId="27" xfId="11" applyFont="1" applyBorder="1" applyAlignment="1" applyProtection="1">
      <alignment horizontal="left" vertical="center" wrapText="1"/>
    </xf>
    <xf numFmtId="164" fontId="2" fillId="0" borderId="22" xfId="9" applyNumberFormat="1" applyFont="1" applyBorder="1" applyAlignment="1" applyProtection="1">
      <alignment vertical="center" wrapText="1"/>
    </xf>
    <xf numFmtId="0" fontId="2" fillId="0" borderId="27" xfId="7" applyFont="1" applyBorder="1" applyAlignment="1" applyProtection="1">
      <alignment horizontal="left" vertical="center" wrapText="1"/>
    </xf>
    <xf numFmtId="4" fontId="2" fillId="0" borderId="29" xfId="9" applyNumberFormat="1" applyFont="1" applyBorder="1" applyAlignment="1" applyProtection="1">
      <alignment horizontal="right" vertical="center" wrapText="1"/>
    </xf>
    <xf numFmtId="0" fontId="4" fillId="0" borderId="14" xfId="6" applyFont="1" applyBorder="1" applyAlignment="1" applyProtection="1">
      <alignment horizontal="left" vertical="center"/>
    </xf>
    <xf numFmtId="170" fontId="2" fillId="0" borderId="15" xfId="3" applyNumberFormat="1" applyFont="1" applyBorder="1" applyAlignment="1" applyProtection="1">
      <alignment horizontal="center" vertical="center"/>
    </xf>
    <xf numFmtId="0" fontId="2" fillId="0" borderId="15" xfId="3" applyFont="1" applyBorder="1" applyAlignment="1" applyProtection="1">
      <alignment horizontal="center"/>
    </xf>
    <xf numFmtId="0" fontId="2" fillId="0" borderId="15" xfId="3" applyFont="1" applyBorder="1" applyProtection="1"/>
    <xf numFmtId="0" fontId="2" fillId="0" borderId="15" xfId="3" applyFont="1" applyBorder="1" applyAlignment="1" applyProtection="1">
      <alignment horizontal="center" vertical="center"/>
    </xf>
    <xf numFmtId="171" fontId="2" fillId="0" borderId="15" xfId="4" applyNumberFormat="1" applyFont="1" applyBorder="1" applyAlignment="1" applyProtection="1">
      <alignment vertical="center" wrapText="1"/>
    </xf>
    <xf numFmtId="4" fontId="4" fillId="0" borderId="16" xfId="4" applyNumberFormat="1" applyFont="1" applyBorder="1" applyAlignment="1" applyProtection="1">
      <alignment vertical="center"/>
    </xf>
    <xf numFmtId="171" fontId="2" fillId="0" borderId="27" xfId="11" applyNumberFormat="1" applyFont="1" applyBorder="1" applyAlignment="1" applyProtection="1">
      <alignment horizontal="left" vertical="center" wrapText="1"/>
    </xf>
    <xf numFmtId="4" fontId="2" fillId="0" borderId="22" xfId="9" applyNumberFormat="1" applyFont="1" applyBorder="1" applyAlignment="1" applyProtection="1">
      <alignment horizontal="right" vertical="center" wrapText="1"/>
    </xf>
    <xf numFmtId="4" fontId="2" fillId="0" borderId="33" xfId="9" applyNumberFormat="1" applyFont="1" applyBorder="1" applyAlignment="1" applyProtection="1">
      <alignment horizontal="right" vertical="center" wrapText="1"/>
    </xf>
    <xf numFmtId="171" fontId="4" fillId="3" borderId="15" xfId="6" applyNumberFormat="1" applyFont="1" applyFill="1" applyBorder="1" applyAlignment="1" applyProtection="1">
      <alignment vertical="center"/>
    </xf>
    <xf numFmtId="4" fontId="4" fillId="3" borderId="16" xfId="6" applyNumberFormat="1" applyFont="1" applyFill="1" applyBorder="1" applyAlignment="1" applyProtection="1">
      <alignment vertical="center"/>
    </xf>
    <xf numFmtId="170" fontId="2" fillId="0" borderId="30" xfId="10" applyNumberFormat="1" applyFont="1" applyBorder="1" applyAlignment="1" applyProtection="1">
      <alignment horizontal="center" vertical="center"/>
    </xf>
    <xf numFmtId="0" fontId="2" fillId="0" borderId="30" xfId="10" applyFont="1" applyBorder="1" applyAlignment="1" applyProtection="1">
      <alignment horizontal="center" vertical="center"/>
    </xf>
    <xf numFmtId="0" fontId="2" fillId="0" borderId="30" xfId="7" applyFont="1" applyBorder="1" applyAlignment="1" applyProtection="1">
      <alignment horizontal="left" vertical="center" wrapText="1"/>
    </xf>
    <xf numFmtId="0" fontId="2" fillId="0" borderId="30" xfId="7" applyFont="1" applyBorder="1" applyAlignment="1" applyProtection="1">
      <alignment horizontal="center" vertical="center" wrapText="1"/>
    </xf>
    <xf numFmtId="171" fontId="2" fillId="0" borderId="30" xfId="11" applyNumberFormat="1" applyFont="1" applyBorder="1" applyAlignment="1" applyProtection="1">
      <alignment horizontal="left" vertical="center" wrapText="1"/>
    </xf>
    <xf numFmtId="168" fontId="2" fillId="0" borderId="30" xfId="9" applyNumberFormat="1" applyFont="1" applyBorder="1" applyAlignment="1" applyProtection="1">
      <alignment horizontal="right" vertical="center" wrapText="1"/>
    </xf>
    <xf numFmtId="4" fontId="4" fillId="0" borderId="29" xfId="9" applyNumberFormat="1" applyFont="1" applyBorder="1" applyAlignment="1" applyProtection="1">
      <alignment horizontal="right" vertical="center" wrapText="1"/>
    </xf>
    <xf numFmtId="0" fontId="4" fillId="0" borderId="0" xfId="6" applyFont="1" applyBorder="1" applyAlignment="1" applyProtection="1">
      <alignment horizontal="left" vertical="center"/>
    </xf>
    <xf numFmtId="170" fontId="2" fillId="0" borderId="0" xfId="3" applyNumberFormat="1" applyFont="1" applyBorder="1" applyAlignment="1" applyProtection="1">
      <alignment horizontal="center" vertical="center"/>
    </xf>
    <xf numFmtId="0" fontId="2" fillId="0" borderId="0" xfId="3" applyFont="1" applyBorder="1" applyAlignment="1" applyProtection="1">
      <alignment horizontal="center"/>
    </xf>
    <xf numFmtId="0" fontId="2" fillId="0" borderId="0" xfId="3" applyFont="1" applyBorder="1" applyAlignment="1" applyProtection="1">
      <alignment horizontal="center" vertical="center"/>
    </xf>
    <xf numFmtId="171" fontId="2" fillId="0" borderId="0" xfId="4" applyNumberFormat="1" applyFont="1" applyBorder="1" applyAlignment="1" applyProtection="1">
      <alignment vertical="center" wrapText="1"/>
    </xf>
    <xf numFmtId="4" fontId="4" fillId="0" borderId="0" xfId="4" applyNumberFormat="1" applyFont="1" applyBorder="1" applyAlignment="1" applyProtection="1">
      <alignment horizontal="right" vertical="center"/>
    </xf>
    <xf numFmtId="183" fontId="4" fillId="9" borderId="16" xfId="21" applyNumberFormat="1" applyFont="1" applyFill="1" applyBorder="1" applyAlignment="1" applyProtection="1">
      <alignment vertical="center"/>
    </xf>
    <xf numFmtId="0" fontId="2" fillId="0" borderId="12" xfId="21" applyNumberFormat="1" applyFont="1" applyBorder="1" applyAlignment="1" applyProtection="1">
      <alignment horizontal="left" vertical="center"/>
    </xf>
    <xf numFmtId="0" fontId="2" fillId="0" borderId="12" xfId="21" applyNumberFormat="1" applyFont="1" applyBorder="1" applyAlignment="1" applyProtection="1">
      <alignment horizontal="center" vertical="center"/>
    </xf>
    <xf numFmtId="0" fontId="2" fillId="0" borderId="12" xfId="21" applyNumberFormat="1" applyFont="1" applyBorder="1" applyAlignment="1" applyProtection="1">
      <alignment horizontal="justify" vertical="center"/>
    </xf>
    <xf numFmtId="0" fontId="2" fillId="0" borderId="12" xfId="1" applyNumberFormat="1" applyFont="1" applyBorder="1" applyAlignment="1" applyProtection="1">
      <alignment horizontal="center" vertical="center" wrapText="1"/>
    </xf>
    <xf numFmtId="0" fontId="2" fillId="0" borderId="12" xfId="1" applyNumberFormat="1" applyFont="1" applyBorder="1" applyAlignment="1" applyProtection="1">
      <alignment vertical="center" wrapText="1"/>
    </xf>
    <xf numFmtId="4" fontId="4" fillId="0" borderId="12" xfId="23" applyNumberFormat="1" applyFont="1" applyBorder="1" applyAlignment="1" applyProtection="1">
      <alignment horizontal="right" vertical="center"/>
    </xf>
    <xf numFmtId="4" fontId="7" fillId="7" borderId="16" xfId="21" applyNumberFormat="1" applyFont="1" applyFill="1" applyBorder="1" applyAlignment="1" applyProtection="1">
      <alignment horizontal="right" vertical="center"/>
    </xf>
    <xf numFmtId="0" fontId="4" fillId="0" borderId="0" xfId="12" applyNumberFormat="1" applyFont="1" applyAlignment="1" applyProtection="1">
      <alignment horizontal="right" vertical="center"/>
    </xf>
    <xf numFmtId="0" fontId="4" fillId="0" borderId="0" xfId="12" applyNumberFormat="1" applyFont="1" applyAlignment="1" applyProtection="1">
      <alignment horizontal="center" vertical="center"/>
    </xf>
    <xf numFmtId="0" fontId="4" fillId="0" borderId="0" xfId="12" applyNumberFormat="1" applyFont="1" applyAlignment="1" applyProtection="1">
      <alignment horizontal="justify" vertical="center"/>
    </xf>
    <xf numFmtId="0" fontId="4" fillId="0" borderId="0" xfId="1" applyNumberFormat="1" applyFont="1" applyAlignment="1" applyProtection="1">
      <alignment horizontal="right" vertical="center"/>
    </xf>
    <xf numFmtId="4" fontId="4" fillId="0" borderId="0" xfId="12" applyNumberFormat="1" applyFont="1" applyAlignment="1" applyProtection="1">
      <alignment horizontal="right" vertical="center"/>
    </xf>
    <xf numFmtId="4" fontId="4" fillId="9" borderId="16" xfId="21" applyNumberFormat="1" applyFont="1" applyFill="1" applyBorder="1" applyAlignment="1" applyProtection="1">
      <alignment horizontal="right" vertical="center"/>
    </xf>
    <xf numFmtId="4" fontId="26" fillId="12" borderId="16" xfId="21" applyNumberFormat="1" applyFont="1" applyFill="1" applyBorder="1" applyAlignment="1" applyProtection="1">
      <alignment horizontal="right" vertical="center"/>
    </xf>
    <xf numFmtId="168" fontId="4" fillId="0" borderId="0" xfId="4" applyNumberFormat="1" applyFont="1" applyBorder="1" applyAlignment="1" applyProtection="1">
      <alignment vertical="center"/>
    </xf>
    <xf numFmtId="0" fontId="2" fillId="0" borderId="0" xfId="13" applyFont="1" applyProtection="1"/>
    <xf numFmtId="0" fontId="2" fillId="0" borderId="0" xfId="13" applyFont="1" applyAlignment="1" applyProtection="1">
      <alignment horizontal="center" vertical="center"/>
    </xf>
    <xf numFmtId="0" fontId="2" fillId="0" borderId="0" xfId="13" applyFont="1" applyAlignment="1" applyProtection="1">
      <alignment horizontal="center"/>
    </xf>
    <xf numFmtId="2" fontId="2" fillId="0" borderId="0" xfId="13" applyNumberFormat="1" applyFont="1" applyProtection="1"/>
    <xf numFmtId="174" fontId="2" fillId="0" borderId="0" xfId="14" applyNumberFormat="1" applyFont="1" applyProtection="1"/>
    <xf numFmtId="0" fontId="10" fillId="0" borderId="0" xfId="3" applyFont="1" applyProtection="1"/>
    <xf numFmtId="172" fontId="22" fillId="8" borderId="22" xfId="15" applyNumberFormat="1" applyFont="1" applyFill="1" applyBorder="1" applyAlignment="1" applyProtection="1">
      <alignment vertical="center"/>
    </xf>
    <xf numFmtId="172" fontId="4" fillId="2" borderId="30" xfId="15" applyNumberFormat="1" applyFont="1" applyFill="1" applyBorder="1" applyAlignment="1" applyProtection="1">
      <alignment horizontal="center" vertical="center"/>
    </xf>
    <xf numFmtId="184" fontId="4" fillId="5" borderId="58" xfId="16" applyNumberFormat="1" applyFont="1" applyFill="1" applyBorder="1" applyAlignment="1" applyProtection="1">
      <alignment horizontal="center" vertical="center"/>
    </xf>
    <xf numFmtId="0" fontId="12" fillId="0" borderId="0" xfId="3" applyFont="1" applyProtection="1"/>
    <xf numFmtId="172" fontId="4" fillId="2" borderId="23" xfId="15" applyNumberFormat="1" applyFont="1" applyFill="1" applyBorder="1" applyAlignment="1" applyProtection="1">
      <alignment horizontal="center" vertical="center"/>
    </xf>
    <xf numFmtId="0" fontId="5" fillId="0" borderId="0" xfId="3" applyFont="1" applyAlignment="1" applyProtection="1">
      <alignment horizontal="center" vertical="center"/>
    </xf>
    <xf numFmtId="172" fontId="4" fillId="2" borderId="42" xfId="15" applyNumberFormat="1" applyFont="1" applyFill="1" applyBorder="1" applyAlignment="1" applyProtection="1">
      <alignment horizontal="center" vertical="center"/>
    </xf>
    <xf numFmtId="184" fontId="4" fillId="5" borderId="76" xfId="16" applyNumberFormat="1" applyFont="1" applyFill="1" applyBorder="1" applyAlignment="1" applyProtection="1">
      <alignment horizontal="center" vertical="center"/>
    </xf>
    <xf numFmtId="3" fontId="4" fillId="2" borderId="0" xfId="5" applyNumberFormat="1" applyFont="1" applyFill="1" applyBorder="1" applyAlignment="1" applyProtection="1">
      <alignment vertical="center"/>
    </xf>
    <xf numFmtId="172" fontId="4" fillId="2" borderId="0" xfId="15" applyNumberFormat="1" applyFont="1" applyFill="1" applyBorder="1" applyAlignment="1" applyProtection="1">
      <alignment horizontal="center" vertical="center"/>
    </xf>
    <xf numFmtId="10" fontId="4" fillId="0" borderId="0" xfId="16" applyNumberFormat="1" applyFont="1" applyFill="1" applyBorder="1" applyAlignment="1" applyProtection="1">
      <alignment horizontal="center" vertical="center"/>
    </xf>
    <xf numFmtId="0" fontId="2" fillId="0" borderId="0" xfId="24" applyFont="1" applyProtection="1"/>
    <xf numFmtId="0" fontId="2" fillId="0" borderId="4" xfId="24" applyFont="1" applyBorder="1" applyProtection="1"/>
    <xf numFmtId="0" fontId="5" fillId="0" borderId="0" xfId="24" applyFont="1" applyProtection="1"/>
    <xf numFmtId="0" fontId="5" fillId="0" borderId="4" xfId="24" applyFont="1" applyBorder="1" applyProtection="1"/>
    <xf numFmtId="0" fontId="2" fillId="0" borderId="52" xfId="3" applyFont="1" applyBorder="1" applyProtection="1"/>
    <xf numFmtId="0" fontId="2" fillId="0" borderId="53" xfId="13" applyFont="1" applyBorder="1" applyProtection="1"/>
    <xf numFmtId="0" fontId="2" fillId="0" borderId="53" xfId="13" applyFont="1" applyBorder="1" applyAlignment="1" applyProtection="1">
      <alignment horizontal="center" vertical="center"/>
    </xf>
    <xf numFmtId="0" fontId="2" fillId="0" borderId="53" xfId="13" applyFont="1" applyBorder="1" applyAlignment="1" applyProtection="1">
      <alignment horizontal="center"/>
    </xf>
    <xf numFmtId="2" fontId="2" fillId="0" borderId="53" xfId="13" applyNumberFormat="1" applyFont="1" applyBorder="1" applyProtection="1"/>
    <xf numFmtId="174" fontId="2" fillId="0" borderId="53" xfId="14" applyNumberFormat="1" applyFont="1" applyBorder="1" applyProtection="1"/>
    <xf numFmtId="0" fontId="22" fillId="4" borderId="14" xfId="6" applyFont="1" applyFill="1" applyBorder="1" applyAlignment="1" applyProtection="1">
      <alignment vertical="center"/>
    </xf>
    <xf numFmtId="0" fontId="22" fillId="4" borderId="15" xfId="6" applyFont="1" applyFill="1" applyBorder="1" applyAlignment="1" applyProtection="1">
      <alignment vertical="center"/>
    </xf>
    <xf numFmtId="0" fontId="22" fillId="4" borderId="16" xfId="6" applyFont="1" applyFill="1" applyBorder="1" applyAlignment="1" applyProtection="1">
      <alignment vertical="center"/>
    </xf>
    <xf numFmtId="167" fontId="2" fillId="6" borderId="64" xfId="9" applyNumberFormat="1" applyFont="1" applyFill="1" applyBorder="1" applyAlignment="1" applyProtection="1">
      <alignment vertical="center" wrapText="1"/>
    </xf>
    <xf numFmtId="167" fontId="2" fillId="6" borderId="27" xfId="9" applyNumberFormat="1" applyFont="1" applyFill="1" applyBorder="1" applyAlignment="1" applyProtection="1">
      <alignment vertical="center" wrapText="1"/>
    </xf>
    <xf numFmtId="179" fontId="23" fillId="0" borderId="27" xfId="0" applyNumberFormat="1" applyFont="1" applyBorder="1" applyAlignment="1" applyProtection="1">
      <alignment horizontal="center" vertical="center"/>
    </xf>
    <xf numFmtId="167" fontId="2" fillId="0" borderId="64" xfId="9" applyNumberFormat="1" applyFont="1" applyFill="1" applyBorder="1" applyAlignment="1" applyProtection="1">
      <alignment vertical="center" wrapText="1"/>
    </xf>
    <xf numFmtId="167" fontId="2" fillId="0" borderId="27" xfId="9" applyNumberFormat="1" applyFont="1" applyFill="1" applyBorder="1" applyAlignment="1" applyProtection="1">
      <alignment vertical="center" wrapText="1"/>
    </xf>
    <xf numFmtId="179" fontId="23" fillId="2" borderId="27" xfId="0" applyNumberFormat="1" applyFont="1" applyFill="1" applyBorder="1" applyAlignment="1" applyProtection="1">
      <alignment horizontal="center" vertical="center"/>
    </xf>
    <xf numFmtId="167" fontId="2" fillId="2" borderId="64" xfId="9" applyNumberFormat="1" applyFont="1" applyFill="1" applyBorder="1" applyAlignment="1" applyProtection="1">
      <alignment vertical="center" wrapText="1"/>
    </xf>
    <xf numFmtId="167" fontId="2" fillId="2" borderId="27" xfId="9" applyNumberFormat="1" applyFont="1" applyFill="1" applyBorder="1" applyAlignment="1" applyProtection="1">
      <alignment vertical="center" wrapText="1"/>
    </xf>
    <xf numFmtId="165" fontId="5" fillId="0" borderId="15" xfId="1" applyFont="1" applyBorder="1" applyProtection="1"/>
    <xf numFmtId="167" fontId="7" fillId="0" borderId="16" xfId="3" applyNumberFormat="1" applyFont="1" applyFill="1" applyBorder="1" applyProtection="1"/>
    <xf numFmtId="167" fontId="2" fillId="0" borderId="17" xfId="9" applyNumberFormat="1" applyFont="1" applyFill="1" applyBorder="1" applyAlignment="1" applyProtection="1">
      <alignment vertical="center" wrapText="1"/>
    </xf>
    <xf numFmtId="167" fontId="2" fillId="6" borderId="17" xfId="9" applyNumberFormat="1" applyFont="1" applyFill="1" applyBorder="1" applyAlignment="1" applyProtection="1">
      <alignment vertical="center" wrapText="1"/>
    </xf>
    <xf numFmtId="167" fontId="2" fillId="0" borderId="73" xfId="9" applyNumberFormat="1" applyFont="1" applyBorder="1" applyAlignment="1" applyProtection="1">
      <alignment vertical="center" wrapText="1"/>
    </xf>
    <xf numFmtId="167" fontId="4" fillId="2" borderId="27" xfId="9" applyNumberFormat="1" applyFont="1" applyFill="1" applyBorder="1" applyAlignment="1" applyProtection="1">
      <alignment horizontal="center" vertical="center" wrapText="1"/>
    </xf>
    <xf numFmtId="4" fontId="26" fillId="11" borderId="16" xfId="21" applyNumberFormat="1" applyFont="1" applyFill="1" applyBorder="1" applyAlignment="1" applyProtection="1">
      <alignment horizontal="right" vertical="center"/>
    </xf>
    <xf numFmtId="4" fontId="26" fillId="2" borderId="16" xfId="21" applyNumberFormat="1" applyFont="1" applyFill="1" applyBorder="1" applyAlignment="1" applyProtection="1">
      <alignment horizontal="right" vertical="center"/>
    </xf>
    <xf numFmtId="167" fontId="2" fillId="6" borderId="41" xfId="9" applyNumberFormat="1" applyFont="1" applyFill="1" applyBorder="1" applyAlignment="1" applyProtection="1">
      <alignment vertical="center" wrapText="1"/>
    </xf>
    <xf numFmtId="179" fontId="23" fillId="0" borderId="42" xfId="0" applyNumberFormat="1" applyFont="1" applyBorder="1" applyAlignment="1" applyProtection="1">
      <alignment horizontal="center" vertical="center"/>
    </xf>
    <xf numFmtId="167" fontId="2" fillId="7" borderId="75" xfId="9" applyNumberFormat="1" applyFont="1" applyFill="1" applyBorder="1" applyAlignment="1" applyProtection="1">
      <alignment vertical="center" wrapText="1"/>
    </xf>
    <xf numFmtId="167" fontId="2" fillId="7" borderId="41" xfId="9" applyNumberFormat="1" applyFont="1" applyFill="1" applyBorder="1" applyAlignment="1" applyProtection="1">
      <alignment vertical="center" wrapText="1"/>
    </xf>
    <xf numFmtId="179" fontId="23" fillId="0" borderId="18" xfId="0" applyNumberFormat="1" applyFont="1" applyBorder="1" applyAlignment="1" applyProtection="1">
      <alignment horizontal="center" vertical="center"/>
    </xf>
    <xf numFmtId="167" fontId="4" fillId="0" borderId="0" xfId="4" applyNumberFormat="1" applyFont="1" applyBorder="1" applyAlignment="1" applyProtection="1">
      <alignment vertical="center"/>
    </xf>
    <xf numFmtId="165" fontId="5" fillId="0" borderId="0" xfId="1" applyFont="1" applyBorder="1" applyProtection="1"/>
    <xf numFmtId="167" fontId="7" fillId="0" borderId="0" xfId="3" applyNumberFormat="1" applyFont="1" applyFill="1" applyBorder="1" applyProtection="1"/>
    <xf numFmtId="179" fontId="23" fillId="0" borderId="0" xfId="0" applyNumberFormat="1" applyFont="1" applyBorder="1" applyAlignment="1" applyProtection="1">
      <alignment horizontal="center" vertical="center"/>
    </xf>
    <xf numFmtId="167" fontId="4" fillId="0" borderId="0" xfId="4" applyNumberFormat="1" applyFont="1" applyBorder="1" applyAlignment="1" applyProtection="1">
      <alignment horizontal="right" vertical="center"/>
    </xf>
    <xf numFmtId="165" fontId="5" fillId="0" borderId="0" xfId="1" applyFont="1" applyBorder="1" applyAlignment="1" applyProtection="1">
      <alignment horizontal="right"/>
    </xf>
    <xf numFmtId="179" fontId="23" fillId="0" borderId="76" xfId="0" applyNumberFormat="1" applyFont="1" applyBorder="1" applyAlignment="1" applyProtection="1">
      <alignment horizontal="center" vertical="center"/>
    </xf>
    <xf numFmtId="0" fontId="5" fillId="0" borderId="0" xfId="3" applyFont="1" applyAlignment="1" applyProtection="1">
      <alignment vertical="center"/>
      <protection locked="0"/>
    </xf>
    <xf numFmtId="0" fontId="4" fillId="7" borderId="11" xfId="6" applyFont="1" applyFill="1" applyBorder="1" applyAlignment="1" applyProtection="1">
      <alignment vertical="center"/>
    </xf>
    <xf numFmtId="170" fontId="4" fillId="7" borderId="12" xfId="6" applyNumberFormat="1" applyFont="1" applyFill="1" applyBorder="1" applyAlignment="1" applyProtection="1">
      <alignment horizontal="center" vertical="center"/>
    </xf>
    <xf numFmtId="0" fontId="4" fillId="7" borderId="12" xfId="6" applyFont="1" applyFill="1" applyBorder="1" applyAlignment="1" applyProtection="1">
      <alignment vertical="center"/>
    </xf>
    <xf numFmtId="0" fontId="4" fillId="7" borderId="12" xfId="6" applyFont="1" applyFill="1" applyBorder="1" applyAlignment="1" applyProtection="1">
      <alignment horizontal="center" vertical="center"/>
    </xf>
    <xf numFmtId="171" fontId="4" fillId="7" borderId="12" xfId="6" applyNumberFormat="1" applyFont="1" applyFill="1" applyBorder="1" applyAlignment="1" applyProtection="1">
      <alignment vertical="center"/>
    </xf>
    <xf numFmtId="4" fontId="4" fillId="7" borderId="13" xfId="6" applyNumberFormat="1" applyFont="1" applyFill="1" applyBorder="1" applyAlignment="1" applyProtection="1">
      <alignment horizontal="right" vertical="center"/>
    </xf>
    <xf numFmtId="167" fontId="22" fillId="11" borderId="75" xfId="9" applyNumberFormat="1" applyFont="1" applyFill="1" applyBorder="1" applyAlignment="1" applyProtection="1">
      <alignment vertical="center" wrapText="1"/>
    </xf>
    <xf numFmtId="167" fontId="22" fillId="11" borderId="41" xfId="9" applyNumberFormat="1" applyFont="1" applyFill="1" applyBorder="1" applyAlignment="1" applyProtection="1">
      <alignment vertical="center" wrapText="1"/>
    </xf>
    <xf numFmtId="167" fontId="22" fillId="2" borderId="75" xfId="9" applyNumberFormat="1" applyFont="1" applyFill="1" applyBorder="1" applyAlignment="1" applyProtection="1">
      <alignment vertical="center" wrapText="1"/>
    </xf>
    <xf numFmtId="167" fontId="22" fillId="2" borderId="41" xfId="9" applyNumberFormat="1" applyFont="1" applyFill="1" applyBorder="1" applyAlignment="1" applyProtection="1">
      <alignment vertical="center" wrapText="1"/>
    </xf>
    <xf numFmtId="0" fontId="5" fillId="0" borderId="12" xfId="3" applyFont="1" applyFill="1" applyBorder="1" applyAlignment="1" applyProtection="1">
      <alignment horizontal="left" wrapText="1"/>
    </xf>
    <xf numFmtId="0" fontId="5" fillId="0" borderId="6" xfId="3" applyFont="1" applyBorder="1" applyProtection="1"/>
    <xf numFmtId="0" fontId="6" fillId="0" borderId="6" xfId="3" applyFont="1" applyBorder="1" applyProtection="1"/>
    <xf numFmtId="167" fontId="4" fillId="6" borderId="42" xfId="9" applyNumberFormat="1" applyFont="1" applyFill="1" applyBorder="1" applyAlignment="1" applyProtection="1">
      <alignment vertical="center" wrapText="1"/>
    </xf>
    <xf numFmtId="172" fontId="22" fillId="8" borderId="19" xfId="15" applyNumberFormat="1" applyFont="1" applyFill="1" applyBorder="1" applyAlignment="1" applyProtection="1">
      <alignment horizontal="center" vertical="center"/>
      <protection locked="0"/>
    </xf>
    <xf numFmtId="172" fontId="22" fillId="8" borderId="7" xfId="15" applyNumberFormat="1" applyFont="1" applyFill="1" applyBorder="1" applyAlignment="1" applyProtection="1">
      <alignment horizontal="center" vertical="center"/>
      <protection locked="0"/>
    </xf>
    <xf numFmtId="0" fontId="25" fillId="0" borderId="11" xfId="6" applyFont="1" applyFill="1" applyBorder="1" applyAlignment="1" applyProtection="1">
      <alignment horizontal="center" vertical="center"/>
    </xf>
    <xf numFmtId="0" fontId="25" fillId="0" borderId="12" xfId="6" applyFont="1" applyFill="1" applyBorder="1" applyAlignment="1" applyProtection="1">
      <alignment horizontal="center" vertical="center"/>
    </xf>
    <xf numFmtId="0" fontId="25" fillId="0" borderId="13" xfId="6" applyFont="1" applyFill="1" applyBorder="1" applyAlignment="1" applyProtection="1">
      <alignment horizontal="center" vertical="center"/>
    </xf>
    <xf numFmtId="0" fontId="4" fillId="0" borderId="5" xfId="5" applyFont="1" applyBorder="1" applyAlignment="1" applyProtection="1">
      <alignment horizontal="center"/>
    </xf>
    <xf numFmtId="0" fontId="4" fillId="0" borderId="6" xfId="5" applyFont="1" applyBorder="1" applyAlignment="1" applyProtection="1">
      <alignment horizontal="center"/>
    </xf>
    <xf numFmtId="0" fontId="4" fillId="0" borderId="7" xfId="5" applyFont="1" applyBorder="1" applyAlignment="1" applyProtection="1">
      <alignment horizontal="center"/>
    </xf>
    <xf numFmtId="0" fontId="4" fillId="2" borderId="0" xfId="5" applyFont="1" applyFill="1" applyBorder="1" applyAlignment="1" applyProtection="1">
      <alignment horizontal="center" vertical="center" wrapText="1"/>
      <protection locked="0"/>
    </xf>
    <xf numFmtId="4" fontId="4" fillId="2" borderId="18" xfId="6" applyNumberFormat="1" applyFont="1" applyFill="1" applyBorder="1" applyAlignment="1" applyProtection="1">
      <alignment horizontal="center" vertical="center" wrapText="1"/>
    </xf>
    <xf numFmtId="4" fontId="4" fillId="2" borderId="21" xfId="6" applyNumberFormat="1" applyFont="1" applyFill="1" applyBorder="1" applyAlignment="1" applyProtection="1">
      <alignment horizontal="center" vertical="center" wrapText="1"/>
    </xf>
    <xf numFmtId="167" fontId="4" fillId="0" borderId="14" xfId="21" applyNumberFormat="1" applyFont="1" applyFill="1" applyBorder="1" applyAlignment="1" applyProtection="1">
      <alignment horizontal="right" vertical="center"/>
    </xf>
    <xf numFmtId="0" fontId="4" fillId="0" borderId="15" xfId="21" applyNumberFormat="1" applyFont="1" applyFill="1" applyBorder="1" applyAlignment="1" applyProtection="1">
      <alignment horizontal="right" vertical="center"/>
    </xf>
    <xf numFmtId="0" fontId="4" fillId="0" borderId="41" xfId="21" applyNumberFormat="1" applyFont="1" applyFill="1" applyBorder="1" applyAlignment="1" applyProtection="1">
      <alignment horizontal="right" vertical="center"/>
    </xf>
    <xf numFmtId="167" fontId="4" fillId="9" borderId="14" xfId="21" applyNumberFormat="1" applyFont="1" applyFill="1" applyBorder="1" applyAlignment="1" applyProtection="1">
      <alignment horizontal="right" vertical="center"/>
    </xf>
    <xf numFmtId="0" fontId="4" fillId="9" borderId="15" xfId="21" applyNumberFormat="1" applyFont="1" applyFill="1" applyBorder="1" applyAlignment="1" applyProtection="1">
      <alignment horizontal="right" vertical="center"/>
    </xf>
    <xf numFmtId="0" fontId="4" fillId="9" borderId="41" xfId="21" applyNumberFormat="1" applyFont="1" applyFill="1" applyBorder="1" applyAlignment="1" applyProtection="1">
      <alignment horizontal="right" vertical="center"/>
    </xf>
    <xf numFmtId="165" fontId="4" fillId="6" borderId="18" xfId="1" applyFont="1" applyFill="1" applyBorder="1" applyAlignment="1" applyProtection="1">
      <alignment horizontal="center" vertical="center" wrapText="1"/>
    </xf>
    <xf numFmtId="165" fontId="4" fillId="6" borderId="21" xfId="1" applyFont="1" applyFill="1" applyBorder="1" applyAlignment="1" applyProtection="1">
      <alignment horizontal="center" vertical="center" wrapText="1"/>
    </xf>
    <xf numFmtId="0" fontId="2" fillId="10" borderId="17" xfId="5" applyFont="1" applyFill="1" applyBorder="1" applyAlignment="1" applyProtection="1">
      <alignment horizontal="justify" vertical="center"/>
    </xf>
    <xf numFmtId="0" fontId="2" fillId="10" borderId="18" xfId="5" applyFont="1" applyFill="1" applyBorder="1" applyAlignment="1" applyProtection="1">
      <alignment horizontal="justify" vertical="center"/>
    </xf>
    <xf numFmtId="0" fontId="2" fillId="10" borderId="22" xfId="5" applyFont="1" applyFill="1" applyBorder="1" applyAlignment="1" applyProtection="1">
      <alignment horizontal="justify" vertical="center"/>
    </xf>
    <xf numFmtId="0" fontId="2" fillId="10" borderId="74" xfId="5" applyFont="1" applyFill="1" applyBorder="1" applyAlignment="1" applyProtection="1">
      <alignment horizontal="justify" vertical="center" wrapText="1"/>
    </xf>
    <xf numFmtId="0" fontId="2" fillId="10" borderId="30" xfId="5" applyFont="1" applyFill="1" applyBorder="1" applyAlignment="1" applyProtection="1">
      <alignment horizontal="justify" vertical="center" wrapText="1"/>
    </xf>
    <xf numFmtId="0" fontId="2" fillId="10" borderId="58" xfId="5" applyFont="1" applyFill="1" applyBorder="1" applyAlignment="1" applyProtection="1">
      <alignment horizontal="justify" vertical="center" wrapText="1"/>
    </xf>
    <xf numFmtId="0" fontId="2" fillId="0" borderId="74" xfId="0" applyFont="1" applyFill="1" applyBorder="1" applyAlignment="1" applyProtection="1">
      <alignment horizontal="justify" vertical="center" wrapText="1"/>
    </xf>
    <xf numFmtId="0" fontId="2" fillId="0" borderId="30" xfId="0" applyFont="1" applyFill="1" applyBorder="1" applyAlignment="1" applyProtection="1">
      <alignment horizontal="justify" vertical="center" wrapText="1"/>
    </xf>
    <xf numFmtId="0" fontId="2" fillId="0" borderId="58" xfId="0" applyFont="1" applyFill="1" applyBorder="1" applyAlignment="1" applyProtection="1">
      <alignment horizontal="justify" vertical="center" wrapText="1"/>
    </xf>
    <xf numFmtId="0" fontId="2" fillId="0" borderId="74" xfId="5" applyFont="1" applyFill="1" applyBorder="1" applyAlignment="1" applyProtection="1">
      <alignment horizontal="justify" vertical="center" wrapText="1"/>
    </xf>
    <xf numFmtId="0" fontId="2" fillId="0" borderId="30" xfId="5" applyFont="1" applyFill="1" applyBorder="1" applyAlignment="1" applyProtection="1">
      <alignment horizontal="justify" vertical="center" wrapText="1"/>
    </xf>
    <xf numFmtId="0" fontId="2" fillId="0" borderId="58" xfId="5" applyFont="1" applyFill="1" applyBorder="1" applyAlignment="1" applyProtection="1">
      <alignment horizontal="justify" vertical="center" wrapText="1"/>
    </xf>
    <xf numFmtId="0" fontId="2" fillId="0" borderId="20" xfId="5" applyFont="1" applyFill="1" applyBorder="1" applyAlignment="1" applyProtection="1">
      <alignment horizontal="justify" vertical="center" wrapText="1"/>
    </xf>
    <xf numFmtId="0" fontId="2" fillId="0" borderId="21" xfId="5" applyFont="1" applyFill="1" applyBorder="1" applyAlignment="1" applyProtection="1">
      <alignment horizontal="justify" vertical="center" wrapText="1"/>
    </xf>
    <xf numFmtId="0" fontId="2" fillId="0" borderId="62" xfId="5" applyFont="1" applyFill="1" applyBorder="1" applyAlignment="1" applyProtection="1">
      <alignment horizontal="justify" vertical="center" wrapText="1"/>
    </xf>
    <xf numFmtId="165" fontId="4" fillId="6" borderId="45" xfId="1" applyFont="1" applyFill="1" applyBorder="1" applyAlignment="1" applyProtection="1">
      <alignment horizontal="center" vertical="center" wrapText="1"/>
    </xf>
    <xf numFmtId="165" fontId="4" fillId="6" borderId="49" xfId="1" applyFont="1" applyFill="1" applyBorder="1" applyAlignment="1" applyProtection="1">
      <alignment horizontal="center" vertical="center" wrapText="1"/>
    </xf>
    <xf numFmtId="0" fontId="4" fillId="2" borderId="17" xfId="6" applyFont="1" applyFill="1" applyBorder="1" applyAlignment="1" applyProtection="1">
      <alignment horizontal="center" vertical="center" wrapText="1"/>
    </xf>
    <xf numFmtId="0" fontId="4" fillId="2" borderId="20" xfId="6" applyFont="1" applyFill="1" applyBorder="1" applyAlignment="1" applyProtection="1">
      <alignment horizontal="center" vertical="center" wrapText="1"/>
    </xf>
    <xf numFmtId="0" fontId="4" fillId="2" borderId="18" xfId="6" applyFont="1" applyFill="1" applyBorder="1" applyAlignment="1" applyProtection="1">
      <alignment horizontal="center" vertical="center" wrapText="1"/>
    </xf>
    <xf numFmtId="0" fontId="4" fillId="2" borderId="21" xfId="6" applyFont="1" applyFill="1" applyBorder="1" applyAlignment="1" applyProtection="1">
      <alignment horizontal="center" vertical="center" wrapText="1"/>
    </xf>
    <xf numFmtId="165" fontId="4" fillId="5" borderId="66" xfId="1" applyFont="1" applyFill="1" applyBorder="1" applyAlignment="1" applyProtection="1">
      <alignment horizontal="center" vertical="center" wrapText="1"/>
    </xf>
    <xf numFmtId="165" fontId="4" fillId="5" borderId="65" xfId="1" applyFont="1" applyFill="1" applyBorder="1" applyAlignment="1" applyProtection="1">
      <alignment horizontal="center" vertical="center" wrapText="1"/>
    </xf>
    <xf numFmtId="0" fontId="4" fillId="0" borderId="18" xfId="7" applyFont="1" applyBorder="1" applyAlignment="1" applyProtection="1">
      <alignment horizontal="center" vertical="center" wrapText="1"/>
    </xf>
    <xf numFmtId="0" fontId="2" fillId="0" borderId="46" xfId="6" applyFont="1" applyBorder="1" applyAlignment="1" applyProtection="1">
      <alignment horizontal="left" vertical="center"/>
    </xf>
    <xf numFmtId="0" fontId="2" fillId="0" borderId="51" xfId="6" applyFont="1" applyBorder="1" applyAlignment="1" applyProtection="1">
      <alignment horizontal="left" vertical="center"/>
    </xf>
    <xf numFmtId="0" fontId="2" fillId="0" borderId="47" xfId="6" applyFont="1" applyBorder="1" applyAlignment="1" applyProtection="1">
      <alignment horizontal="left" vertical="center"/>
    </xf>
    <xf numFmtId="49" fontId="26" fillId="12" borderId="14" xfId="21" applyNumberFormat="1" applyFont="1" applyFill="1" applyBorder="1" applyAlignment="1" applyProtection="1">
      <alignment horizontal="right" vertical="center"/>
    </xf>
    <xf numFmtId="49" fontId="26" fillId="12" borderId="15" xfId="21" applyNumberFormat="1" applyFont="1" applyFill="1" applyBorder="1" applyAlignment="1" applyProtection="1">
      <alignment horizontal="right" vertical="center"/>
    </xf>
    <xf numFmtId="49" fontId="26" fillId="12" borderId="41" xfId="21" applyNumberFormat="1" applyFont="1" applyFill="1" applyBorder="1" applyAlignment="1" applyProtection="1">
      <alignment horizontal="right" vertical="center"/>
    </xf>
    <xf numFmtId="3" fontId="4" fillId="2" borderId="14" xfId="5" applyNumberFormat="1" applyFont="1" applyFill="1" applyBorder="1" applyAlignment="1" applyProtection="1">
      <alignment vertical="center"/>
    </xf>
    <xf numFmtId="3" fontId="4" fillId="2" borderId="41" xfId="5" applyNumberFormat="1" applyFont="1" applyFill="1" applyBorder="1" applyAlignment="1" applyProtection="1">
      <alignment vertical="center"/>
    </xf>
    <xf numFmtId="3" fontId="22" fillId="8" borderId="75" xfId="5" applyNumberFormat="1" applyFont="1" applyFill="1" applyBorder="1" applyAlignment="1" applyProtection="1">
      <alignment horizontal="center" vertical="center" wrapText="1"/>
    </xf>
    <xf numFmtId="3" fontId="22" fillId="8" borderId="41" xfId="5" applyNumberFormat="1" applyFont="1" applyFill="1" applyBorder="1" applyAlignment="1" applyProtection="1">
      <alignment horizontal="center" vertical="center" wrapText="1"/>
    </xf>
    <xf numFmtId="3" fontId="4" fillId="2" borderId="46" xfId="5" applyNumberFormat="1" applyFont="1" applyFill="1" applyBorder="1" applyAlignment="1" applyProtection="1">
      <alignment vertical="center"/>
    </xf>
    <xf numFmtId="3" fontId="4" fillId="2" borderId="47" xfId="5" applyNumberFormat="1" applyFont="1" applyFill="1" applyBorder="1" applyAlignment="1" applyProtection="1">
      <alignment vertical="center"/>
    </xf>
    <xf numFmtId="0" fontId="4" fillId="2" borderId="46" xfId="5" applyFont="1" applyFill="1" applyBorder="1" applyAlignment="1" applyProtection="1">
      <alignment vertical="center" wrapText="1"/>
    </xf>
    <xf numFmtId="0" fontId="4" fillId="2" borderId="47" xfId="5" applyFont="1" applyFill="1" applyBorder="1" applyAlignment="1" applyProtection="1">
      <alignment vertical="center" wrapText="1"/>
    </xf>
    <xf numFmtId="3" fontId="4" fillId="2" borderId="60" xfId="5" applyNumberFormat="1" applyFont="1" applyFill="1" applyBorder="1" applyAlignment="1" applyProtection="1">
      <alignment vertical="center" wrapText="1"/>
    </xf>
    <xf numFmtId="3" fontId="4" fillId="2" borderId="63" xfId="5" applyNumberFormat="1" applyFont="1" applyFill="1" applyBorder="1" applyAlignment="1" applyProtection="1">
      <alignment vertical="center" wrapText="1"/>
    </xf>
    <xf numFmtId="3" fontId="22" fillId="8" borderId="43" xfId="5" applyNumberFormat="1" applyFont="1" applyFill="1" applyBorder="1" applyAlignment="1" applyProtection="1">
      <alignment horizontal="center" vertical="center" wrapText="1"/>
    </xf>
    <xf numFmtId="3" fontId="22" fillId="8" borderId="44" xfId="5" applyNumberFormat="1" applyFont="1" applyFill="1" applyBorder="1" applyAlignment="1" applyProtection="1">
      <alignment horizontal="center" vertical="center" wrapText="1"/>
    </xf>
    <xf numFmtId="3" fontId="22" fillId="8" borderId="45" xfId="5" applyNumberFormat="1" applyFont="1" applyFill="1" applyBorder="1" applyAlignment="1" applyProtection="1">
      <alignment horizontal="center" vertical="center" wrapText="1"/>
    </xf>
    <xf numFmtId="0" fontId="25" fillId="0" borderId="9" xfId="6" applyFont="1" applyFill="1" applyBorder="1" applyAlignment="1" applyProtection="1">
      <alignment horizontal="center" vertical="center"/>
    </xf>
    <xf numFmtId="0" fontId="25" fillId="0" borderId="0" xfId="6" applyFont="1" applyFill="1" applyBorder="1" applyAlignment="1" applyProtection="1">
      <alignment horizontal="center" vertical="center"/>
    </xf>
    <xf numFmtId="0" fontId="25" fillId="0" borderId="10" xfId="6" applyFont="1" applyFill="1" applyBorder="1" applyAlignment="1" applyProtection="1">
      <alignment horizontal="center" vertical="center"/>
    </xf>
    <xf numFmtId="0" fontId="4" fillId="0" borderId="9" xfId="5" applyFont="1" applyBorder="1" applyAlignment="1" applyProtection="1">
      <alignment horizontal="center"/>
    </xf>
    <xf numFmtId="0" fontId="4" fillId="0" borderId="0" xfId="5" applyFont="1" applyBorder="1" applyAlignment="1" applyProtection="1">
      <alignment horizontal="center"/>
    </xf>
    <xf numFmtId="0" fontId="4" fillId="0" borderId="10" xfId="5" applyFont="1" applyBorder="1" applyAlignment="1" applyProtection="1">
      <alignment horizontal="center"/>
    </xf>
    <xf numFmtId="167" fontId="4" fillId="7" borderId="75" xfId="9" applyNumberFormat="1" applyFont="1" applyFill="1" applyBorder="1" applyAlignment="1" applyProtection="1">
      <alignment horizontal="right" vertical="center" wrapText="1"/>
    </xf>
    <xf numFmtId="167" fontId="4" fillId="7" borderId="41" xfId="9" applyNumberFormat="1" applyFont="1" applyFill="1" applyBorder="1" applyAlignment="1" applyProtection="1">
      <alignment horizontal="right" vertical="center" wrapText="1"/>
    </xf>
    <xf numFmtId="179" fontId="28" fillId="12" borderId="75" xfId="0" applyNumberFormat="1" applyFont="1" applyFill="1" applyBorder="1" applyAlignment="1" applyProtection="1">
      <alignment horizontal="right" vertical="center"/>
    </xf>
    <xf numFmtId="179" fontId="28" fillId="12" borderId="41" xfId="0" applyNumberFormat="1" applyFont="1" applyFill="1" applyBorder="1" applyAlignment="1" applyProtection="1">
      <alignment horizontal="right" vertical="center"/>
    </xf>
    <xf numFmtId="4" fontId="4" fillId="2" borderId="78" xfId="6" applyNumberFormat="1" applyFont="1" applyFill="1" applyBorder="1" applyAlignment="1" applyProtection="1">
      <alignment horizontal="center" vertical="center" wrapText="1"/>
    </xf>
    <xf numFmtId="4" fontId="4" fillId="2" borderId="33" xfId="6" applyNumberFormat="1" applyFont="1" applyFill="1" applyBorder="1" applyAlignment="1" applyProtection="1">
      <alignment horizontal="center" vertical="center" wrapText="1"/>
    </xf>
    <xf numFmtId="0" fontId="4" fillId="9" borderId="14" xfId="21" applyNumberFormat="1" applyFont="1" applyFill="1" applyBorder="1" applyAlignment="1" applyProtection="1">
      <alignment horizontal="right" vertical="center"/>
    </xf>
    <xf numFmtId="49" fontId="4" fillId="9" borderId="14" xfId="21" applyNumberFormat="1" applyFont="1" applyFill="1" applyBorder="1" applyAlignment="1" applyProtection="1">
      <alignment horizontal="right" vertical="center"/>
    </xf>
    <xf numFmtId="49" fontId="4" fillId="9" borderId="15" xfId="21" applyNumberFormat="1" applyFont="1" applyFill="1" applyBorder="1" applyAlignment="1" applyProtection="1">
      <alignment horizontal="right" vertical="center"/>
    </xf>
    <xf numFmtId="49" fontId="4" fillId="9" borderId="41" xfId="21" applyNumberFormat="1" applyFont="1" applyFill="1" applyBorder="1" applyAlignment="1" applyProtection="1">
      <alignment horizontal="right" vertical="center"/>
    </xf>
  </cellXfs>
  <cellStyles count="25">
    <cellStyle name="Hipervínculo" xfId="20" builtinId="8"/>
    <cellStyle name="Millares 10" xfId="18"/>
    <cellStyle name="Millares 2 3 2" xfId="4"/>
    <cellStyle name="Millares 2 3 2 2" xfId="23"/>
    <cellStyle name="Millares 5 3" xfId="11"/>
    <cellStyle name="Millares_FORMULARIO 4 - M-OFERENTE PPTA ECONOMICA" xfId="15"/>
    <cellStyle name="Moneda" xfId="1" builtinId="4"/>
    <cellStyle name="Moneda 2" xfId="9"/>
    <cellStyle name="Moneda 2 2 2 2 2" xfId="14"/>
    <cellStyle name="Moneda 2 6" xfId="22"/>
    <cellStyle name="Normal" xfId="0" builtinId="0"/>
    <cellStyle name="Normal 12 2" xfId="8"/>
    <cellStyle name="Normal 2" xfId="17"/>
    <cellStyle name="Normal 2 10 2 2" xfId="10"/>
    <cellStyle name="Normal 2 10 3" xfId="7"/>
    <cellStyle name="Normal 2 2 2 2" xfId="6"/>
    <cellStyle name="Normal 2 2 2 3" xfId="21"/>
    <cellStyle name="Normal 3 11" xfId="5"/>
    <cellStyle name="Normal 3 2 2" xfId="13"/>
    <cellStyle name="Normal 3 2 3" xfId="24"/>
    <cellStyle name="Normal 3 2 4" xfId="3"/>
    <cellStyle name="Normal_modelo ACTA OBRA y MODIFICACION" xfId="19"/>
    <cellStyle name="Normal_PTO OFICIAL PREPLIEGO (CORREGIDO) 2" xfId="12"/>
    <cellStyle name="Porcentaje" xfId="2" builtinId="5"/>
    <cellStyle name="Porcentaje 2 2" xfId="16"/>
  </cellStyles>
  <dxfs count="46">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back%20up-diego%20m\PRESUPUESTOS%20STED\Puente%20Manitas\VERSION%20FINAL\Presupuesto%20Construcci&#243;n%20Puente%20Peatonal%20Manit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Documents%20and%20Settings\cdmejiad1\Configuraci&#243;n%20local\Archivos%20temporales%20de%20Internet\OLK53\Copia%20de%20MATRIZ%20PARA%20EL%20CALCULO%20DEL%20AIU%20201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Documents%20and%20Settings\cdmejiad1\Configuraci&#243;n%20local\Archivos%20temporales%20de%20Internet\OLK53\Copia%20de%20MATRIZ%20PARA%20EL%20CALCULO%20DEL%20AIU%20201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cmgonzal3\Documents\MFGA\BASES%20PLANTILLAS%20PARA%20ESTIMACION\Plantilla%20Dise&#241;o%20e%20Interv.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s>
    <sheetDataSet>
      <sheetData sheetId="0"/>
      <sheetData sheetId="1"/>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v>42101</v>
          </cell>
          <cell r="AV2" t="str">
            <v>sc</v>
          </cell>
        </row>
        <row r="3">
          <cell r="AP3">
            <v>136608</v>
          </cell>
          <cell r="AQ3">
            <v>1004241</v>
          </cell>
          <cell r="AR3">
            <v>1</v>
          </cell>
          <cell r="AS3">
            <v>40575</v>
          </cell>
          <cell r="AT3" t="str">
            <v>SD Terminado Mantenimiento Periódico UAERMV Circuito Movilidad  -</v>
          </cell>
          <cell r="AU3">
            <v>40575</v>
          </cell>
          <cell r="AV3" t="str">
            <v>sc</v>
          </cell>
        </row>
        <row r="4">
          <cell r="AP4">
            <v>136609</v>
          </cell>
          <cell r="AQ4">
            <v>1004228</v>
          </cell>
          <cell r="AR4">
            <v>1</v>
          </cell>
          <cell r="AS4">
            <v>42101</v>
          </cell>
          <cell r="AT4" t="str">
            <v>UMV-638-2013 Terminado Acciones de Movilidad UAERMV Circuito Movilidad  -</v>
          </cell>
          <cell r="AU4">
            <v>42101</v>
          </cell>
          <cell r="AV4" t="str">
            <v>sc</v>
          </cell>
        </row>
        <row r="5">
          <cell r="AP5">
            <v>136645</v>
          </cell>
          <cell r="AQ5">
            <v>1004456</v>
          </cell>
          <cell r="AR5">
            <v>1</v>
          </cell>
          <cell r="AS5">
            <v>40956</v>
          </cell>
          <cell r="AT5" t="str">
            <v>UMV-189-2009 Terminado Mantenimiento Periódico UAERMV Circuito Movilidad  -</v>
          </cell>
          <cell r="AU5">
            <v>40956</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42723</v>
          </cell>
          <cell r="AV11" t="str">
            <v>sc</v>
          </cell>
        </row>
        <row r="12">
          <cell r="AP12">
            <v>136796</v>
          </cell>
          <cell r="AQ12">
            <v>1005247</v>
          </cell>
          <cell r="AR12">
            <v>1</v>
          </cell>
          <cell r="AS12">
            <v>42723</v>
          </cell>
          <cell r="AT12" t="str">
            <v>SD Terminado Mantenimiento Periódico UAERMV Arterial SD -</v>
          </cell>
          <cell r="AU12">
            <v>42723</v>
          </cell>
          <cell r="AV12" t="str">
            <v>sc</v>
          </cell>
        </row>
        <row r="13">
          <cell r="AP13">
            <v>136798</v>
          </cell>
          <cell r="AQ13">
            <v>1005224</v>
          </cell>
          <cell r="AR13">
            <v>1</v>
          </cell>
          <cell r="AS13">
            <v>42723</v>
          </cell>
          <cell r="AT13" t="str">
            <v>SD Terminado Mantenimiento Periódico UAERMV Arterial SD -</v>
          </cell>
          <cell r="AU13">
            <v>42723</v>
          </cell>
          <cell r="AV13" t="str">
            <v>sc</v>
          </cell>
        </row>
        <row r="14">
          <cell r="AP14">
            <v>136801</v>
          </cell>
          <cell r="AQ14">
            <v>1005131</v>
          </cell>
          <cell r="AR14">
            <v>1</v>
          </cell>
          <cell r="AS14">
            <v>40737</v>
          </cell>
          <cell r="AT14" t="str">
            <v>SD Terminado Mantenimiento Periódico UAERMV Arterial  -</v>
          </cell>
          <cell r="AU14">
            <v>40737</v>
          </cell>
          <cell r="AV14" t="str">
            <v>sc</v>
          </cell>
        </row>
        <row r="15">
          <cell r="AP15">
            <v>136802</v>
          </cell>
          <cell r="AQ15">
            <v>1005131</v>
          </cell>
          <cell r="AR15">
            <v>1</v>
          </cell>
          <cell r="AS15">
            <v>42760</v>
          </cell>
          <cell r="AT15" t="str">
            <v>SD Terminado Parcheo UAERMV Arterial SD Reporte Ejecución diciembre de 2016-</v>
          </cell>
          <cell r="AU15">
            <v>42760</v>
          </cell>
          <cell r="AV15" t="str">
            <v>sc</v>
          </cell>
        </row>
        <row r="16">
          <cell r="AP16">
            <v>136803</v>
          </cell>
          <cell r="AQ16">
            <v>1005066</v>
          </cell>
          <cell r="AR16">
            <v>1</v>
          </cell>
          <cell r="AS16">
            <v>40737</v>
          </cell>
          <cell r="AT16" t="str">
            <v>SD Terminado Mantenimiento Periódico UAERMV Arterial  -</v>
          </cell>
          <cell r="AU16">
            <v>40737</v>
          </cell>
          <cell r="AV16" t="str">
            <v>sc</v>
          </cell>
        </row>
        <row r="17">
          <cell r="AP17">
            <v>136804</v>
          </cell>
          <cell r="AQ17">
            <v>1005066</v>
          </cell>
          <cell r="AR17">
            <v>1</v>
          </cell>
          <cell r="AS17">
            <v>40737</v>
          </cell>
          <cell r="AT17" t="str">
            <v>SD Terminado Mantenimiento Periódico UAERMV Arterial  -</v>
          </cell>
          <cell r="AU17">
            <v>40737</v>
          </cell>
          <cell r="AV17" t="str">
            <v>sc</v>
          </cell>
        </row>
        <row r="18">
          <cell r="AP18">
            <v>136805</v>
          </cell>
          <cell r="AQ18">
            <v>1005026</v>
          </cell>
          <cell r="AR18">
            <v>1</v>
          </cell>
          <cell r="AS18">
            <v>40737</v>
          </cell>
          <cell r="AT18" t="str">
            <v>SD Terminado Mantenimiento Periódico UAERMV Arterial  -</v>
          </cell>
          <cell r="AU18">
            <v>40737</v>
          </cell>
          <cell r="AV18" t="str">
            <v>sc</v>
          </cell>
        </row>
        <row r="19">
          <cell r="AP19">
            <v>136806</v>
          </cell>
          <cell r="AQ19">
            <v>1005026</v>
          </cell>
          <cell r="AR19">
            <v>1</v>
          </cell>
          <cell r="AS19">
            <v>42760</v>
          </cell>
          <cell r="AT19" t="str">
            <v>SD Terminado Parcheo UAERMV Arterial SD Reporte Ejecución diciembre de 2016-</v>
          </cell>
          <cell r="AU19">
            <v>42760</v>
          </cell>
          <cell r="AV19" t="str">
            <v>sc</v>
          </cell>
        </row>
        <row r="20">
          <cell r="AP20">
            <v>136807</v>
          </cell>
          <cell r="AQ20">
            <v>1004940</v>
          </cell>
          <cell r="AR20">
            <v>1</v>
          </cell>
          <cell r="AS20">
            <v>40737</v>
          </cell>
          <cell r="AT20" t="str">
            <v>SD Terminado Mantenimiento Periódico UAERMV Arterial  -</v>
          </cell>
          <cell r="AU20">
            <v>40737</v>
          </cell>
          <cell r="AV20" t="str">
            <v>sc</v>
          </cell>
        </row>
        <row r="21">
          <cell r="AP21">
            <v>136808</v>
          </cell>
          <cell r="AQ21">
            <v>1004940</v>
          </cell>
          <cell r="AR21">
            <v>1</v>
          </cell>
          <cell r="AS21">
            <v>42760</v>
          </cell>
          <cell r="AT21" t="str">
            <v>SD Terminado Parcheo UAERMV Arterial SD Reporte Ejecución diciembre de 2016-</v>
          </cell>
          <cell r="AU21">
            <v>42760</v>
          </cell>
          <cell r="AV21" t="str">
            <v>sc</v>
          </cell>
        </row>
        <row r="22">
          <cell r="AP22">
            <v>136809</v>
          </cell>
          <cell r="AQ22">
            <v>1004838</v>
          </cell>
          <cell r="AR22">
            <v>1</v>
          </cell>
          <cell r="AS22">
            <v>40707</v>
          </cell>
          <cell r="AT22" t="str">
            <v>SD Terminado Mantenimiento Periódico UAERMV Arterial  -</v>
          </cell>
          <cell r="AU22">
            <v>40707</v>
          </cell>
          <cell r="AV22" t="str">
            <v>sc</v>
          </cell>
        </row>
        <row r="23">
          <cell r="AP23">
            <v>136810</v>
          </cell>
          <cell r="AQ23">
            <v>1004838</v>
          </cell>
          <cell r="AR23">
            <v>1</v>
          </cell>
          <cell r="AS23">
            <v>40707</v>
          </cell>
          <cell r="AT23" t="str">
            <v>SD Terminado Mantenimiento Periódico UAERMV Arterial  -</v>
          </cell>
          <cell r="AU23">
            <v>40707</v>
          </cell>
          <cell r="AV23" t="str">
            <v>sc</v>
          </cell>
        </row>
        <row r="24">
          <cell r="AP24">
            <v>136815</v>
          </cell>
          <cell r="AQ24">
            <v>1004682</v>
          </cell>
          <cell r="AR24">
            <v>1</v>
          </cell>
          <cell r="AS24">
            <v>40707</v>
          </cell>
          <cell r="AT24" t="str">
            <v>SD Terminado Mantenimiento Periódico UAERMV Arterial  -</v>
          </cell>
          <cell r="AU24">
            <v>40707</v>
          </cell>
          <cell r="AV24" t="str">
            <v>sc</v>
          </cell>
        </row>
        <row r="25">
          <cell r="AP25">
            <v>136816</v>
          </cell>
          <cell r="AQ25">
            <v>1004682</v>
          </cell>
          <cell r="AR25">
            <v>1</v>
          </cell>
          <cell r="AS25">
            <v>40707</v>
          </cell>
          <cell r="AT25" t="str">
            <v>SD Terminado Mantenimiento Periódico UAERMV Arterial  -</v>
          </cell>
          <cell r="AU25">
            <v>40707</v>
          </cell>
          <cell r="AV25" t="str">
            <v>sc</v>
          </cell>
        </row>
        <row r="26">
          <cell r="AP26">
            <v>136991</v>
          </cell>
          <cell r="AQ26">
            <v>1004299</v>
          </cell>
          <cell r="AR26">
            <v>1</v>
          </cell>
          <cell r="AS26">
            <v>42101</v>
          </cell>
          <cell r="AT26" t="str">
            <v>UMV-638-2013 Terminado Acciones de Movilidad UAERMV Arterial  -</v>
          </cell>
          <cell r="AU26">
            <v>42101</v>
          </cell>
          <cell r="AV26" t="str">
            <v>sc</v>
          </cell>
        </row>
        <row r="27">
          <cell r="AP27">
            <v>137397</v>
          </cell>
          <cell r="AQ27">
            <v>1003036</v>
          </cell>
          <cell r="AR27">
            <v>1</v>
          </cell>
          <cell r="AS27">
            <v>41439</v>
          </cell>
          <cell r="AT27" t="str">
            <v>SD Terminado Mantenimiento Periódico FDL USAQUEN Local  Rep agosto 2015 pero ejecucion 2014-</v>
          </cell>
          <cell r="AU27">
            <v>41439</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v>42412</v>
          </cell>
          <cell r="AV28" t="str">
            <v>BUEN ESTADO</v>
          </cell>
        </row>
        <row r="29">
          <cell r="AP29">
            <v>137509</v>
          </cell>
          <cell r="AQ29">
            <v>1002273</v>
          </cell>
          <cell r="AR29">
            <v>1</v>
          </cell>
          <cell r="AS29">
            <v>42768</v>
          </cell>
          <cell r="AT29" t="str">
            <v>SD Reservado Acciones de Movilidad UAERMV Circuito Movilidad Salvando Vidas -</v>
          </cell>
          <cell r="AU29">
            <v>42768</v>
          </cell>
          <cell r="AV29" t="str">
            <v>VIABLE</v>
          </cell>
        </row>
        <row r="30">
          <cell r="AP30">
            <v>137510</v>
          </cell>
          <cell r="AQ30">
            <v>1002214</v>
          </cell>
          <cell r="AR30">
            <v>1</v>
          </cell>
          <cell r="AS30">
            <v>42768</v>
          </cell>
          <cell r="AT30" t="str">
            <v>SD Reservado Acciones de Movilidad UAERMV Circuito Movilidad Salvando Vidas -</v>
          </cell>
          <cell r="AU30">
            <v>42768</v>
          </cell>
          <cell r="AV30" t="str">
            <v>VIABLE</v>
          </cell>
        </row>
        <row r="31">
          <cell r="AP31">
            <v>137609</v>
          </cell>
          <cell r="AQ31">
            <v>1002179</v>
          </cell>
          <cell r="AR31">
            <v>1</v>
          </cell>
          <cell r="AS31">
            <v>42409</v>
          </cell>
          <cell r="AT31" t="str">
            <v>IDU-1686-2014 Terminado Rehabilitación IDU Circuito Movilidad  -</v>
          </cell>
          <cell r="AU31">
            <v>42409</v>
          </cell>
          <cell r="AV31" t="str">
            <v>IDU-1686-2014</v>
          </cell>
        </row>
        <row r="32">
          <cell r="AP32">
            <v>137610</v>
          </cell>
          <cell r="AQ32">
            <v>1002128</v>
          </cell>
          <cell r="AR32">
            <v>1</v>
          </cell>
          <cell r="AS32">
            <v>42409</v>
          </cell>
          <cell r="AT32" t="str">
            <v>IDU-1686-2014 Terminado Rehabilitación IDU Circuito Movilidad  -</v>
          </cell>
          <cell r="AU32">
            <v>42409</v>
          </cell>
          <cell r="AV32" t="str">
            <v>IDU-1686-2014</v>
          </cell>
        </row>
        <row r="33">
          <cell r="AP33">
            <v>137614</v>
          </cell>
          <cell r="AQ33">
            <v>1001964</v>
          </cell>
          <cell r="AR33">
            <v>1</v>
          </cell>
          <cell r="AS33">
            <v>42667</v>
          </cell>
          <cell r="AT33" t="str">
            <v>SD Terminado Mantenimiento Periódico UAERMV Circuito Movilidad SD -</v>
          </cell>
          <cell r="AU33">
            <v>42667</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42667</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42667</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42667</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42667</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42667</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42768</v>
          </cell>
          <cell r="AV39" t="str">
            <v>VIABLE</v>
          </cell>
        </row>
        <row r="40">
          <cell r="AP40">
            <v>137635</v>
          </cell>
          <cell r="AQ40">
            <v>1001604</v>
          </cell>
          <cell r="AR40">
            <v>1</v>
          </cell>
          <cell r="AS40">
            <v>42768</v>
          </cell>
          <cell r="AT40" t="str">
            <v>SD Reservado Acciones de Movilidad UAERMV Circuito Movilidad Salvando Vidas -</v>
          </cell>
          <cell r="AU40">
            <v>42768</v>
          </cell>
          <cell r="AV40" t="str">
            <v>VIABLE</v>
          </cell>
        </row>
        <row r="41">
          <cell r="AP41">
            <v>137636</v>
          </cell>
          <cell r="AQ41">
            <v>1001549</v>
          </cell>
          <cell r="AR41">
            <v>1</v>
          </cell>
          <cell r="AS41">
            <v>41439</v>
          </cell>
          <cell r="AT41" t="str">
            <v>SD Reservado Mantenimiento Periódico FDL USAQUEN Circuito Movilidad  -</v>
          </cell>
          <cell r="AU41">
            <v>41439</v>
          </cell>
          <cell r="AV41" t="str">
            <v>RESERVADO FDL</v>
          </cell>
        </row>
        <row r="42">
          <cell r="AP42">
            <v>137637</v>
          </cell>
          <cell r="AQ42">
            <v>1001484</v>
          </cell>
          <cell r="AR42">
            <v>1</v>
          </cell>
          <cell r="AS42">
            <v>41439</v>
          </cell>
          <cell r="AT42" t="str">
            <v>SD Reservado Mantenimiento Periódico FDL USAQUEN Circuito Movilidad  -</v>
          </cell>
          <cell r="AU42">
            <v>41439</v>
          </cell>
          <cell r="AV42" t="str">
            <v>RESERVADO FDL</v>
          </cell>
        </row>
        <row r="43">
          <cell r="AP43">
            <v>137869</v>
          </cell>
          <cell r="AQ43">
            <v>1003587</v>
          </cell>
          <cell r="AR43">
            <v>1</v>
          </cell>
          <cell r="AS43">
            <v>42731</v>
          </cell>
          <cell r="AT43" t="str">
            <v>SD Reservado Mantenimiento Rutinario IDU Circuito Movilidad EJECUCION SITP 2016 -</v>
          </cell>
          <cell r="AU43">
            <v>42731</v>
          </cell>
          <cell r="AV43" t="str">
            <v>sc</v>
          </cell>
        </row>
        <row r="44">
          <cell r="AP44">
            <v>138159</v>
          </cell>
          <cell r="AQ44">
            <v>1002725</v>
          </cell>
          <cell r="AR44">
            <v>1</v>
          </cell>
          <cell r="AS44">
            <v>42313</v>
          </cell>
          <cell r="AT44" t="str">
            <v>IDU-69-2008 Terminado Acciones de Movilidad IDU Circuito Movilidad  -</v>
          </cell>
          <cell r="AU44">
            <v>42313</v>
          </cell>
          <cell r="AV44" t="str">
            <v>sc</v>
          </cell>
        </row>
        <row r="45">
          <cell r="AP45">
            <v>138250</v>
          </cell>
          <cell r="AQ45">
            <v>1001787</v>
          </cell>
          <cell r="AR45">
            <v>1</v>
          </cell>
          <cell r="AS45">
            <v>42667</v>
          </cell>
          <cell r="AT45" t="str">
            <v>SD Terminado Mantenimiento Periódico UAERMV Local SD -</v>
          </cell>
          <cell r="AU45">
            <v>42667</v>
          </cell>
          <cell r="AV45" t="str">
            <v>sc</v>
          </cell>
        </row>
        <row r="46">
          <cell r="AP46">
            <v>138251</v>
          </cell>
          <cell r="AQ46">
            <v>1001723</v>
          </cell>
          <cell r="AR46">
            <v>1</v>
          </cell>
          <cell r="AS46">
            <v>41439</v>
          </cell>
          <cell r="AT46" t="str">
            <v>SD Reservado Mantenimiento Periódico FDL USAQUEN Local  -</v>
          </cell>
          <cell r="AU46">
            <v>41439</v>
          </cell>
          <cell r="AV46" t="str">
            <v>sc</v>
          </cell>
        </row>
        <row r="47">
          <cell r="AP47">
            <v>138275</v>
          </cell>
          <cell r="AQ47">
            <v>1001966</v>
          </cell>
          <cell r="AR47">
            <v>1</v>
          </cell>
          <cell r="AS47">
            <v>42409</v>
          </cell>
          <cell r="AT47" t="str">
            <v>IDU-1686-2014 Terminado Mantenimiento Periódico IDU Local  -</v>
          </cell>
          <cell r="AU47">
            <v>42409</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42313</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41439</v>
          </cell>
          <cell r="AV59" t="str">
            <v>sc</v>
          </cell>
        </row>
        <row r="60">
          <cell r="AP60">
            <v>138390</v>
          </cell>
          <cell r="AQ60">
            <v>1001330</v>
          </cell>
          <cell r="AR60">
            <v>1</v>
          </cell>
          <cell r="AS60">
            <v>41439</v>
          </cell>
          <cell r="AT60" t="str">
            <v>SD Reservado Mantenimiento Periódico FDL USAQUEN Local  -</v>
          </cell>
          <cell r="AU60">
            <v>41439</v>
          </cell>
          <cell r="AV60" t="str">
            <v>sc</v>
          </cell>
        </row>
        <row r="61">
          <cell r="AP61">
            <v>138411</v>
          </cell>
          <cell r="AQ61">
            <v>1001420</v>
          </cell>
          <cell r="AR61">
            <v>1</v>
          </cell>
          <cell r="AS61">
            <v>42313</v>
          </cell>
          <cell r="AT61" t="str">
            <v>IDU-69-2008 Terminado Rehabilitación IDU Local  -</v>
          </cell>
          <cell r="AU61">
            <v>42313</v>
          </cell>
          <cell r="AV61" t="str">
            <v>VIABLE</v>
          </cell>
        </row>
        <row r="62">
          <cell r="AP62">
            <v>138449</v>
          </cell>
          <cell r="AQ62">
            <v>1001284</v>
          </cell>
          <cell r="AR62">
            <v>1</v>
          </cell>
          <cell r="AS62">
            <v>42313</v>
          </cell>
          <cell r="AT62" t="str">
            <v>IDU-69-2008 Terminado Reconstrucción IDU Circuito Movilidad  -</v>
          </cell>
          <cell r="AU62">
            <v>42313</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42313</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42313</v>
          </cell>
          <cell r="AV64" t="str">
            <v>VIABLE</v>
          </cell>
        </row>
        <row r="65">
          <cell r="AP65">
            <v>138453</v>
          </cell>
          <cell r="AQ65">
            <v>1001184</v>
          </cell>
          <cell r="AR65">
            <v>1</v>
          </cell>
          <cell r="AS65">
            <v>42313</v>
          </cell>
          <cell r="AT65" t="str">
            <v>IDU-69-2008 Terminado Reconstrucción IDU Circuito Movilidad  -</v>
          </cell>
          <cell r="AU65">
            <v>42313</v>
          </cell>
          <cell r="AV65" t="str">
            <v>VIABLE</v>
          </cell>
        </row>
        <row r="66">
          <cell r="AP66">
            <v>138455</v>
          </cell>
          <cell r="AQ66">
            <v>1006147</v>
          </cell>
          <cell r="AR66">
            <v>1</v>
          </cell>
          <cell r="AS66">
            <v>42313</v>
          </cell>
          <cell r="AT66" t="str">
            <v>IDU-69-2008 Terminado Reconstrucción IDU Circuito Movilidad  -</v>
          </cell>
          <cell r="AU66">
            <v>42313</v>
          </cell>
          <cell r="AV66" t="str">
            <v>VIABLE</v>
          </cell>
        </row>
        <row r="67">
          <cell r="AP67">
            <v>138456</v>
          </cell>
          <cell r="AQ67">
            <v>1001127</v>
          </cell>
          <cell r="AR67">
            <v>1</v>
          </cell>
          <cell r="AS67">
            <v>42313</v>
          </cell>
          <cell r="AT67" t="str">
            <v>IDU-69-2008 Terminado Reconstrucción IDU Circuito Movilidad  -</v>
          </cell>
          <cell r="AU67">
            <v>42313</v>
          </cell>
          <cell r="AV67" t="str">
            <v>VIABLE</v>
          </cell>
        </row>
        <row r="68">
          <cell r="AP68">
            <v>138457</v>
          </cell>
          <cell r="AQ68">
            <v>1001086</v>
          </cell>
          <cell r="AR68">
            <v>1</v>
          </cell>
          <cell r="AS68">
            <v>42313</v>
          </cell>
          <cell r="AT68" t="str">
            <v>IDU-69-2008 Terminado Reconstrucción IDU Circuito Movilidad  -</v>
          </cell>
          <cell r="AU68">
            <v>42313</v>
          </cell>
          <cell r="AV68" t="str">
            <v>VIABLE</v>
          </cell>
        </row>
        <row r="69">
          <cell r="AP69">
            <v>138458</v>
          </cell>
          <cell r="AQ69">
            <v>1001058</v>
          </cell>
          <cell r="AR69">
            <v>1</v>
          </cell>
          <cell r="AS69">
            <v>42313</v>
          </cell>
          <cell r="AT69" t="str">
            <v>IDU-69-2008 Terminado Reconstrucción IDU Circuito Movilidad  -</v>
          </cell>
          <cell r="AU69">
            <v>42313</v>
          </cell>
          <cell r="AV69" t="str">
            <v>VIABLE</v>
          </cell>
        </row>
        <row r="70">
          <cell r="AP70">
            <v>138459</v>
          </cell>
          <cell r="AQ70">
            <v>1001020</v>
          </cell>
          <cell r="AR70">
            <v>1</v>
          </cell>
          <cell r="AS70">
            <v>42313</v>
          </cell>
          <cell r="AT70" t="str">
            <v>IDU-69-2008 Terminado Reconstrucción IDU Circuito Movilidad  -</v>
          </cell>
          <cell r="AU70">
            <v>42313</v>
          </cell>
          <cell r="AV70" t="str">
            <v>VIABLE</v>
          </cell>
        </row>
        <row r="71">
          <cell r="AP71">
            <v>138460</v>
          </cell>
          <cell r="AQ71">
            <v>1001005</v>
          </cell>
          <cell r="AR71">
            <v>1</v>
          </cell>
          <cell r="AS71">
            <v>42313</v>
          </cell>
          <cell r="AT71" t="str">
            <v>IDU-69-2008 Terminado Reconstrucción IDU Circuito Movilidad  -</v>
          </cell>
          <cell r="AU71">
            <v>42313</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42409</v>
          </cell>
          <cell r="AV94" t="str">
            <v>VIABLE</v>
          </cell>
        </row>
        <row r="95">
          <cell r="AP95">
            <v>138541</v>
          </cell>
          <cell r="AQ95">
            <v>1000134</v>
          </cell>
          <cell r="AR95">
            <v>1</v>
          </cell>
          <cell r="AS95">
            <v>42409</v>
          </cell>
          <cell r="AT95" t="str">
            <v>IDU-1686-2014 Terminado Mantenimiento Periódico IDU Circuito Movilidad  -</v>
          </cell>
          <cell r="AU95">
            <v>42409</v>
          </cell>
          <cell r="AV95" t="str">
            <v>VIABLE</v>
          </cell>
        </row>
        <row r="96">
          <cell r="AP96">
            <v>138542</v>
          </cell>
          <cell r="AQ96">
            <v>1000115</v>
          </cell>
          <cell r="AR96">
            <v>1</v>
          </cell>
          <cell r="AS96">
            <v>42409</v>
          </cell>
          <cell r="AT96" t="str">
            <v>IDU-1686-2014 Terminado Mantenimiento Periódico IDU Circuito Movilidad  -</v>
          </cell>
          <cell r="AU96">
            <v>42409</v>
          </cell>
          <cell r="AV96" t="str">
            <v>VIABLE</v>
          </cell>
        </row>
        <row r="97">
          <cell r="AP97">
            <v>138644</v>
          </cell>
          <cell r="AQ97">
            <v>1000946</v>
          </cell>
          <cell r="AR97">
            <v>1</v>
          </cell>
          <cell r="AS97">
            <v>42342</v>
          </cell>
          <cell r="AT97" t="str">
            <v>IDU-1300-2014 Contratado Construcción IDU Arterial  -</v>
          </cell>
          <cell r="AU97">
            <v>42342</v>
          </cell>
          <cell r="AV97" t="str">
            <v>sc</v>
          </cell>
        </row>
        <row r="98">
          <cell r="AP98">
            <v>138649</v>
          </cell>
          <cell r="AQ98">
            <v>1000708</v>
          </cell>
          <cell r="AR98">
            <v>1</v>
          </cell>
          <cell r="AS98">
            <v>41439</v>
          </cell>
          <cell r="AT98" t="str">
            <v>SD Reservado Mantenimiento Periódico FDL USAQUEN Circuito Movilidad  -</v>
          </cell>
          <cell r="AU98">
            <v>41439</v>
          </cell>
          <cell r="AV98" t="str">
            <v>sc</v>
          </cell>
        </row>
        <row r="99">
          <cell r="AP99">
            <v>138650</v>
          </cell>
          <cell r="AQ99">
            <v>1000631</v>
          </cell>
          <cell r="AR99">
            <v>1</v>
          </cell>
          <cell r="AS99">
            <v>41439</v>
          </cell>
          <cell r="AT99" t="str">
            <v>SD Reservado Mantenimiento Periódico FDL USAQUEN Circuito Movilidad  -</v>
          </cell>
          <cell r="AU99">
            <v>41439</v>
          </cell>
          <cell r="AV99" t="str">
            <v>RESERVADO FDL</v>
          </cell>
        </row>
        <row r="100">
          <cell r="AP100">
            <v>138651</v>
          </cell>
          <cell r="AQ100">
            <v>1000478</v>
          </cell>
          <cell r="AR100">
            <v>1</v>
          </cell>
          <cell r="AS100">
            <v>42409</v>
          </cell>
          <cell r="AT100" t="str">
            <v>IDU-1686-2014 Terminado Rehabilitación IDU Circuito Movilidad  -</v>
          </cell>
          <cell r="AU100">
            <v>42409</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41439</v>
          </cell>
          <cell r="AV103" t="str">
            <v>RESERVADO FDL</v>
          </cell>
        </row>
        <row r="104">
          <cell r="AP104">
            <v>138664</v>
          </cell>
          <cell r="AQ104">
            <v>1000064</v>
          </cell>
          <cell r="AR104">
            <v>1</v>
          </cell>
          <cell r="AS104">
            <v>42731</v>
          </cell>
          <cell r="AT104" t="str">
            <v>SD Reservado Mantenimiento Periódico IDU Local EJECUCION SITP 2016 -</v>
          </cell>
          <cell r="AU104">
            <v>42731</v>
          </cell>
          <cell r="AV104" t="str">
            <v>RESERVADO IDU 2016</v>
          </cell>
        </row>
        <row r="105">
          <cell r="AP105">
            <v>138676</v>
          </cell>
          <cell r="AQ105">
            <v>1001027</v>
          </cell>
          <cell r="AR105">
            <v>1</v>
          </cell>
          <cell r="AS105">
            <v>41912</v>
          </cell>
          <cell r="AT105" t="str">
            <v>CONV-1292-2012 Terminado Rehabilitación UAERMV Circuito Movilidad  -</v>
          </cell>
          <cell r="AU105">
            <v>41912</v>
          </cell>
          <cell r="AV105" t="str">
            <v>sc</v>
          </cell>
        </row>
        <row r="106">
          <cell r="AP106">
            <v>138677</v>
          </cell>
          <cell r="AQ106">
            <v>1006197</v>
          </cell>
          <cell r="AR106">
            <v>1</v>
          </cell>
          <cell r="AS106">
            <v>41912</v>
          </cell>
          <cell r="AT106" t="str">
            <v>CONV-IDU-009-2011 Terminado Rehabilitación UAERMV Circuito Movilidad  -</v>
          </cell>
          <cell r="AU106">
            <v>41912</v>
          </cell>
          <cell r="AV106" t="str">
            <v>sc</v>
          </cell>
        </row>
        <row r="107">
          <cell r="AP107">
            <v>138678</v>
          </cell>
          <cell r="AQ107">
            <v>1000914</v>
          </cell>
          <cell r="AR107">
            <v>1</v>
          </cell>
          <cell r="AS107">
            <v>42766</v>
          </cell>
          <cell r="AT107" t="str">
            <v>SD Reservado Mantenimiento Periódico IDU Circuito Movilidad EJECUCION SITP 2016 -</v>
          </cell>
          <cell r="AU107">
            <v>42766</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42731</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42731</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42731</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42731</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42342</v>
          </cell>
          <cell r="AV113" t="str">
            <v>VIABLE</v>
          </cell>
        </row>
        <row r="114">
          <cell r="AP114">
            <v>139470</v>
          </cell>
          <cell r="AQ114">
            <v>1004505</v>
          </cell>
          <cell r="AR114">
            <v>1</v>
          </cell>
          <cell r="AS114">
            <v>40956</v>
          </cell>
          <cell r="AT114" t="str">
            <v>UMV-189-2009 Terminado Mantenimiento Periódico UAERMV Circuito Movilidad  -</v>
          </cell>
          <cell r="AU114">
            <v>40956</v>
          </cell>
          <cell r="AV114" t="str">
            <v>sc</v>
          </cell>
        </row>
        <row r="115">
          <cell r="AP115">
            <v>139471</v>
          </cell>
          <cell r="AQ115">
            <v>1004458</v>
          </cell>
          <cell r="AR115">
            <v>1</v>
          </cell>
          <cell r="AS115">
            <v>40956</v>
          </cell>
          <cell r="AT115" t="str">
            <v>UMV-189-2009 Terminado Mantenimiento Periódico UAERMV Circuito Movilidad  -</v>
          </cell>
          <cell r="AU115">
            <v>40956</v>
          </cell>
          <cell r="AV115" t="str">
            <v>sc</v>
          </cell>
        </row>
        <row r="116">
          <cell r="AP116">
            <v>139473</v>
          </cell>
          <cell r="AQ116">
            <v>1004427</v>
          </cell>
          <cell r="AR116">
            <v>1</v>
          </cell>
          <cell r="AS116">
            <v>40956</v>
          </cell>
          <cell r="AT116" t="str">
            <v>UMV-189-2009 Terminado Mantenimiento Periódico UAERMV Circuito Movilidad  -</v>
          </cell>
          <cell r="AU116">
            <v>40956</v>
          </cell>
          <cell r="AV116" t="str">
            <v>sc</v>
          </cell>
        </row>
        <row r="117">
          <cell r="AP117">
            <v>139563</v>
          </cell>
          <cell r="AQ117">
            <v>1004295</v>
          </cell>
          <cell r="AR117">
            <v>1</v>
          </cell>
          <cell r="AS117">
            <v>42101</v>
          </cell>
          <cell r="AT117" t="str">
            <v>UMV-638-2013 Terminado Acciones de Movilidad UAERMV Circuito Movilidad  -</v>
          </cell>
          <cell r="AU117">
            <v>42101</v>
          </cell>
          <cell r="AV117" t="str">
            <v>sc</v>
          </cell>
        </row>
        <row r="118">
          <cell r="AP118">
            <v>139564</v>
          </cell>
          <cell r="AQ118">
            <v>1004291</v>
          </cell>
          <cell r="AR118">
            <v>1</v>
          </cell>
          <cell r="AS118">
            <v>40956</v>
          </cell>
          <cell r="AT118" t="str">
            <v>UMV-189-2009 Terminado Mantenimiento Periódico UAERMV Circuito Movilidad  -</v>
          </cell>
          <cell r="AU118">
            <v>40956</v>
          </cell>
          <cell r="AV118" t="str">
            <v>sc</v>
          </cell>
        </row>
        <row r="119">
          <cell r="AP119">
            <v>139565</v>
          </cell>
          <cell r="AQ119">
            <v>1004289</v>
          </cell>
          <cell r="AR119">
            <v>1</v>
          </cell>
          <cell r="AS119">
            <v>40956</v>
          </cell>
          <cell r="AT119" t="str">
            <v>UMV-189-2009 Terminado Mantenimiento Periódico UAERMV Circuito Movilidad  -</v>
          </cell>
          <cell r="AU119">
            <v>40956</v>
          </cell>
          <cell r="AV119" t="str">
            <v>sc</v>
          </cell>
        </row>
        <row r="120">
          <cell r="AP120">
            <v>139566</v>
          </cell>
          <cell r="AQ120">
            <v>1004282</v>
          </cell>
          <cell r="AR120">
            <v>1</v>
          </cell>
          <cell r="AS120">
            <v>42101</v>
          </cell>
          <cell r="AT120" t="str">
            <v>UMV-638-2013 Terminado Acciones de Movilidad UAERMV Circuito Movilidad  -</v>
          </cell>
          <cell r="AU120">
            <v>42101</v>
          </cell>
          <cell r="AV120" t="str">
            <v>sc</v>
          </cell>
        </row>
        <row r="121">
          <cell r="AP121">
            <v>139567</v>
          </cell>
          <cell r="AQ121">
            <v>1004278</v>
          </cell>
          <cell r="AR121">
            <v>1</v>
          </cell>
          <cell r="AS121">
            <v>40956</v>
          </cell>
          <cell r="AT121" t="str">
            <v>UMV-189-2009 Terminado Mantenimiento Periódico UAERMV Circuito Movilidad  -</v>
          </cell>
          <cell r="AU121">
            <v>40956</v>
          </cell>
          <cell r="AV121" t="str">
            <v>sc</v>
          </cell>
        </row>
        <row r="122">
          <cell r="AP122">
            <v>139752</v>
          </cell>
          <cell r="AQ122">
            <v>1003992</v>
          </cell>
          <cell r="AR122">
            <v>1</v>
          </cell>
          <cell r="AS122">
            <v>42768</v>
          </cell>
          <cell r="AT122" t="str">
            <v>SD Reservado Acciones de Movilidad UAERMV Circuito Movilidad Salvando Vidas -</v>
          </cell>
          <cell r="AU122">
            <v>42768</v>
          </cell>
          <cell r="AV122" t="str">
            <v>sc</v>
          </cell>
        </row>
        <row r="123">
          <cell r="AP123">
            <v>139755</v>
          </cell>
          <cell r="AQ123">
            <v>1003942</v>
          </cell>
          <cell r="AR123">
            <v>1</v>
          </cell>
          <cell r="AS123">
            <v>42768</v>
          </cell>
          <cell r="AT123" t="str">
            <v>SD Reservado Acciones de Movilidad UAERMV Circuito Movilidad Salvando Vidas -</v>
          </cell>
          <cell r="AU123">
            <v>42768</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42768</v>
          </cell>
          <cell r="AV125" t="str">
            <v>sc</v>
          </cell>
        </row>
        <row r="126">
          <cell r="AP126">
            <v>139764</v>
          </cell>
          <cell r="AQ126">
            <v>1003758</v>
          </cell>
          <cell r="AR126">
            <v>1</v>
          </cell>
          <cell r="AS126">
            <v>42768</v>
          </cell>
          <cell r="AT126" t="str">
            <v>SD Reservado Acciones de Movilidad UAERMV Circuito Movilidad Salvando Vidas -</v>
          </cell>
          <cell r="AU126">
            <v>42768</v>
          </cell>
          <cell r="AV126" t="str">
            <v>VIABLE</v>
          </cell>
        </row>
        <row r="127">
          <cell r="AP127">
            <v>139771</v>
          </cell>
          <cell r="AQ127">
            <v>1003656</v>
          </cell>
          <cell r="AR127">
            <v>1</v>
          </cell>
          <cell r="AS127">
            <v>42101</v>
          </cell>
          <cell r="AT127" t="str">
            <v>UMV-638-2013 Terminado Acciones de Movilidad UAERMV Local  -</v>
          </cell>
          <cell r="AU127">
            <v>42101</v>
          </cell>
          <cell r="AV127" t="str">
            <v>sc</v>
          </cell>
        </row>
        <row r="128">
          <cell r="AP128">
            <v>139806</v>
          </cell>
          <cell r="AQ128">
            <v>1003610</v>
          </cell>
          <cell r="AR128">
            <v>1</v>
          </cell>
          <cell r="AS128">
            <v>42313</v>
          </cell>
          <cell r="AT128" t="str">
            <v>IDU-2053-2015 Terminado Acciones de Movilidad IDU Circuito Movilidad  -</v>
          </cell>
          <cell r="AU128">
            <v>42313</v>
          </cell>
          <cell r="AV128" t="str">
            <v>sc</v>
          </cell>
        </row>
        <row r="129">
          <cell r="AP129">
            <v>139807</v>
          </cell>
          <cell r="AQ129">
            <v>1003600</v>
          </cell>
          <cell r="AR129">
            <v>1</v>
          </cell>
          <cell r="AS129">
            <v>42313</v>
          </cell>
          <cell r="AT129" t="str">
            <v>IDU-2053-2015 Terminado Acciones de Movilidad IDU Circuito Movilidad  -</v>
          </cell>
          <cell r="AU129">
            <v>42313</v>
          </cell>
          <cell r="AV129" t="str">
            <v>sc</v>
          </cell>
        </row>
        <row r="130">
          <cell r="AP130">
            <v>139855</v>
          </cell>
          <cell r="AQ130">
            <v>1003677</v>
          </cell>
          <cell r="AR130">
            <v>1</v>
          </cell>
          <cell r="AS130">
            <v>42101</v>
          </cell>
          <cell r="AT130" t="str">
            <v>UMV-638-2013 Terminado Acciones de Movilidad UAERMV Circuito Movilidad  -</v>
          </cell>
          <cell r="AU130">
            <v>42101</v>
          </cell>
          <cell r="AV130" t="str">
            <v>sc</v>
          </cell>
        </row>
        <row r="131">
          <cell r="AP131">
            <v>139856</v>
          </cell>
          <cell r="AQ131">
            <v>1003632</v>
          </cell>
          <cell r="AR131">
            <v>1</v>
          </cell>
          <cell r="AS131">
            <v>42731</v>
          </cell>
          <cell r="AT131" t="str">
            <v>SD Reservado Mantenimiento Rutinario IDU Circuito Movilidad EJECUCION SITP 2016 -</v>
          </cell>
          <cell r="AU131">
            <v>42731</v>
          </cell>
          <cell r="AV131" t="str">
            <v>sc</v>
          </cell>
        </row>
        <row r="132">
          <cell r="AP132">
            <v>139873</v>
          </cell>
          <cell r="AQ132">
            <v>1003474</v>
          </cell>
          <cell r="AR132">
            <v>1</v>
          </cell>
          <cell r="AS132">
            <v>42313</v>
          </cell>
          <cell r="AT132" t="str">
            <v>IDU-49-2012 Terminado Acciones de Movilidad IDU Local  -</v>
          </cell>
          <cell r="AU132">
            <v>42313</v>
          </cell>
          <cell r="AV132" t="str">
            <v>sc</v>
          </cell>
        </row>
        <row r="133">
          <cell r="AP133">
            <v>139874</v>
          </cell>
          <cell r="AQ133">
            <v>1003463</v>
          </cell>
          <cell r="AR133">
            <v>1</v>
          </cell>
          <cell r="AS133">
            <v>42313</v>
          </cell>
          <cell r="AT133" t="str">
            <v>IDU-49-2012 Terminado Acciones de Movilidad IDU Local  -</v>
          </cell>
          <cell r="AU133">
            <v>42313</v>
          </cell>
          <cell r="AV133" t="str">
            <v>sc</v>
          </cell>
        </row>
        <row r="134">
          <cell r="AP134">
            <v>139895</v>
          </cell>
          <cell r="AQ134">
            <v>1003331</v>
          </cell>
          <cell r="AR134">
            <v>1</v>
          </cell>
          <cell r="AS134">
            <v>41439</v>
          </cell>
          <cell r="AT134" t="str">
            <v>071-2013 Reservado Mantenimiento Periódico FDL USAQUEN Local  -</v>
          </cell>
          <cell r="AU134">
            <v>41439</v>
          </cell>
          <cell r="AV134" t="str">
            <v>sc</v>
          </cell>
        </row>
        <row r="135">
          <cell r="AP135">
            <v>139903</v>
          </cell>
          <cell r="AQ135">
            <v>1003678</v>
          </cell>
          <cell r="AR135">
            <v>1</v>
          </cell>
          <cell r="AS135">
            <v>42760</v>
          </cell>
          <cell r="AT135" t="str">
            <v>SD Terminado Parcheo UAERMV Arterial SD Reporte Ejecución diciembre de 2016-</v>
          </cell>
          <cell r="AU135">
            <v>42760</v>
          </cell>
          <cell r="AV135" t="str">
            <v>sc</v>
          </cell>
        </row>
        <row r="136">
          <cell r="AP136">
            <v>139904</v>
          </cell>
          <cell r="AQ136">
            <v>1003678</v>
          </cell>
          <cell r="AR136">
            <v>1</v>
          </cell>
          <cell r="AS136">
            <v>42760</v>
          </cell>
          <cell r="AT136" t="str">
            <v>SD Terminado Parcheo UAERMV Arterial SD Reporte Ejecución diciembre de 2016-</v>
          </cell>
          <cell r="AU136">
            <v>42760</v>
          </cell>
          <cell r="AV136" t="str">
            <v>sc</v>
          </cell>
        </row>
        <row r="137">
          <cell r="AP137">
            <v>139905</v>
          </cell>
          <cell r="AQ137">
            <v>1003660</v>
          </cell>
          <cell r="AR137">
            <v>1</v>
          </cell>
          <cell r="AS137">
            <v>42760</v>
          </cell>
          <cell r="AT137" t="str">
            <v>SD Terminado Parcheo UAERMV Arterial SD Reporte Ejecución diciembre de 2016-</v>
          </cell>
          <cell r="AU137">
            <v>42760</v>
          </cell>
          <cell r="AV137" t="str">
            <v>sc</v>
          </cell>
        </row>
        <row r="138">
          <cell r="AP138">
            <v>139906</v>
          </cell>
          <cell r="AQ138">
            <v>1003660</v>
          </cell>
          <cell r="AR138">
            <v>1</v>
          </cell>
          <cell r="AS138">
            <v>42760</v>
          </cell>
          <cell r="AT138" t="str">
            <v>SD Terminado Parcheo UAERMV Arterial SD Reporte Ejecución diciembre de 2016-</v>
          </cell>
          <cell r="AU138">
            <v>42760</v>
          </cell>
          <cell r="AV138" t="str">
            <v>sc</v>
          </cell>
        </row>
        <row r="139">
          <cell r="AP139">
            <v>139913</v>
          </cell>
          <cell r="AQ139">
            <v>1003517</v>
          </cell>
          <cell r="AR139">
            <v>1</v>
          </cell>
          <cell r="AS139">
            <v>42342</v>
          </cell>
          <cell r="AT139" t="str">
            <v>IDU-66-2009 Terminado Construcción IDU Arterial  -</v>
          </cell>
          <cell r="AU139">
            <v>42342</v>
          </cell>
          <cell r="AV139" t="str">
            <v>sc</v>
          </cell>
        </row>
        <row r="140">
          <cell r="AP140">
            <v>140021</v>
          </cell>
          <cell r="AQ140">
            <v>1006482</v>
          </cell>
          <cell r="AR140">
            <v>1</v>
          </cell>
          <cell r="AS140">
            <v>42768</v>
          </cell>
          <cell r="AT140" t="str">
            <v>SD Reservado Acciones de Movilidad UAERMV Circuito Movilidad Salvando Vidas -</v>
          </cell>
          <cell r="AU140">
            <v>42768</v>
          </cell>
          <cell r="AV140" t="str">
            <v>UMV SALVANDO VIDAS</v>
          </cell>
        </row>
        <row r="141">
          <cell r="AP141">
            <v>140024</v>
          </cell>
          <cell r="AQ141">
            <v>1003313</v>
          </cell>
          <cell r="AR141">
            <v>1</v>
          </cell>
          <cell r="AS141">
            <v>42768</v>
          </cell>
          <cell r="AT141" t="str">
            <v>SD Reservado Acciones de Movilidad UAERMV Circuito Movilidad Salvando Vidas -</v>
          </cell>
          <cell r="AU141">
            <v>42768</v>
          </cell>
          <cell r="AV141" t="str">
            <v>UMV SALVANDO VIDAS</v>
          </cell>
        </row>
        <row r="142">
          <cell r="AP142">
            <v>140026</v>
          </cell>
          <cell r="AQ142">
            <v>1003249</v>
          </cell>
          <cell r="AR142">
            <v>1</v>
          </cell>
          <cell r="AS142">
            <v>42768</v>
          </cell>
          <cell r="AT142" t="str">
            <v>SD Reservado Acciones de Movilidad UAERMV Circuito Movilidad Salvando Vidas -</v>
          </cell>
          <cell r="AU142">
            <v>42768</v>
          </cell>
          <cell r="AV142" t="str">
            <v>UMV SALVANDO VIDAS</v>
          </cell>
        </row>
        <row r="143">
          <cell r="AP143">
            <v>140028</v>
          </cell>
          <cell r="AQ143">
            <v>1003231</v>
          </cell>
          <cell r="AR143">
            <v>1</v>
          </cell>
          <cell r="AS143">
            <v>42768</v>
          </cell>
          <cell r="AT143" t="str">
            <v>SD Reservado Acciones de Movilidad UAERMV Circuito Movilidad Salvando Vidas -</v>
          </cell>
          <cell r="AU143">
            <v>42768</v>
          </cell>
          <cell r="AV143" t="str">
            <v>VIABLE</v>
          </cell>
        </row>
        <row r="144">
          <cell r="AP144">
            <v>140032</v>
          </cell>
          <cell r="AQ144">
            <v>1003153</v>
          </cell>
          <cell r="AR144">
            <v>1</v>
          </cell>
          <cell r="AS144">
            <v>42768</v>
          </cell>
          <cell r="AT144" t="str">
            <v>SD Reservado Acciones de Movilidad UAERMV Circuito Movilidad Salvando Vidas -</v>
          </cell>
          <cell r="AU144">
            <v>42768</v>
          </cell>
          <cell r="AV144" t="str">
            <v>UMV SALVANDO VIDAS</v>
          </cell>
        </row>
        <row r="145">
          <cell r="AP145">
            <v>140064</v>
          </cell>
          <cell r="AQ145">
            <v>1003001</v>
          </cell>
          <cell r="AR145">
            <v>1</v>
          </cell>
          <cell r="AS145">
            <v>41439</v>
          </cell>
          <cell r="AT145" t="str">
            <v>SD Reservado Mantenimiento Periódico FDL USAQUEN Circuito Movilidad  -</v>
          </cell>
          <cell r="AU145">
            <v>41439</v>
          </cell>
          <cell r="AV145" t="str">
            <v>sc</v>
          </cell>
        </row>
        <row r="146">
          <cell r="AP146">
            <v>140065</v>
          </cell>
          <cell r="AQ146">
            <v>1002996</v>
          </cell>
          <cell r="AR146">
            <v>1</v>
          </cell>
          <cell r="AS146">
            <v>42768</v>
          </cell>
          <cell r="AT146" t="str">
            <v>SD Reservado Acciones de Movilidad UAERMV Circuito Movilidad Salvando Vidas -</v>
          </cell>
          <cell r="AU146">
            <v>42768</v>
          </cell>
          <cell r="AV146" t="str">
            <v>sc</v>
          </cell>
        </row>
        <row r="147">
          <cell r="AP147">
            <v>140066</v>
          </cell>
          <cell r="AQ147">
            <v>1002991</v>
          </cell>
          <cell r="AR147">
            <v>1</v>
          </cell>
          <cell r="AS147">
            <v>42768</v>
          </cell>
          <cell r="AT147" t="str">
            <v>SD Reservado Acciones de Movilidad UAERMV Circuito Movilidad Salvando Vidas -</v>
          </cell>
          <cell r="AU147">
            <v>42768</v>
          </cell>
          <cell r="AV147" t="str">
            <v>sc</v>
          </cell>
        </row>
        <row r="148">
          <cell r="AP148">
            <v>140067</v>
          </cell>
          <cell r="AQ148">
            <v>1002987</v>
          </cell>
          <cell r="AR148">
            <v>1</v>
          </cell>
          <cell r="AS148">
            <v>42768</v>
          </cell>
          <cell r="AT148" t="str">
            <v>SD Reservado Acciones de Movilidad UAERMV Circuito Movilidad Salvando Vidas -</v>
          </cell>
          <cell r="AU148">
            <v>42768</v>
          </cell>
          <cell r="AV148" t="str">
            <v>sc</v>
          </cell>
        </row>
        <row r="149">
          <cell r="AP149">
            <v>140068</v>
          </cell>
          <cell r="AQ149">
            <v>1002983</v>
          </cell>
          <cell r="AR149">
            <v>1</v>
          </cell>
          <cell r="AS149">
            <v>42768</v>
          </cell>
          <cell r="AT149" t="str">
            <v>SD Reservado Acciones de Movilidad UAERMV Circuito Movilidad Salvando Vidas -</v>
          </cell>
          <cell r="AU149">
            <v>42768</v>
          </cell>
          <cell r="AV149" t="str">
            <v>sc</v>
          </cell>
        </row>
        <row r="150">
          <cell r="AP150">
            <v>140069</v>
          </cell>
          <cell r="AQ150">
            <v>1002976</v>
          </cell>
          <cell r="AR150">
            <v>1</v>
          </cell>
          <cell r="AS150">
            <v>42768</v>
          </cell>
          <cell r="AT150" t="str">
            <v>SD Reservado Acciones de Movilidad UAERMV Circuito Movilidad Salvando Vidas -</v>
          </cell>
          <cell r="AU150">
            <v>42768</v>
          </cell>
          <cell r="AV150" t="str">
            <v>sc</v>
          </cell>
        </row>
        <row r="151">
          <cell r="AP151">
            <v>140071</v>
          </cell>
          <cell r="AQ151">
            <v>1002965</v>
          </cell>
          <cell r="AR151">
            <v>1</v>
          </cell>
          <cell r="AS151">
            <v>42768</v>
          </cell>
          <cell r="AT151" t="str">
            <v>SD Reservado Acciones de Movilidad UAERMV Circuito Movilidad Salvando Vidas -</v>
          </cell>
          <cell r="AU151">
            <v>42768</v>
          </cell>
          <cell r="AV151" t="str">
            <v>sc</v>
          </cell>
        </row>
        <row r="152">
          <cell r="AP152">
            <v>140079</v>
          </cell>
          <cell r="AQ152">
            <v>1002952</v>
          </cell>
          <cell r="AR152">
            <v>1</v>
          </cell>
          <cell r="AS152">
            <v>42731</v>
          </cell>
          <cell r="AT152" t="str">
            <v>SD Reservado Mantenimiento Periódico IDU Circuito Movilidad EJECUCION SITP 2016 -</v>
          </cell>
          <cell r="AU152">
            <v>42731</v>
          </cell>
          <cell r="AV152" t="str">
            <v>SITP 2016</v>
          </cell>
        </row>
        <row r="153">
          <cell r="AP153">
            <v>140080</v>
          </cell>
          <cell r="AQ153">
            <v>1002933</v>
          </cell>
          <cell r="AR153">
            <v>1</v>
          </cell>
          <cell r="AS153">
            <v>42731</v>
          </cell>
          <cell r="AT153" t="str">
            <v>SD Reservado Mantenimiento Periódico IDU Circuito Movilidad EJECUCION SITP 2016 -</v>
          </cell>
          <cell r="AU153">
            <v>42731</v>
          </cell>
          <cell r="AV153" t="str">
            <v>SITP 2016</v>
          </cell>
        </row>
        <row r="154">
          <cell r="AP154">
            <v>140082</v>
          </cell>
          <cell r="AQ154">
            <v>1002883</v>
          </cell>
          <cell r="AR154">
            <v>1</v>
          </cell>
          <cell r="AS154">
            <v>42731</v>
          </cell>
          <cell r="AT154" t="str">
            <v>SD Reservado Mantenimiento Periódico IDU Circuito Movilidad EJECUCION SITP 2016 -</v>
          </cell>
          <cell r="AU154">
            <v>42731</v>
          </cell>
          <cell r="AV154" t="str">
            <v>SITP 2016</v>
          </cell>
        </row>
        <row r="155">
          <cell r="AP155">
            <v>140121</v>
          </cell>
          <cell r="AQ155">
            <v>1003391</v>
          </cell>
          <cell r="AR155">
            <v>1</v>
          </cell>
          <cell r="AS155">
            <v>42342</v>
          </cell>
          <cell r="AT155" t="str">
            <v>IDU-1654-2014 Contratado Construcción IDU Arterial  -</v>
          </cell>
          <cell r="AU155">
            <v>42342</v>
          </cell>
          <cell r="AV155" t="str">
            <v>sc</v>
          </cell>
        </row>
        <row r="156">
          <cell r="AP156">
            <v>140122</v>
          </cell>
          <cell r="AQ156">
            <v>1003391</v>
          </cell>
          <cell r="AR156">
            <v>1</v>
          </cell>
          <cell r="AS156">
            <v>42101</v>
          </cell>
          <cell r="AT156" t="str">
            <v>UMV-638-2013 Terminado Acciones de Movilidad UAERMV Arterial  -</v>
          </cell>
          <cell r="AU156">
            <v>42101</v>
          </cell>
          <cell r="AV156" t="str">
            <v>sc</v>
          </cell>
        </row>
        <row r="157">
          <cell r="AP157">
            <v>140123</v>
          </cell>
          <cell r="AQ157">
            <v>1003369</v>
          </cell>
          <cell r="AR157">
            <v>1</v>
          </cell>
          <cell r="AS157">
            <v>42342</v>
          </cell>
          <cell r="AT157" t="str">
            <v>IDU-1654-2014 Contratado Construcción IDU Arterial  -</v>
          </cell>
          <cell r="AU157">
            <v>42342</v>
          </cell>
          <cell r="AV157" t="str">
            <v>sc</v>
          </cell>
        </row>
        <row r="158">
          <cell r="AP158">
            <v>140124</v>
          </cell>
          <cell r="AQ158">
            <v>1003369</v>
          </cell>
          <cell r="AR158">
            <v>1</v>
          </cell>
          <cell r="AS158">
            <v>42101</v>
          </cell>
          <cell r="AT158" t="str">
            <v>UMV-638-2013 Terminado Acciones de Movilidad UAERMV Arterial  -</v>
          </cell>
          <cell r="AU158">
            <v>42101</v>
          </cell>
          <cell r="AV158" t="str">
            <v>sc</v>
          </cell>
        </row>
        <row r="159">
          <cell r="AP159">
            <v>140125</v>
          </cell>
          <cell r="AQ159">
            <v>1003341</v>
          </cell>
          <cell r="AR159">
            <v>1</v>
          </cell>
          <cell r="AS159">
            <v>42342</v>
          </cell>
          <cell r="AT159" t="str">
            <v>IDU-1654-2014 En Ejecución Construcción IDU Arterial  -</v>
          </cell>
          <cell r="AU159">
            <v>42342</v>
          </cell>
          <cell r="AV159" t="str">
            <v>sc</v>
          </cell>
        </row>
        <row r="160">
          <cell r="AP160">
            <v>140126</v>
          </cell>
          <cell r="AQ160">
            <v>1003341</v>
          </cell>
          <cell r="AR160">
            <v>1</v>
          </cell>
          <cell r="AS160">
            <v>42101</v>
          </cell>
          <cell r="AT160" t="str">
            <v>UMV-638-2013 Terminado Acciones de Movilidad UAERMV Arterial  -</v>
          </cell>
          <cell r="AU160">
            <v>42101</v>
          </cell>
          <cell r="AV160" t="str">
            <v>sc</v>
          </cell>
        </row>
        <row r="161">
          <cell r="AP161">
            <v>140129</v>
          </cell>
          <cell r="AQ161">
            <v>1003294</v>
          </cell>
          <cell r="AR161">
            <v>1</v>
          </cell>
          <cell r="AS161">
            <v>42101</v>
          </cell>
          <cell r="AT161" t="str">
            <v>UMV-638-2013 Terminado Acciones de Movilidad UAERMV Arterial  -</v>
          </cell>
          <cell r="AU161">
            <v>42101</v>
          </cell>
          <cell r="AV161" t="str">
            <v>sc</v>
          </cell>
        </row>
        <row r="162">
          <cell r="AP162">
            <v>140130</v>
          </cell>
          <cell r="AQ162">
            <v>1003294</v>
          </cell>
          <cell r="AR162">
            <v>1</v>
          </cell>
          <cell r="AS162">
            <v>42101</v>
          </cell>
          <cell r="AT162" t="str">
            <v>UMV-638-2013 Terminado Acciones de Movilidad UAERMV Arterial  -</v>
          </cell>
          <cell r="AU162">
            <v>42101</v>
          </cell>
          <cell r="AV162" t="str">
            <v>sc</v>
          </cell>
        </row>
        <row r="163">
          <cell r="AP163">
            <v>140131</v>
          </cell>
          <cell r="AQ163">
            <v>1003273</v>
          </cell>
          <cell r="AR163">
            <v>1</v>
          </cell>
          <cell r="AS163">
            <v>42342</v>
          </cell>
          <cell r="AT163" t="str">
            <v>IDU-1654-2014 Contratado Construcción IDU Arterial  -</v>
          </cell>
          <cell r="AU163">
            <v>42342</v>
          </cell>
          <cell r="AV163" t="str">
            <v>sc</v>
          </cell>
        </row>
        <row r="164">
          <cell r="AP164">
            <v>140132</v>
          </cell>
          <cell r="AQ164">
            <v>1003273</v>
          </cell>
          <cell r="AR164">
            <v>1</v>
          </cell>
          <cell r="AS164">
            <v>42101</v>
          </cell>
          <cell r="AT164" t="str">
            <v>UMV-638-2013 Terminado Acciones de Movilidad UAERMV Arterial  -</v>
          </cell>
          <cell r="AU164">
            <v>42101</v>
          </cell>
          <cell r="AV164" t="str">
            <v>sc</v>
          </cell>
        </row>
        <row r="165">
          <cell r="AP165">
            <v>140135</v>
          </cell>
          <cell r="AQ165">
            <v>1003239</v>
          </cell>
          <cell r="AR165">
            <v>1</v>
          </cell>
          <cell r="AS165">
            <v>42342</v>
          </cell>
          <cell r="AT165" t="str">
            <v>IDU-1654-2014 En Ejecución Construcción IDU Arterial  -</v>
          </cell>
          <cell r="AU165">
            <v>42342</v>
          </cell>
          <cell r="AV165" t="str">
            <v>sc</v>
          </cell>
        </row>
        <row r="166">
          <cell r="AP166">
            <v>140136</v>
          </cell>
          <cell r="AQ166">
            <v>1003239</v>
          </cell>
          <cell r="AR166">
            <v>1</v>
          </cell>
          <cell r="AS166">
            <v>42313</v>
          </cell>
          <cell r="AT166" t="str">
            <v>IDU-69-2008 Terminado Acciones de Movilidad IDU Arterial  -</v>
          </cell>
          <cell r="AU166">
            <v>42313</v>
          </cell>
          <cell r="AV166" t="str">
            <v>sc</v>
          </cell>
        </row>
        <row r="167">
          <cell r="AP167">
            <v>140137</v>
          </cell>
          <cell r="AQ167">
            <v>1003178</v>
          </cell>
          <cell r="AR167">
            <v>1</v>
          </cell>
          <cell r="AS167">
            <v>42342</v>
          </cell>
          <cell r="AT167" t="str">
            <v>IDU-1654-2014 En Ejecución Construcción IDU Arterial  -</v>
          </cell>
          <cell r="AU167">
            <v>42342</v>
          </cell>
          <cell r="AV167" t="str">
            <v>sc</v>
          </cell>
        </row>
        <row r="168">
          <cell r="AP168">
            <v>140138</v>
          </cell>
          <cell r="AQ168">
            <v>1003178</v>
          </cell>
          <cell r="AR168">
            <v>1</v>
          </cell>
          <cell r="AS168">
            <v>42313</v>
          </cell>
          <cell r="AT168" t="str">
            <v>IDU-69-2008 Terminado Acciones de Movilidad IDU Arterial  -</v>
          </cell>
          <cell r="AU168">
            <v>42313</v>
          </cell>
          <cell r="AV168" t="str">
            <v>sc</v>
          </cell>
        </row>
        <row r="169">
          <cell r="AP169">
            <v>140139</v>
          </cell>
          <cell r="AQ169">
            <v>1003142</v>
          </cell>
          <cell r="AR169">
            <v>1</v>
          </cell>
          <cell r="AS169">
            <v>42342</v>
          </cell>
          <cell r="AT169" t="str">
            <v>IDU-1654-2014 Contratado Construcción IDU Arterial  -</v>
          </cell>
          <cell r="AU169">
            <v>42342</v>
          </cell>
          <cell r="AV169" t="str">
            <v>sc</v>
          </cell>
        </row>
        <row r="170">
          <cell r="AP170">
            <v>140140</v>
          </cell>
          <cell r="AQ170">
            <v>1003142</v>
          </cell>
          <cell r="AR170">
            <v>1</v>
          </cell>
          <cell r="AS170">
            <v>42101</v>
          </cell>
          <cell r="AT170" t="str">
            <v>UMV-638-2013 Terminado Acciones de Movilidad UAERMV Arterial  -</v>
          </cell>
          <cell r="AU170">
            <v>42101</v>
          </cell>
          <cell r="AV170" t="str">
            <v>sc</v>
          </cell>
        </row>
        <row r="171">
          <cell r="AP171">
            <v>140141</v>
          </cell>
          <cell r="AQ171">
            <v>1003115</v>
          </cell>
          <cell r="AR171">
            <v>1</v>
          </cell>
          <cell r="AS171">
            <v>42342</v>
          </cell>
          <cell r="AT171" t="str">
            <v>IDU-1654-2014 Contratado Construcción IDU Arterial  -</v>
          </cell>
          <cell r="AU171">
            <v>42342</v>
          </cell>
          <cell r="AV171" t="str">
            <v>sc</v>
          </cell>
        </row>
        <row r="172">
          <cell r="AP172">
            <v>140142</v>
          </cell>
          <cell r="AQ172">
            <v>1003115</v>
          </cell>
          <cell r="AR172">
            <v>1</v>
          </cell>
          <cell r="AS172">
            <v>42313</v>
          </cell>
          <cell r="AT172" t="str">
            <v>IDU-69-2008 Terminado Acciones de Movilidad IDU Arterial  -</v>
          </cell>
          <cell r="AU172">
            <v>42313</v>
          </cell>
          <cell r="AV172" t="str">
            <v>sc</v>
          </cell>
        </row>
        <row r="173">
          <cell r="AP173">
            <v>140199</v>
          </cell>
          <cell r="AQ173">
            <v>1002830</v>
          </cell>
          <cell r="AR173">
            <v>1</v>
          </cell>
          <cell r="AS173">
            <v>42313</v>
          </cell>
          <cell r="AT173" t="str">
            <v>IDU-69-2008 Terminado Acciones de Movilidad IDU Circuito Movilidad  -</v>
          </cell>
          <cell r="AU173">
            <v>42313</v>
          </cell>
          <cell r="AV173" t="str">
            <v>sc</v>
          </cell>
        </row>
        <row r="174">
          <cell r="AP174">
            <v>140242</v>
          </cell>
          <cell r="AQ174">
            <v>1002852</v>
          </cell>
          <cell r="AR174">
            <v>1</v>
          </cell>
          <cell r="AS174">
            <v>42313</v>
          </cell>
          <cell r="AT174" t="str">
            <v>CONV-009-2011 Terminado Mantenimiento Periódico IDU Circuito Movilidad  -</v>
          </cell>
          <cell r="AU174">
            <v>42313</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42313</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42164</v>
          </cell>
          <cell r="AV176" t="str">
            <v>sc</v>
          </cell>
        </row>
        <row r="177">
          <cell r="AP177">
            <v>140257</v>
          </cell>
          <cell r="AQ177">
            <v>1002489</v>
          </cell>
          <cell r="AR177">
            <v>1</v>
          </cell>
          <cell r="AS177">
            <v>42412</v>
          </cell>
          <cell r="AT177" t="str">
            <v>SD Terminado Acciones de Movilidad FDL USAQUEN Local  -</v>
          </cell>
          <cell r="AU177">
            <v>42412</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42412</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42164</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42164</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42412</v>
          </cell>
          <cell r="AV181" t="str">
            <v>sc</v>
          </cell>
        </row>
        <row r="182">
          <cell r="AP182">
            <v>140460</v>
          </cell>
          <cell r="AQ182">
            <v>1002095</v>
          </cell>
          <cell r="AR182">
            <v>1</v>
          </cell>
          <cell r="AS182">
            <v>42503</v>
          </cell>
          <cell r="AT182" t="str">
            <v>IDU-1810-2013 Terminado Diagnostico IDU Arterial  -</v>
          </cell>
          <cell r="AU182">
            <v>42503</v>
          </cell>
          <cell r="AV182" t="str">
            <v>sc</v>
          </cell>
        </row>
        <row r="183">
          <cell r="AP183">
            <v>140461</v>
          </cell>
          <cell r="AQ183">
            <v>1002057</v>
          </cell>
          <cell r="AR183">
            <v>1</v>
          </cell>
          <cell r="AS183">
            <v>42503</v>
          </cell>
          <cell r="AT183" t="str">
            <v>IDU-1810-2013 Terminado Diagnostico IDU Arterial  -</v>
          </cell>
          <cell r="AU183">
            <v>42503</v>
          </cell>
          <cell r="AV183" t="str">
            <v>sc</v>
          </cell>
        </row>
        <row r="184">
          <cell r="AP184">
            <v>140462</v>
          </cell>
          <cell r="AQ184">
            <v>1002029</v>
          </cell>
          <cell r="AR184">
            <v>1</v>
          </cell>
          <cell r="AS184">
            <v>42503</v>
          </cell>
          <cell r="AT184" t="str">
            <v>IDU-1810-2013 Terminado Diagnostico IDU Arterial  -</v>
          </cell>
          <cell r="AU184">
            <v>42503</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42412</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41439</v>
          </cell>
          <cell r="AV192" t="str">
            <v>RESERVADO FDL</v>
          </cell>
        </row>
        <row r="193">
          <cell r="AP193">
            <v>140546</v>
          </cell>
          <cell r="AQ193">
            <v>1002183</v>
          </cell>
          <cell r="AR193">
            <v>1</v>
          </cell>
          <cell r="AS193">
            <v>41439</v>
          </cell>
          <cell r="AT193" t="str">
            <v>SD Reservado Mantenimiento Periódico FDL USAQUEN Circuito Movilidad  -</v>
          </cell>
          <cell r="AU193">
            <v>41439</v>
          </cell>
          <cell r="AV193" t="str">
            <v>RESERVADO FDL</v>
          </cell>
        </row>
        <row r="194">
          <cell r="AP194">
            <v>140547</v>
          </cell>
          <cell r="AQ194">
            <v>1002116</v>
          </cell>
          <cell r="AR194">
            <v>1</v>
          </cell>
          <cell r="AS194">
            <v>41439</v>
          </cell>
          <cell r="AT194" t="str">
            <v>SD Reservado Mantenimiento Periódico FDL USAQUEN Circuito Movilidad  -</v>
          </cell>
          <cell r="AU194">
            <v>41439</v>
          </cell>
          <cell r="AV194" t="str">
            <v>RESERVADO FDL</v>
          </cell>
        </row>
        <row r="195">
          <cell r="AP195">
            <v>140574</v>
          </cell>
          <cell r="AQ195">
            <v>1002125</v>
          </cell>
          <cell r="AR195">
            <v>1</v>
          </cell>
          <cell r="AS195">
            <v>42313</v>
          </cell>
          <cell r="AT195" t="str">
            <v>IDU-2053-2015 Terminado Mantenimiento Periódico IDU Circuito Movilidad  -</v>
          </cell>
          <cell r="AU195">
            <v>42313</v>
          </cell>
          <cell r="AV195" t="str">
            <v>VIABLE</v>
          </cell>
        </row>
        <row r="196">
          <cell r="AP196">
            <v>140575</v>
          </cell>
          <cell r="AQ196">
            <v>1002105</v>
          </cell>
          <cell r="AR196">
            <v>1</v>
          </cell>
          <cell r="AS196">
            <v>42313</v>
          </cell>
          <cell r="AT196" t="str">
            <v>IDU-2053-2015 Terminado Mantenimiento Periódico IDU Circuito Movilidad  -</v>
          </cell>
          <cell r="AU196">
            <v>42313</v>
          </cell>
          <cell r="AV196" t="str">
            <v>VIABLE</v>
          </cell>
        </row>
        <row r="197">
          <cell r="AP197">
            <v>140592</v>
          </cell>
          <cell r="AQ197">
            <v>1001915</v>
          </cell>
          <cell r="AR197">
            <v>1</v>
          </cell>
          <cell r="AS197">
            <v>42731</v>
          </cell>
          <cell r="AT197" t="str">
            <v>SD Reservado Mantenimiento Rutinario IDU Circuito Movilidad EJECUCION SITP 2016 -</v>
          </cell>
          <cell r="AU197">
            <v>42731</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42731</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42731</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42731</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42731</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42731</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42731</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42731</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42731</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42731</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42731</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42731</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42731</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42731</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42731</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42731</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42731</v>
          </cell>
          <cell r="AV213" t="str">
            <v>RESERVADO IDU 2016</v>
          </cell>
        </row>
        <row r="214">
          <cell r="AP214">
            <v>140793</v>
          </cell>
          <cell r="AQ214">
            <v>1001590</v>
          </cell>
          <cell r="AR214">
            <v>1</v>
          </cell>
          <cell r="AS214">
            <v>41439</v>
          </cell>
          <cell r="AT214" t="str">
            <v>SD Reservado Mantenimiento Periódico FDL USAQUEN Circuito Movilidad  -</v>
          </cell>
          <cell r="AU214">
            <v>41439</v>
          </cell>
          <cell r="AV214" t="str">
            <v>RESERVADA FDL</v>
          </cell>
        </row>
        <row r="215">
          <cell r="AP215">
            <v>140797</v>
          </cell>
          <cell r="AQ215">
            <v>1001547</v>
          </cell>
          <cell r="AR215">
            <v>1</v>
          </cell>
          <cell r="AS215">
            <v>41439</v>
          </cell>
          <cell r="AT215" t="str">
            <v>SD Reservado Mantenimiento Periódico FDL USAQUEN Circuito Movilidad  -</v>
          </cell>
          <cell r="AU215">
            <v>41439</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42313</v>
          </cell>
          <cell r="AV219" t="str">
            <v>sc</v>
          </cell>
        </row>
        <row r="220">
          <cell r="AP220">
            <v>140833</v>
          </cell>
          <cell r="AQ220">
            <v>1001746</v>
          </cell>
          <cell r="AR220">
            <v>1</v>
          </cell>
          <cell r="AS220">
            <v>42313</v>
          </cell>
          <cell r="AT220" t="str">
            <v>IDU-2053-2015 Terminado Mantenimiento Periódico IDU Circuito Movilidad  -</v>
          </cell>
          <cell r="AU220">
            <v>42313</v>
          </cell>
          <cell r="AV220" t="str">
            <v>sc</v>
          </cell>
        </row>
        <row r="221">
          <cell r="AP221">
            <v>140840</v>
          </cell>
          <cell r="AQ221">
            <v>1001663</v>
          </cell>
          <cell r="AR221">
            <v>1</v>
          </cell>
          <cell r="AS221">
            <v>41439</v>
          </cell>
          <cell r="AT221" t="str">
            <v>SD Reservado Mantenimiento Periódico FDL USAQUEN Circuito Movilidad  -</v>
          </cell>
          <cell r="AU221">
            <v>41439</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42412</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42412</v>
          </cell>
          <cell r="AV224" t="str">
            <v>sc</v>
          </cell>
        </row>
        <row r="225">
          <cell r="AP225">
            <v>140965</v>
          </cell>
          <cell r="AQ225">
            <v>1001316</v>
          </cell>
          <cell r="AR225">
            <v>1</v>
          </cell>
          <cell r="AS225">
            <v>41439</v>
          </cell>
          <cell r="AT225" t="str">
            <v>SD Reservado Mantenimiento Periódico FDL USAQUEN Local  -</v>
          </cell>
          <cell r="AU225">
            <v>41439</v>
          </cell>
          <cell r="AV225" t="str">
            <v>sc</v>
          </cell>
        </row>
        <row r="226">
          <cell r="AP226">
            <v>141065</v>
          </cell>
          <cell r="AQ226">
            <v>1006135</v>
          </cell>
          <cell r="AR226">
            <v>1</v>
          </cell>
          <cell r="AS226">
            <v>42313</v>
          </cell>
          <cell r="AT226" t="str">
            <v>IDU-69-2008 Terminado Reconstrucción IDU Circuito Movilidad  -</v>
          </cell>
          <cell r="AU226">
            <v>42313</v>
          </cell>
          <cell r="AV226" t="str">
            <v>VIABLE</v>
          </cell>
        </row>
        <row r="227">
          <cell r="AP227">
            <v>141066</v>
          </cell>
          <cell r="AQ227">
            <v>1006136</v>
          </cell>
          <cell r="AR227">
            <v>1</v>
          </cell>
          <cell r="AS227">
            <v>42313</v>
          </cell>
          <cell r="AT227" t="str">
            <v>IDU-69-2008 Terminado Reconstrucción IDU Circuito Movilidad  -</v>
          </cell>
          <cell r="AU227">
            <v>42313</v>
          </cell>
          <cell r="AV227" t="str">
            <v>VIABLE</v>
          </cell>
        </row>
        <row r="228">
          <cell r="AP228">
            <v>141067</v>
          </cell>
          <cell r="AQ228">
            <v>1006142</v>
          </cell>
          <cell r="AR228">
            <v>1</v>
          </cell>
          <cell r="AS228">
            <v>42313</v>
          </cell>
          <cell r="AT228" t="str">
            <v>IDU-69-2008 Terminado Reconstrucción IDU Circuito Movilidad  -</v>
          </cell>
          <cell r="AU228">
            <v>42313</v>
          </cell>
          <cell r="AV228" t="str">
            <v>VIABLE</v>
          </cell>
        </row>
        <row r="229">
          <cell r="AP229">
            <v>141068</v>
          </cell>
          <cell r="AQ229">
            <v>1006138</v>
          </cell>
          <cell r="AR229">
            <v>1</v>
          </cell>
          <cell r="AS229">
            <v>42313</v>
          </cell>
          <cell r="AT229" t="str">
            <v>IDU-69-2008 Terminado Reconstrucción IDU Circuito Movilidad  -</v>
          </cell>
          <cell r="AU229">
            <v>42313</v>
          </cell>
          <cell r="AV229" t="str">
            <v>VIABLE</v>
          </cell>
        </row>
        <row r="230">
          <cell r="AP230">
            <v>141236</v>
          </cell>
          <cell r="AQ230">
            <v>1006991</v>
          </cell>
          <cell r="AR230">
            <v>1</v>
          </cell>
          <cell r="AS230">
            <v>42342</v>
          </cell>
          <cell r="AT230" t="str">
            <v>IDU-1300-2014 Contratado Construcción IDU Arterial  -</v>
          </cell>
          <cell r="AU230">
            <v>42342</v>
          </cell>
          <cell r="AV230" t="str">
            <v>sc</v>
          </cell>
        </row>
        <row r="231">
          <cell r="AP231">
            <v>141237</v>
          </cell>
          <cell r="AQ231">
            <v>1000950</v>
          </cell>
          <cell r="AR231">
            <v>1</v>
          </cell>
          <cell r="AS231">
            <v>42342</v>
          </cell>
          <cell r="AT231" t="str">
            <v>IDU-1300-2014 Contratado Construcción IDU Arterial  -</v>
          </cell>
          <cell r="AU231">
            <v>42342</v>
          </cell>
          <cell r="AV231" t="str">
            <v>sc</v>
          </cell>
        </row>
        <row r="232">
          <cell r="AP232">
            <v>141239</v>
          </cell>
          <cell r="AQ232">
            <v>1000956</v>
          </cell>
          <cell r="AR232">
            <v>1</v>
          </cell>
          <cell r="AS232">
            <v>42342</v>
          </cell>
          <cell r="AT232" t="str">
            <v>IDU-1300-2014 Contratado Construcción IDU Arterial  -</v>
          </cell>
          <cell r="AU232">
            <v>42342</v>
          </cell>
          <cell r="AV232" t="str">
            <v>sc</v>
          </cell>
        </row>
        <row r="233">
          <cell r="AP233">
            <v>141240</v>
          </cell>
          <cell r="AQ233">
            <v>1000955</v>
          </cell>
          <cell r="AR233">
            <v>1</v>
          </cell>
          <cell r="AS233">
            <v>42342</v>
          </cell>
          <cell r="AT233" t="str">
            <v>IDU-1300-2014 Contratado Construcción IDU Arterial  -</v>
          </cell>
          <cell r="AU233">
            <v>42342</v>
          </cell>
          <cell r="AV233" t="str">
            <v>sc</v>
          </cell>
        </row>
        <row r="234">
          <cell r="AP234">
            <v>141241</v>
          </cell>
          <cell r="AQ234">
            <v>1000953</v>
          </cell>
          <cell r="AR234">
            <v>1</v>
          </cell>
          <cell r="AS234">
            <v>42342</v>
          </cell>
          <cell r="AT234" t="str">
            <v>IDU-1300-2014 Contratado Construcción IDU Arterial  -</v>
          </cell>
          <cell r="AU234">
            <v>42342</v>
          </cell>
          <cell r="AV234" t="str">
            <v>sc</v>
          </cell>
        </row>
        <row r="235">
          <cell r="AP235">
            <v>141242</v>
          </cell>
          <cell r="AQ235">
            <v>1000947</v>
          </cell>
          <cell r="AR235">
            <v>1</v>
          </cell>
          <cell r="AS235">
            <v>42342</v>
          </cell>
          <cell r="AT235" t="str">
            <v>IDU-1300-2014 Contratado Construcción IDU Arterial  -</v>
          </cell>
          <cell r="AU235">
            <v>42342</v>
          </cell>
          <cell r="AV235" t="str">
            <v>sc</v>
          </cell>
        </row>
        <row r="236">
          <cell r="AP236">
            <v>141243</v>
          </cell>
          <cell r="AQ236">
            <v>1000944</v>
          </cell>
          <cell r="AR236">
            <v>1</v>
          </cell>
          <cell r="AS236">
            <v>42342</v>
          </cell>
          <cell r="AT236" t="str">
            <v>IDU-1300-2014 Contratado Construcción IDU Arterial  -</v>
          </cell>
          <cell r="AU236">
            <v>42342</v>
          </cell>
          <cell r="AV236" t="str">
            <v>sc</v>
          </cell>
        </row>
        <row r="237">
          <cell r="AP237">
            <v>141254</v>
          </cell>
          <cell r="AQ237">
            <v>1000650</v>
          </cell>
          <cell r="AR237">
            <v>1</v>
          </cell>
          <cell r="AS237">
            <v>42731</v>
          </cell>
          <cell r="AT237" t="str">
            <v>SD Reservado Mantenimiento Periódico IDU Circuito Movilidad EJECUCION SITP 2016 -</v>
          </cell>
          <cell r="AU237">
            <v>42731</v>
          </cell>
          <cell r="AV237" t="str">
            <v>RESERVADO IDU 2016</v>
          </cell>
        </row>
        <row r="238">
          <cell r="AP238">
            <v>141255</v>
          </cell>
          <cell r="AQ238">
            <v>1000647</v>
          </cell>
          <cell r="AR238">
            <v>1</v>
          </cell>
          <cell r="AS238">
            <v>42409</v>
          </cell>
          <cell r="AT238" t="str">
            <v>IDU-1686-2014 Terminado Mantenimiento Periódico IDU Circuito Movilidad  -</v>
          </cell>
          <cell r="AU238">
            <v>42409</v>
          </cell>
          <cell r="AV238" t="str">
            <v>VIABLE</v>
          </cell>
        </row>
        <row r="239">
          <cell r="AP239">
            <v>141260</v>
          </cell>
          <cell r="AQ239">
            <v>1000939</v>
          </cell>
          <cell r="AR239">
            <v>1</v>
          </cell>
          <cell r="AS239">
            <v>42342</v>
          </cell>
          <cell r="AT239" t="str">
            <v>IDU-1300-2014 Contratado Construcción IDU Arterial  -</v>
          </cell>
          <cell r="AU239">
            <v>42342</v>
          </cell>
          <cell r="AV239" t="str">
            <v>sc</v>
          </cell>
        </row>
        <row r="240">
          <cell r="AP240">
            <v>141263</v>
          </cell>
          <cell r="AQ240">
            <v>1000923</v>
          </cell>
          <cell r="AR240">
            <v>1</v>
          </cell>
          <cell r="AS240">
            <v>42342</v>
          </cell>
          <cell r="AT240" t="str">
            <v>IDU-1300-2014 Contratado Construcción IDU Arterial  -</v>
          </cell>
          <cell r="AU240">
            <v>42342</v>
          </cell>
          <cell r="AV240" t="str">
            <v>sc</v>
          </cell>
        </row>
        <row r="241">
          <cell r="AP241">
            <v>141264</v>
          </cell>
          <cell r="AQ241">
            <v>1006715</v>
          </cell>
          <cell r="AR241">
            <v>1</v>
          </cell>
          <cell r="AS241">
            <v>42342</v>
          </cell>
          <cell r="AT241" t="str">
            <v>IDU-1300-2014 Contratado Construcción IDU Arterial  -</v>
          </cell>
          <cell r="AU241">
            <v>42342</v>
          </cell>
          <cell r="AV241" t="str">
            <v>sc</v>
          </cell>
        </row>
        <row r="242">
          <cell r="AP242">
            <v>141267</v>
          </cell>
          <cell r="AQ242">
            <v>1000942</v>
          </cell>
          <cell r="AR242">
            <v>1</v>
          </cell>
          <cell r="AS242">
            <v>42342</v>
          </cell>
          <cell r="AT242" t="str">
            <v>IDU-1300-2014 Contratado Construcción IDU Arterial  -</v>
          </cell>
          <cell r="AU242">
            <v>42342</v>
          </cell>
          <cell r="AV242" t="str">
            <v>sc</v>
          </cell>
        </row>
        <row r="243">
          <cell r="AP243">
            <v>141269</v>
          </cell>
          <cell r="AQ243">
            <v>1000934</v>
          </cell>
          <cell r="AR243">
            <v>1</v>
          </cell>
          <cell r="AS243">
            <v>42342</v>
          </cell>
          <cell r="AT243" t="str">
            <v>IDU-1300-2014 Contratado Construcción IDU Arterial  -</v>
          </cell>
          <cell r="AU243">
            <v>42342</v>
          </cell>
          <cell r="AV243" t="str">
            <v>sc</v>
          </cell>
        </row>
        <row r="244">
          <cell r="AP244">
            <v>141270</v>
          </cell>
          <cell r="AQ244">
            <v>1000922</v>
          </cell>
          <cell r="AR244">
            <v>1</v>
          </cell>
          <cell r="AS244">
            <v>42342</v>
          </cell>
          <cell r="AT244" t="str">
            <v>IDU-1300-2014 Contratado Construcción IDU Arterial  -</v>
          </cell>
          <cell r="AU244">
            <v>42342</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42313</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42768</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42313</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42768</v>
          </cell>
          <cell r="AV258" t="str">
            <v>VIABLE</v>
          </cell>
        </row>
        <row r="259">
          <cell r="AP259">
            <v>141469</v>
          </cell>
          <cell r="AQ259">
            <v>1000142</v>
          </cell>
          <cell r="AR259">
            <v>1</v>
          </cell>
          <cell r="AS259">
            <v>42768</v>
          </cell>
          <cell r="AT259" t="str">
            <v>SD Reservado Acciones de Movilidad UAERMV Circuito Movilidad Salvando Vidas -</v>
          </cell>
          <cell r="AU259">
            <v>42768</v>
          </cell>
          <cell r="AV259" t="str">
            <v>VIABLE</v>
          </cell>
        </row>
        <row r="260">
          <cell r="AP260">
            <v>141472</v>
          </cell>
          <cell r="AQ260">
            <v>1000138</v>
          </cell>
          <cell r="AR260">
            <v>1</v>
          </cell>
          <cell r="AS260">
            <v>42768</v>
          </cell>
          <cell r="AT260" t="str">
            <v>SD Reservado Acciones de Movilidad UAERMV Circuito Movilidad Salvando Vidas -</v>
          </cell>
          <cell r="AU260">
            <v>42768</v>
          </cell>
          <cell r="AV260" t="str">
            <v>VIABLE</v>
          </cell>
        </row>
        <row r="261">
          <cell r="AP261">
            <v>141475</v>
          </cell>
          <cell r="AQ261">
            <v>1000040</v>
          </cell>
          <cell r="AR261">
            <v>1</v>
          </cell>
          <cell r="AS261">
            <v>42409</v>
          </cell>
          <cell r="AT261" t="str">
            <v>IDU-1686-2014 Terminado Rehabilitación IDU Circuito Movilidad  -</v>
          </cell>
          <cell r="AU261">
            <v>42409</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42409</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42409</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42409</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42409</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42760</v>
          </cell>
          <cell r="AV266" t="str">
            <v>sc</v>
          </cell>
        </row>
        <row r="267">
          <cell r="AP267">
            <v>471073</v>
          </cell>
          <cell r="AQ267">
            <v>1006223</v>
          </cell>
          <cell r="AR267">
            <v>1</v>
          </cell>
          <cell r="AS267">
            <v>42760</v>
          </cell>
          <cell r="AT267" t="str">
            <v>SD Terminado Parcheo UAERMV Arterial SD Reporte Ejecución diciembre de 2016-</v>
          </cell>
          <cell r="AU267">
            <v>42760</v>
          </cell>
          <cell r="AV267" t="str">
            <v>sc</v>
          </cell>
        </row>
        <row r="268">
          <cell r="AP268">
            <v>471076</v>
          </cell>
          <cell r="AQ268">
            <v>1006227</v>
          </cell>
          <cell r="AR268">
            <v>1</v>
          </cell>
          <cell r="AS268">
            <v>42313</v>
          </cell>
          <cell r="AT268" t="str">
            <v>IDU-69-2008 Terminado Acciones de Movilidad IDU Circuito Movilidad  -</v>
          </cell>
          <cell r="AU268">
            <v>42313</v>
          </cell>
          <cell r="AV268" t="str">
            <v>BUEN ESTADO</v>
          </cell>
        </row>
        <row r="269">
          <cell r="AP269">
            <v>471083</v>
          </cell>
          <cell r="AQ269">
            <v>1006233</v>
          </cell>
          <cell r="AR269">
            <v>1</v>
          </cell>
          <cell r="AS269">
            <v>42731</v>
          </cell>
          <cell r="AT269" t="str">
            <v>SD Reservado Mantenimiento Rutinario IDU Circuito Movilidad EJECUCION SITP 2016 -</v>
          </cell>
          <cell r="AU269">
            <v>42731</v>
          </cell>
          <cell r="AV269" t="str">
            <v>RESERVADO IDU 2016</v>
          </cell>
        </row>
        <row r="270">
          <cell r="AP270">
            <v>471086</v>
          </cell>
          <cell r="AQ270">
            <v>1006236</v>
          </cell>
          <cell r="AR270">
            <v>1</v>
          </cell>
          <cell r="AS270">
            <v>42409</v>
          </cell>
          <cell r="AT270" t="str">
            <v>IDU-1686-2014 Terminado Mantenimiento Rutinario IDU Circuito Movilidad  -</v>
          </cell>
          <cell r="AU270">
            <v>42409</v>
          </cell>
          <cell r="AV270" t="str">
            <v>IDU-1686-2014</v>
          </cell>
        </row>
        <row r="271">
          <cell r="AP271">
            <v>473995</v>
          </cell>
          <cell r="AQ271">
            <v>1001075</v>
          </cell>
          <cell r="AR271">
            <v>1</v>
          </cell>
          <cell r="AS271">
            <v>41912</v>
          </cell>
          <cell r="AT271" t="str">
            <v>CONV-IDU-009-2011 Terminado Rehabilitación UAERMV Circuito Movilidad  -</v>
          </cell>
          <cell r="AU271">
            <v>41912</v>
          </cell>
          <cell r="AV271" t="str">
            <v>sc</v>
          </cell>
        </row>
        <row r="272">
          <cell r="AP272">
            <v>474177</v>
          </cell>
          <cell r="AQ272">
            <v>1002557</v>
          </cell>
          <cell r="AR272">
            <v>1</v>
          </cell>
          <cell r="AS272">
            <v>42524</v>
          </cell>
          <cell r="AT272" t="str">
            <v>IDU-1806-2015 Contratado Conservacion IDU Arterial BRIGADA DE REACCION VIAL FASE I -</v>
          </cell>
          <cell r="AU272">
            <v>42524</v>
          </cell>
          <cell r="AV272" t="str">
            <v>sc</v>
          </cell>
        </row>
        <row r="273">
          <cell r="AP273">
            <v>474188</v>
          </cell>
          <cell r="AQ273">
            <v>1002599</v>
          </cell>
          <cell r="AR273">
            <v>1</v>
          </cell>
          <cell r="AS273">
            <v>42524</v>
          </cell>
          <cell r="AT273" t="str">
            <v>IDU-1806-2015 Contratado Conservacion IDU Arterial BRIGADA DE REACCION VIAL FASE I -</v>
          </cell>
          <cell r="AU273">
            <v>42524</v>
          </cell>
          <cell r="AV273" t="str">
            <v>sc</v>
          </cell>
        </row>
        <row r="274">
          <cell r="AP274">
            <v>502356</v>
          </cell>
          <cell r="AQ274">
            <v>1005717</v>
          </cell>
          <cell r="AR274">
            <v>1</v>
          </cell>
          <cell r="AS274">
            <v>42524</v>
          </cell>
          <cell r="AT274" t="str">
            <v>IDU-1806-2015 Contratado Conservacion IDU Arterial BRIGADA DE REACCION VIAL FASE I -</v>
          </cell>
          <cell r="AU274">
            <v>42524</v>
          </cell>
          <cell r="AV274" t="str">
            <v>sc</v>
          </cell>
        </row>
        <row r="275">
          <cell r="AP275">
            <v>502358</v>
          </cell>
          <cell r="AQ275">
            <v>1005717</v>
          </cell>
          <cell r="AR275">
            <v>1</v>
          </cell>
          <cell r="AS275">
            <v>42760</v>
          </cell>
          <cell r="AT275" t="str">
            <v>SD Terminado Parcheo UAERMV Arterial SD Reporte Ejecución diciembre de 2016-</v>
          </cell>
          <cell r="AU275">
            <v>42760</v>
          </cell>
          <cell r="AV275" t="str">
            <v>sc</v>
          </cell>
        </row>
        <row r="276">
          <cell r="AP276">
            <v>502360</v>
          </cell>
          <cell r="AQ276">
            <v>1005717</v>
          </cell>
          <cell r="AR276">
            <v>1</v>
          </cell>
          <cell r="AS276">
            <v>42524</v>
          </cell>
          <cell r="AT276" t="str">
            <v>IDU-1806-2015 Contratado Conservacion IDU Arterial BRIGADA DE REACCION VIAL FASE I -</v>
          </cell>
          <cell r="AU276">
            <v>42524</v>
          </cell>
          <cell r="AV276" t="str">
            <v>sc</v>
          </cell>
        </row>
        <row r="277">
          <cell r="AP277">
            <v>502362</v>
          </cell>
          <cell r="AQ277">
            <v>1005717</v>
          </cell>
          <cell r="AR277">
            <v>1</v>
          </cell>
          <cell r="AS277">
            <v>42760</v>
          </cell>
          <cell r="AT277" t="str">
            <v>SD Terminado Parcheo UAERMV Arterial SD Reporte Ejecución diciembre de 2016-</v>
          </cell>
          <cell r="AU277">
            <v>42760</v>
          </cell>
          <cell r="AV277" t="str">
            <v>sc</v>
          </cell>
        </row>
        <row r="278">
          <cell r="AP278">
            <v>502364</v>
          </cell>
          <cell r="AQ278">
            <v>1005717</v>
          </cell>
          <cell r="AR278">
            <v>1</v>
          </cell>
          <cell r="AS278">
            <v>42524</v>
          </cell>
          <cell r="AT278" t="str">
            <v>IDU-1806-2015 Contratado Conservacion IDU Arterial BRIGADA DE REACCION VIAL FASE I -</v>
          </cell>
          <cell r="AU278">
            <v>42524</v>
          </cell>
          <cell r="AV278" t="str">
            <v>sc</v>
          </cell>
        </row>
        <row r="279">
          <cell r="AP279">
            <v>502367</v>
          </cell>
          <cell r="AQ279">
            <v>1004705</v>
          </cell>
          <cell r="AR279">
            <v>1</v>
          </cell>
          <cell r="AS279">
            <v>42524</v>
          </cell>
          <cell r="AT279" t="str">
            <v>IDU-1806-2015 Contratado Conservacion IDU Arterial BRIGADA DE REACCION VIAL FASE I -</v>
          </cell>
          <cell r="AU279">
            <v>42524</v>
          </cell>
          <cell r="AV279" t="str">
            <v>sc</v>
          </cell>
        </row>
        <row r="280">
          <cell r="AP280">
            <v>502369</v>
          </cell>
          <cell r="AQ280">
            <v>1004705</v>
          </cell>
          <cell r="AR280">
            <v>1</v>
          </cell>
          <cell r="AS280">
            <v>42524</v>
          </cell>
          <cell r="AT280" t="str">
            <v>IDU-1806-2015 Contratado Conservacion IDU Arterial BRIGADA DE REACCION VIAL FASE I -</v>
          </cell>
          <cell r="AU280">
            <v>42524</v>
          </cell>
          <cell r="AV280" t="str">
            <v>sc</v>
          </cell>
        </row>
        <row r="281">
          <cell r="AP281">
            <v>502372</v>
          </cell>
          <cell r="AQ281">
            <v>1004856</v>
          </cell>
          <cell r="AR281">
            <v>1</v>
          </cell>
          <cell r="AS281">
            <v>42524</v>
          </cell>
          <cell r="AT281" t="str">
            <v>IDU-1806-2015 Contratado Conservacion IDU Arterial BRIGADA DE REACCION VIAL FASE I -</v>
          </cell>
          <cell r="AU281">
            <v>42524</v>
          </cell>
          <cell r="AV281" t="str">
            <v>sc</v>
          </cell>
        </row>
        <row r="282">
          <cell r="AP282">
            <v>502374</v>
          </cell>
          <cell r="AQ282">
            <v>1004856</v>
          </cell>
          <cell r="AR282">
            <v>1</v>
          </cell>
          <cell r="AS282">
            <v>42524</v>
          </cell>
          <cell r="AT282" t="str">
            <v>IDU-1806-2015 Contratado Conservacion IDU Arterial BRIGADA DE REACCION VIAL FASE I -</v>
          </cell>
          <cell r="AU282">
            <v>42524</v>
          </cell>
          <cell r="AV282" t="str">
            <v>sc</v>
          </cell>
        </row>
        <row r="283">
          <cell r="AP283">
            <v>502377</v>
          </cell>
          <cell r="AQ283">
            <v>1004742</v>
          </cell>
          <cell r="AR283">
            <v>1</v>
          </cell>
          <cell r="AS283">
            <v>42524</v>
          </cell>
          <cell r="AT283" t="str">
            <v>IDU-1806-2015 Contratado Conservacion IDU Arterial BRIGADA DE REACCION VIAL FASE I -</v>
          </cell>
          <cell r="AU283">
            <v>42524</v>
          </cell>
          <cell r="AV283" t="str">
            <v>sc</v>
          </cell>
        </row>
        <row r="284">
          <cell r="AP284">
            <v>502379</v>
          </cell>
          <cell r="AQ284">
            <v>1004742</v>
          </cell>
          <cell r="AR284">
            <v>1</v>
          </cell>
          <cell r="AS284">
            <v>42524</v>
          </cell>
          <cell r="AT284" t="str">
            <v>IDU-1806-2015 Contratado Conservacion IDU Arterial BRIGADA DE REACCION VIAL FASE I -</v>
          </cell>
          <cell r="AU284">
            <v>42524</v>
          </cell>
          <cell r="AV284" t="str">
            <v>sc</v>
          </cell>
        </row>
        <row r="285">
          <cell r="AP285">
            <v>502618</v>
          </cell>
          <cell r="AQ285">
            <v>1002840</v>
          </cell>
          <cell r="AR285">
            <v>1</v>
          </cell>
          <cell r="AS285">
            <v>42524</v>
          </cell>
          <cell r="AT285" t="str">
            <v>IDU-1806-2015 Contratado Conservacion IDU Arterial BRIGADA DE REACCION VIAL FASE I -</v>
          </cell>
          <cell r="AU285">
            <v>42524</v>
          </cell>
          <cell r="AV285" t="str">
            <v>sc</v>
          </cell>
        </row>
        <row r="286">
          <cell r="AP286">
            <v>502620</v>
          </cell>
          <cell r="AQ286">
            <v>1002840</v>
          </cell>
          <cell r="AR286">
            <v>1</v>
          </cell>
          <cell r="AS286">
            <v>42524</v>
          </cell>
          <cell r="AT286" t="str">
            <v>IDU-1806-2015 Contratado Conservacion IDU Arterial BRIGADA DE REACCION VIAL FASE I -</v>
          </cell>
          <cell r="AU286">
            <v>42524</v>
          </cell>
          <cell r="AV286" t="str">
            <v>sc</v>
          </cell>
        </row>
        <row r="287">
          <cell r="AP287">
            <v>502628</v>
          </cell>
          <cell r="AQ287">
            <v>1001518</v>
          </cell>
          <cell r="AR287">
            <v>1</v>
          </cell>
          <cell r="AS287">
            <v>42524</v>
          </cell>
          <cell r="AT287" t="str">
            <v>IDU-1806-2015 Contratado Conservacion IDU Arterial BRIGADA DE REACCION VIAL FASE I -</v>
          </cell>
          <cell r="AU287">
            <v>42524</v>
          </cell>
          <cell r="AV287" t="str">
            <v>sc</v>
          </cell>
        </row>
        <row r="288">
          <cell r="AP288">
            <v>502630</v>
          </cell>
          <cell r="AQ288">
            <v>1001518</v>
          </cell>
          <cell r="AR288">
            <v>1</v>
          </cell>
          <cell r="AS288">
            <v>42524</v>
          </cell>
          <cell r="AT288" t="str">
            <v>IDU-1806-2015 Contratado Conservacion IDU Arterial BRIGADA DE REACCION VIAL FASE I -</v>
          </cell>
          <cell r="AU288">
            <v>42524</v>
          </cell>
          <cell r="AV288" t="str">
            <v>sc</v>
          </cell>
        </row>
        <row r="289">
          <cell r="AP289">
            <v>502633</v>
          </cell>
          <cell r="AQ289">
            <v>1001643</v>
          </cell>
          <cell r="AR289">
            <v>1</v>
          </cell>
          <cell r="AS289">
            <v>42524</v>
          </cell>
          <cell r="AT289" t="str">
            <v>IDU-1806-2015 Contratado Conservacion IDU Arterial BRIGADA DE REACCION VIAL FASE I -</v>
          </cell>
          <cell r="AU289">
            <v>42524</v>
          </cell>
          <cell r="AV289" t="str">
            <v>sc</v>
          </cell>
        </row>
        <row r="290">
          <cell r="AP290">
            <v>502635</v>
          </cell>
          <cell r="AQ290">
            <v>1001643</v>
          </cell>
          <cell r="AR290">
            <v>1</v>
          </cell>
          <cell r="AS290">
            <v>42524</v>
          </cell>
          <cell r="AT290" t="str">
            <v>IDU-1806-2015 Contratado Conservacion IDU Arterial BRIGADA DE REACCION VIAL FASE I -</v>
          </cell>
          <cell r="AU290">
            <v>42524</v>
          </cell>
          <cell r="AV290" t="str">
            <v>sc</v>
          </cell>
        </row>
        <row r="291">
          <cell r="AP291">
            <v>502638</v>
          </cell>
          <cell r="AQ291">
            <v>1001872</v>
          </cell>
          <cell r="AR291">
            <v>1</v>
          </cell>
          <cell r="AS291">
            <v>42524</v>
          </cell>
          <cell r="AT291" t="str">
            <v>IDU-1806-2015 Contratado Conservacion IDU Arterial BRIGADA DE REACCION VIAL FASE I -</v>
          </cell>
          <cell r="AU291">
            <v>42524</v>
          </cell>
          <cell r="AV291" t="str">
            <v>sc</v>
          </cell>
        </row>
        <row r="292">
          <cell r="AP292">
            <v>502640</v>
          </cell>
          <cell r="AQ292">
            <v>1001872</v>
          </cell>
          <cell r="AR292">
            <v>1</v>
          </cell>
          <cell r="AS292">
            <v>42524</v>
          </cell>
          <cell r="AT292" t="str">
            <v>IDU-1806-2015 Contratado Conservacion IDU Arterial BRIGADA DE REACCION VIAL FASE I -</v>
          </cell>
          <cell r="AU292">
            <v>42524</v>
          </cell>
          <cell r="AV292" t="str">
            <v>sc</v>
          </cell>
        </row>
        <row r="293">
          <cell r="AP293">
            <v>502648</v>
          </cell>
          <cell r="AQ293">
            <v>1002171</v>
          </cell>
          <cell r="AR293">
            <v>1</v>
          </cell>
          <cell r="AS293">
            <v>42524</v>
          </cell>
          <cell r="AT293" t="str">
            <v>IDU-1806-2015 Contratado Conservacion IDU Arterial BRIGADA DE REACCION VIAL FASE I -</v>
          </cell>
          <cell r="AU293">
            <v>42524</v>
          </cell>
          <cell r="AV293" t="str">
            <v>sc</v>
          </cell>
        </row>
        <row r="294">
          <cell r="AP294">
            <v>502650</v>
          </cell>
          <cell r="AQ294">
            <v>1002171</v>
          </cell>
          <cell r="AR294">
            <v>1</v>
          </cell>
          <cell r="AS294">
            <v>42524</v>
          </cell>
          <cell r="AT294" t="str">
            <v>IDU-1806-2015 Contratado Conservacion IDU Arterial BRIGADA DE REACCION VIAL FASE I -</v>
          </cell>
          <cell r="AU294">
            <v>42524</v>
          </cell>
          <cell r="AV294" t="str">
            <v>sc</v>
          </cell>
        </row>
        <row r="295">
          <cell r="AP295">
            <v>502653</v>
          </cell>
          <cell r="AQ295">
            <v>1002207</v>
          </cell>
          <cell r="AR295">
            <v>1</v>
          </cell>
          <cell r="AS295">
            <v>42524</v>
          </cell>
          <cell r="AT295" t="str">
            <v>IDU-1806-2015 Contratado Conservacion IDU Arterial BRIGADA DE REACCION VIAL FASE I -</v>
          </cell>
          <cell r="AU295">
            <v>42524</v>
          </cell>
          <cell r="AV295" t="str">
            <v>sc</v>
          </cell>
        </row>
        <row r="296">
          <cell r="AP296">
            <v>502655</v>
          </cell>
          <cell r="AQ296">
            <v>1002207</v>
          </cell>
          <cell r="AR296">
            <v>1</v>
          </cell>
          <cell r="AS296">
            <v>42524</v>
          </cell>
          <cell r="AT296" t="str">
            <v>IDU-1806-2015 Contratado Conservacion IDU Arterial BRIGADA DE REACCION VIAL FASE I -</v>
          </cell>
          <cell r="AU296">
            <v>42524</v>
          </cell>
          <cell r="AV296" t="str">
            <v>sc</v>
          </cell>
        </row>
        <row r="297">
          <cell r="AP297">
            <v>502658</v>
          </cell>
          <cell r="AQ297">
            <v>1002246</v>
          </cell>
          <cell r="AR297">
            <v>1</v>
          </cell>
          <cell r="AS297">
            <v>42524</v>
          </cell>
          <cell r="AT297" t="str">
            <v>IDU-1806-2015 Contratado Conservacion IDU Arterial BRIGADA DE REACCION VIAL FASE I -</v>
          </cell>
          <cell r="AU297">
            <v>42524</v>
          </cell>
          <cell r="AV297" t="str">
            <v>sc</v>
          </cell>
        </row>
        <row r="298">
          <cell r="AP298">
            <v>502660</v>
          </cell>
          <cell r="AQ298">
            <v>1002246</v>
          </cell>
          <cell r="AR298">
            <v>1</v>
          </cell>
          <cell r="AS298">
            <v>42524</v>
          </cell>
          <cell r="AT298" t="str">
            <v>IDU-1806-2015 Contratado Conservacion IDU Arterial BRIGADA DE REACCION VIAL FASE I -</v>
          </cell>
          <cell r="AU298">
            <v>42524</v>
          </cell>
          <cell r="AV298" t="str">
            <v>sc</v>
          </cell>
        </row>
        <row r="299">
          <cell r="AP299">
            <v>502663</v>
          </cell>
          <cell r="AQ299">
            <v>1002347</v>
          </cell>
          <cell r="AR299">
            <v>1</v>
          </cell>
          <cell r="AS299">
            <v>42524</v>
          </cell>
          <cell r="AT299" t="str">
            <v>IDU-1806-2015 Contratado Conservacion IDU Arterial BRIGADA DE REACCION VIAL FASE I -</v>
          </cell>
          <cell r="AU299">
            <v>42524</v>
          </cell>
          <cell r="AV299" t="str">
            <v>sc</v>
          </cell>
        </row>
        <row r="300">
          <cell r="AP300">
            <v>502665</v>
          </cell>
          <cell r="AQ300">
            <v>1002347</v>
          </cell>
          <cell r="AR300">
            <v>1</v>
          </cell>
          <cell r="AS300">
            <v>42524</v>
          </cell>
          <cell r="AT300" t="str">
            <v>IDU-1806-2015 Contratado Conservacion IDU Arterial BRIGADA DE REACCION VIAL FASE I -</v>
          </cell>
          <cell r="AU300">
            <v>42524</v>
          </cell>
          <cell r="AV300" t="str">
            <v>sc</v>
          </cell>
        </row>
        <row r="301">
          <cell r="AP301">
            <v>502668</v>
          </cell>
          <cell r="AQ301">
            <v>1002277</v>
          </cell>
          <cell r="AR301">
            <v>1</v>
          </cell>
          <cell r="AS301">
            <v>42524</v>
          </cell>
          <cell r="AT301" t="str">
            <v>IDU-1806-2015 Contratado Conservacion IDU Arterial BRIGADA DE REACCION VIAL FASE I -</v>
          </cell>
          <cell r="AU301">
            <v>42524</v>
          </cell>
          <cell r="AV301" t="str">
            <v>sc</v>
          </cell>
        </row>
        <row r="302">
          <cell r="AP302">
            <v>502670</v>
          </cell>
          <cell r="AQ302">
            <v>1002277</v>
          </cell>
          <cell r="AR302">
            <v>1</v>
          </cell>
          <cell r="AS302">
            <v>42524</v>
          </cell>
          <cell r="AT302" t="str">
            <v>IDU-1806-2015 Contratado Conservacion IDU Arterial BRIGADA DE REACCION VIAL FASE I -</v>
          </cell>
          <cell r="AU302">
            <v>42524</v>
          </cell>
          <cell r="AV302" t="str">
            <v>sc</v>
          </cell>
        </row>
        <row r="303">
          <cell r="AP303">
            <v>502845</v>
          </cell>
          <cell r="AQ303">
            <v>1003466</v>
          </cell>
          <cell r="AR303">
            <v>1</v>
          </cell>
          <cell r="AS303">
            <v>42524</v>
          </cell>
          <cell r="AT303" t="str">
            <v>IDU-1806-2015 Contratado Conservacion IDU Arterial BRIGADA DE REACCION VIAL FASE I -</v>
          </cell>
          <cell r="AU303">
            <v>42524</v>
          </cell>
          <cell r="AV303" t="str">
            <v>sc</v>
          </cell>
        </row>
        <row r="304">
          <cell r="AP304">
            <v>502847</v>
          </cell>
          <cell r="AQ304">
            <v>1003466</v>
          </cell>
          <cell r="AR304">
            <v>1</v>
          </cell>
          <cell r="AS304">
            <v>42524</v>
          </cell>
          <cell r="AT304" t="str">
            <v>IDU-1806-2015 Contratado Conservacion IDU Arterial BRIGADA DE REACCION VIAL FASE I -</v>
          </cell>
          <cell r="AU304">
            <v>42524</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42667</v>
          </cell>
          <cell r="AV305" t="str">
            <v>sc</v>
          </cell>
        </row>
        <row r="306">
          <cell r="AP306">
            <v>502852</v>
          </cell>
          <cell r="AQ306">
            <v>1006338</v>
          </cell>
          <cell r="AR306">
            <v>1</v>
          </cell>
          <cell r="AS306">
            <v>42524</v>
          </cell>
          <cell r="AT306" t="str">
            <v>IDU-1806-2015 Contratado Conservacion IDU Arterial BRIGADA DE REACCION VIAL FASE I -</v>
          </cell>
          <cell r="AU306">
            <v>42524</v>
          </cell>
          <cell r="AV306" t="str">
            <v>sc</v>
          </cell>
        </row>
        <row r="307">
          <cell r="AP307">
            <v>502855</v>
          </cell>
          <cell r="AQ307">
            <v>1003690</v>
          </cell>
          <cell r="AR307">
            <v>1</v>
          </cell>
          <cell r="AS307">
            <v>42524</v>
          </cell>
          <cell r="AT307" t="str">
            <v>IDU-1806-2015 Contratado Conservacion IDU Arterial BRIGADA DE REACCION VIAL FASE I -</v>
          </cell>
          <cell r="AU307">
            <v>42524</v>
          </cell>
          <cell r="AV307" t="str">
            <v>sc</v>
          </cell>
        </row>
        <row r="308">
          <cell r="AP308">
            <v>502857</v>
          </cell>
          <cell r="AQ308">
            <v>1003690</v>
          </cell>
          <cell r="AR308">
            <v>1</v>
          </cell>
          <cell r="AS308">
            <v>42524</v>
          </cell>
          <cell r="AT308" t="str">
            <v>IDU-1806-2015 Contratado Conservacion IDU Arterial BRIGADA DE REACCION VIAL FASE I -</v>
          </cell>
          <cell r="AU308">
            <v>42524</v>
          </cell>
          <cell r="AV308" t="str">
            <v>sc</v>
          </cell>
        </row>
        <row r="309">
          <cell r="AP309">
            <v>502860</v>
          </cell>
          <cell r="AQ309">
            <v>1003533</v>
          </cell>
          <cell r="AR309">
            <v>1</v>
          </cell>
          <cell r="AS309">
            <v>42524</v>
          </cell>
          <cell r="AT309" t="str">
            <v>IDU-1806-2015 Contratado Conservacion IDU Arterial BRIGADA DE REACCION VIAL FASE I -</v>
          </cell>
          <cell r="AU309">
            <v>42524</v>
          </cell>
          <cell r="AV309" t="str">
            <v>sc</v>
          </cell>
        </row>
        <row r="310">
          <cell r="AP310">
            <v>502862</v>
          </cell>
          <cell r="AQ310">
            <v>1003533</v>
          </cell>
          <cell r="AR310">
            <v>1</v>
          </cell>
          <cell r="AS310">
            <v>42524</v>
          </cell>
          <cell r="AT310" t="str">
            <v>IDU-1806-2015 Contratado Conservacion IDU Arterial BRIGADA DE REACCION VIAL FASE I -</v>
          </cell>
          <cell r="AU310">
            <v>42524</v>
          </cell>
          <cell r="AV310" t="str">
            <v>sc</v>
          </cell>
        </row>
        <row r="311">
          <cell r="AP311">
            <v>502865</v>
          </cell>
          <cell r="AQ311">
            <v>1002897</v>
          </cell>
          <cell r="AR311">
            <v>1</v>
          </cell>
          <cell r="AS311">
            <v>42524</v>
          </cell>
          <cell r="AT311" t="str">
            <v>IDU-1806-2015 Contratado Conservacion IDU Arterial BRIGADA DE REACCION VIAL FASE I -</v>
          </cell>
          <cell r="AU311">
            <v>42524</v>
          </cell>
          <cell r="AV311" t="str">
            <v>sc</v>
          </cell>
        </row>
        <row r="312">
          <cell r="AP312">
            <v>502867</v>
          </cell>
          <cell r="AQ312">
            <v>1002897</v>
          </cell>
          <cell r="AR312">
            <v>1</v>
          </cell>
          <cell r="AS312">
            <v>42524</v>
          </cell>
          <cell r="AT312" t="str">
            <v>IDU-1806-2015 Contratado Conservacion IDU Arterial BRIGADA DE REACCION VIAL FASE I -</v>
          </cell>
          <cell r="AU312">
            <v>42524</v>
          </cell>
          <cell r="AV312" t="str">
            <v>sc</v>
          </cell>
        </row>
        <row r="313">
          <cell r="AP313">
            <v>502870</v>
          </cell>
          <cell r="AQ313">
            <v>1003390</v>
          </cell>
          <cell r="AR313">
            <v>1</v>
          </cell>
          <cell r="AS313">
            <v>42524</v>
          </cell>
          <cell r="AT313" t="str">
            <v>IDU-1806-2015 Contratado Conservacion IDU Arterial BRIGADA DE REACCION VIAL FASE I -</v>
          </cell>
          <cell r="AU313">
            <v>42524</v>
          </cell>
          <cell r="AV313" t="str">
            <v>sc</v>
          </cell>
        </row>
        <row r="314">
          <cell r="AP314">
            <v>502872</v>
          </cell>
          <cell r="AQ314">
            <v>1003390</v>
          </cell>
          <cell r="AR314">
            <v>1</v>
          </cell>
          <cell r="AS314">
            <v>42524</v>
          </cell>
          <cell r="AT314" t="str">
            <v>IDU-1806-2015 Contratado Conservacion IDU Arterial BRIGADA DE REACCION VIAL FASE I -</v>
          </cell>
          <cell r="AU314">
            <v>42524</v>
          </cell>
          <cell r="AV314" t="str">
            <v>sc</v>
          </cell>
        </row>
        <row r="315">
          <cell r="AP315">
            <v>502875</v>
          </cell>
          <cell r="AQ315">
            <v>1003321</v>
          </cell>
          <cell r="AR315">
            <v>1</v>
          </cell>
          <cell r="AS315">
            <v>42524</v>
          </cell>
          <cell r="AT315" t="str">
            <v>IDU-1806-2015 Contratado Conservacion IDU Arterial BRIGADA DE REACCION VIAL FASE I -</v>
          </cell>
          <cell r="AU315">
            <v>42524</v>
          </cell>
          <cell r="AV315" t="str">
            <v>sc</v>
          </cell>
        </row>
        <row r="316">
          <cell r="AP316">
            <v>502877</v>
          </cell>
          <cell r="AQ316">
            <v>1003321</v>
          </cell>
          <cell r="AR316">
            <v>1</v>
          </cell>
          <cell r="AS316">
            <v>42524</v>
          </cell>
          <cell r="AT316" t="str">
            <v>IDU-1806-2015 Contratado Conservacion IDU Arterial BRIGADA DE REACCION VIAL FASE I -</v>
          </cell>
          <cell r="AU316">
            <v>42524</v>
          </cell>
          <cell r="AV316" t="str">
            <v>sc</v>
          </cell>
        </row>
        <row r="317">
          <cell r="AP317">
            <v>502880</v>
          </cell>
          <cell r="AQ317">
            <v>1003257</v>
          </cell>
          <cell r="AR317">
            <v>1</v>
          </cell>
          <cell r="AS317">
            <v>42524</v>
          </cell>
          <cell r="AT317" t="str">
            <v>IDU-1806-2015 Contratado Conservacion IDU Arterial BRIGADA DE REACCION VIAL FASE I -</v>
          </cell>
          <cell r="AU317">
            <v>42524</v>
          </cell>
          <cell r="AV317" t="str">
            <v>sc</v>
          </cell>
        </row>
        <row r="318">
          <cell r="AP318">
            <v>502882</v>
          </cell>
          <cell r="AQ318">
            <v>1003257</v>
          </cell>
          <cell r="AR318">
            <v>1</v>
          </cell>
          <cell r="AS318">
            <v>42524</v>
          </cell>
          <cell r="AT318" t="str">
            <v>IDU-1806-2015 Contratado Conservacion IDU Arterial BRIGADA DE REACCION VIAL FASE I -</v>
          </cell>
          <cell r="AU318">
            <v>42524</v>
          </cell>
          <cell r="AV318" t="str">
            <v>sc</v>
          </cell>
        </row>
        <row r="319">
          <cell r="AP319">
            <v>502885</v>
          </cell>
          <cell r="AQ319">
            <v>1003049</v>
          </cell>
          <cell r="AR319">
            <v>1</v>
          </cell>
          <cell r="AS319">
            <v>42524</v>
          </cell>
          <cell r="AT319" t="str">
            <v>IDU-1806-2015 Contratado Conservacion IDU Arterial BRIGADA DE REACCION VIAL FASE I -</v>
          </cell>
          <cell r="AU319">
            <v>42524</v>
          </cell>
          <cell r="AV319" t="str">
            <v>sc</v>
          </cell>
        </row>
        <row r="320">
          <cell r="AP320">
            <v>502887</v>
          </cell>
          <cell r="AQ320">
            <v>1003049</v>
          </cell>
          <cell r="AR320">
            <v>1</v>
          </cell>
          <cell r="AS320">
            <v>42524</v>
          </cell>
          <cell r="AT320" t="str">
            <v>IDU-1806-2015 Contratado Conservacion IDU Arterial BRIGADA DE REACCION VIAL FASE I -</v>
          </cell>
          <cell r="AU320">
            <v>42524</v>
          </cell>
          <cell r="AV320" t="str">
            <v>sc</v>
          </cell>
        </row>
        <row r="321">
          <cell r="AP321">
            <v>502890</v>
          </cell>
          <cell r="AQ321">
            <v>1003170</v>
          </cell>
          <cell r="AR321">
            <v>1</v>
          </cell>
          <cell r="AS321">
            <v>42524</v>
          </cell>
          <cell r="AT321" t="str">
            <v>IDU-1806-2015 Contratado Conservacion IDU Arterial BRIGADA DE REACCION VIAL FASE I -</v>
          </cell>
          <cell r="AU321">
            <v>42524</v>
          </cell>
          <cell r="AV321" t="str">
            <v>sc</v>
          </cell>
        </row>
        <row r="322">
          <cell r="AP322">
            <v>502892</v>
          </cell>
          <cell r="AQ322">
            <v>1003170</v>
          </cell>
          <cell r="AR322">
            <v>1</v>
          </cell>
          <cell r="AS322">
            <v>42524</v>
          </cell>
          <cell r="AT322" t="str">
            <v>IDU-1806-2015 Contratado Conservacion IDU Arterial BRIGADA DE REACCION VIAL FASE I -</v>
          </cell>
          <cell r="AU322">
            <v>42524</v>
          </cell>
          <cell r="AV322" t="str">
            <v>sc</v>
          </cell>
        </row>
        <row r="323">
          <cell r="AP323">
            <v>502895</v>
          </cell>
          <cell r="AQ323">
            <v>1000001</v>
          </cell>
          <cell r="AR323">
            <v>1</v>
          </cell>
          <cell r="AS323">
            <v>42534</v>
          </cell>
          <cell r="AT323" t="str">
            <v>IDU-1806-2015 Terminado Acciones de Movilidad IDU Arterial BRIGADA FASE I - MVA NO TRONCAL Y SITP -</v>
          </cell>
          <cell r="AU323">
            <v>42534</v>
          </cell>
          <cell r="AV323" t="str">
            <v>sc</v>
          </cell>
        </row>
        <row r="324">
          <cell r="AP324">
            <v>502898</v>
          </cell>
          <cell r="AQ324">
            <v>1000003</v>
          </cell>
          <cell r="AR324">
            <v>1</v>
          </cell>
          <cell r="AS324">
            <v>42524</v>
          </cell>
          <cell r="AT324" t="str">
            <v>IDU-1806-2015 Contratado Conservacion IDU Arterial BRIGADA DE REACCION VIAL FASE I -</v>
          </cell>
          <cell r="AU324">
            <v>42524</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42474</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42313</v>
          </cell>
          <cell r="AV340" t="str">
            <v>sc</v>
          </cell>
        </row>
        <row r="341">
          <cell r="AP341">
            <v>503446</v>
          </cell>
          <cell r="AQ341">
            <v>1006368</v>
          </cell>
          <cell r="AR341">
            <v>1</v>
          </cell>
          <cell r="AS341">
            <v>42723</v>
          </cell>
          <cell r="AT341" t="str">
            <v>SD Terminado Mantenimiento Periódico UAERMV Arterial SD -</v>
          </cell>
          <cell r="AU341">
            <v>42723</v>
          </cell>
          <cell r="AV341" t="str">
            <v>sc</v>
          </cell>
        </row>
        <row r="342">
          <cell r="AP342">
            <v>503448</v>
          </cell>
          <cell r="AQ342">
            <v>1006368</v>
          </cell>
          <cell r="AR342">
            <v>1</v>
          </cell>
          <cell r="AS342">
            <v>42723</v>
          </cell>
          <cell r="AT342" t="str">
            <v>SD Terminado Mantenimiento Periódico UAERMV Arterial SD -</v>
          </cell>
          <cell r="AU342">
            <v>42723</v>
          </cell>
          <cell r="AV342" t="str">
            <v>sc</v>
          </cell>
        </row>
        <row r="343">
          <cell r="AP343">
            <v>503456</v>
          </cell>
          <cell r="AQ343">
            <v>1005649</v>
          </cell>
          <cell r="AR343">
            <v>1</v>
          </cell>
          <cell r="AS343">
            <v>42313</v>
          </cell>
          <cell r="AT343" t="str">
            <v>IDU-49-2012 Terminado Acciones de Movilidad IDU Arterial  -</v>
          </cell>
          <cell r="AU343">
            <v>42313</v>
          </cell>
          <cell r="AV343" t="str">
            <v>sc</v>
          </cell>
        </row>
        <row r="344">
          <cell r="AP344">
            <v>503463</v>
          </cell>
          <cell r="AQ344">
            <v>1005573</v>
          </cell>
          <cell r="AR344">
            <v>1</v>
          </cell>
          <cell r="AS344">
            <v>42313</v>
          </cell>
          <cell r="AT344" t="str">
            <v>IDU-49-2012 Terminado Mantenimiento Periódico IDU Arterial  -</v>
          </cell>
          <cell r="AU344">
            <v>42313</v>
          </cell>
          <cell r="AV344" t="str">
            <v>sc</v>
          </cell>
        </row>
        <row r="345">
          <cell r="AP345">
            <v>503471</v>
          </cell>
          <cell r="AQ345">
            <v>1005662</v>
          </cell>
          <cell r="AR345">
            <v>1</v>
          </cell>
          <cell r="AS345">
            <v>42723</v>
          </cell>
          <cell r="AT345" t="str">
            <v>SD Terminado Mantenimiento Periódico UAERMV Arterial SD -</v>
          </cell>
          <cell r="AU345">
            <v>42723</v>
          </cell>
          <cell r="AV345" t="str">
            <v>sc</v>
          </cell>
        </row>
        <row r="346">
          <cell r="AP346">
            <v>503473</v>
          </cell>
          <cell r="AQ346">
            <v>1005662</v>
          </cell>
          <cell r="AR346">
            <v>1</v>
          </cell>
          <cell r="AS346">
            <v>42313</v>
          </cell>
          <cell r="AT346" t="str">
            <v>IDU-49-2012 Terminado Mantenimiento Periódico IDU Arterial  -</v>
          </cell>
          <cell r="AU346">
            <v>42313</v>
          </cell>
          <cell r="AV346" t="str">
            <v>sc</v>
          </cell>
        </row>
        <row r="347">
          <cell r="AP347">
            <v>503504</v>
          </cell>
          <cell r="AQ347">
            <v>1004170</v>
          </cell>
          <cell r="AR347">
            <v>1</v>
          </cell>
          <cell r="AS347">
            <v>42723</v>
          </cell>
          <cell r="AT347" t="str">
            <v>SD Terminado Mantenimiento Periódico UAERMV Arterial SD -</v>
          </cell>
          <cell r="AU347">
            <v>42723</v>
          </cell>
          <cell r="AV347" t="str">
            <v>sc</v>
          </cell>
        </row>
        <row r="348">
          <cell r="AP348">
            <v>503511</v>
          </cell>
          <cell r="AQ348">
            <v>1004552</v>
          </cell>
          <cell r="AR348">
            <v>1</v>
          </cell>
          <cell r="AS348">
            <v>42313</v>
          </cell>
          <cell r="AT348" t="str">
            <v>IDU-49-2012 Terminado Acciones de Movilidad IDU Arterial  -</v>
          </cell>
          <cell r="AU348">
            <v>42313</v>
          </cell>
          <cell r="AV348" t="str">
            <v>sc</v>
          </cell>
        </row>
        <row r="349">
          <cell r="AP349">
            <v>503519</v>
          </cell>
          <cell r="AQ349">
            <v>1004360</v>
          </cell>
          <cell r="AR349">
            <v>1</v>
          </cell>
          <cell r="AS349">
            <v>42313</v>
          </cell>
          <cell r="AT349" t="str">
            <v>IDU-49-2012 Terminado Acciones de Movilidad IDU Arterial  -</v>
          </cell>
          <cell r="AU349">
            <v>42313</v>
          </cell>
          <cell r="AV349" t="str">
            <v>sc</v>
          </cell>
        </row>
        <row r="350">
          <cell r="AP350">
            <v>503521</v>
          </cell>
          <cell r="AQ350">
            <v>1004360</v>
          </cell>
          <cell r="AR350">
            <v>1</v>
          </cell>
          <cell r="AS350">
            <v>42760</v>
          </cell>
          <cell r="AT350" t="str">
            <v>SD Terminado Parcheo UAERMV Arterial SD Reporte Ejecución diciembre de 2016-</v>
          </cell>
          <cell r="AU350">
            <v>42760</v>
          </cell>
          <cell r="AV350" t="str">
            <v>sc</v>
          </cell>
        </row>
        <row r="351">
          <cell r="AP351">
            <v>503524</v>
          </cell>
          <cell r="AQ351">
            <v>1004338</v>
          </cell>
          <cell r="AR351">
            <v>1</v>
          </cell>
          <cell r="AS351">
            <v>42723</v>
          </cell>
          <cell r="AT351" t="str">
            <v>SD Terminado Mantenimiento Periódico UAERMV Arterial SD -</v>
          </cell>
          <cell r="AU351">
            <v>42723</v>
          </cell>
          <cell r="AV351" t="str">
            <v>sc</v>
          </cell>
        </row>
        <row r="352">
          <cell r="AP352">
            <v>503526</v>
          </cell>
          <cell r="AQ352">
            <v>1004338</v>
          </cell>
          <cell r="AR352">
            <v>1</v>
          </cell>
          <cell r="AS352">
            <v>42313</v>
          </cell>
          <cell r="AT352" t="str">
            <v>IDU-49-2012 Terminado Acciones de Movilidad IDU Arterial  -</v>
          </cell>
          <cell r="AU352">
            <v>42313</v>
          </cell>
          <cell r="AV352" t="str">
            <v>sc</v>
          </cell>
        </row>
        <row r="353">
          <cell r="AP353">
            <v>503529</v>
          </cell>
          <cell r="AQ353">
            <v>1004254</v>
          </cell>
          <cell r="AR353">
            <v>1</v>
          </cell>
          <cell r="AS353">
            <v>42723</v>
          </cell>
          <cell r="AT353" t="str">
            <v>SD Terminado Mantenimiento Periódico UAERMV Arterial SD -</v>
          </cell>
          <cell r="AU353">
            <v>42723</v>
          </cell>
          <cell r="AV353" t="str">
            <v>sc</v>
          </cell>
        </row>
        <row r="354">
          <cell r="AP354">
            <v>503534</v>
          </cell>
          <cell r="AQ354">
            <v>1004806</v>
          </cell>
          <cell r="AR354">
            <v>1</v>
          </cell>
          <cell r="AS354">
            <v>42524</v>
          </cell>
          <cell r="AT354" t="str">
            <v>IDU-1806-2015 Contratado Conservacion IDU Arterial BRIGADA DE REACCION VIAL FASE I -</v>
          </cell>
          <cell r="AU354">
            <v>42524</v>
          </cell>
          <cell r="AV354" t="str">
            <v>sc</v>
          </cell>
        </row>
        <row r="355">
          <cell r="AP355">
            <v>503536</v>
          </cell>
          <cell r="AQ355">
            <v>1004806</v>
          </cell>
          <cell r="AR355">
            <v>1</v>
          </cell>
          <cell r="AS355">
            <v>42524</v>
          </cell>
          <cell r="AT355" t="str">
            <v>IDU-1806-2015 Contratado Conservacion IDU Arterial BRIGADA DE REACCION VIAL FASE I -</v>
          </cell>
          <cell r="AU355">
            <v>42524</v>
          </cell>
          <cell r="AV355" t="str">
            <v>sc</v>
          </cell>
        </row>
        <row r="356">
          <cell r="AP356">
            <v>503539</v>
          </cell>
          <cell r="AQ356">
            <v>1004231</v>
          </cell>
          <cell r="AR356">
            <v>1</v>
          </cell>
          <cell r="AS356">
            <v>42723</v>
          </cell>
          <cell r="AT356" t="str">
            <v>SD Terminado Mantenimiento Periódico UAERMV Arterial SD -</v>
          </cell>
          <cell r="AU356">
            <v>42723</v>
          </cell>
          <cell r="AV356" t="str">
            <v>sc</v>
          </cell>
        </row>
        <row r="357">
          <cell r="AP357">
            <v>503541</v>
          </cell>
          <cell r="AQ357">
            <v>1004231</v>
          </cell>
          <cell r="AR357">
            <v>1</v>
          </cell>
          <cell r="AS357">
            <v>42313</v>
          </cell>
          <cell r="AT357" t="str">
            <v>IDU-49-2012 Terminado Mantenimiento Periódico IDU Arterial  -</v>
          </cell>
          <cell r="AU357">
            <v>42313</v>
          </cell>
          <cell r="AV357" t="str">
            <v>sc</v>
          </cell>
        </row>
        <row r="358">
          <cell r="AP358">
            <v>503565</v>
          </cell>
          <cell r="AQ358">
            <v>1004204</v>
          </cell>
          <cell r="AR358">
            <v>1</v>
          </cell>
          <cell r="AS358">
            <v>42723</v>
          </cell>
          <cell r="AT358" t="str">
            <v>SD Terminado Mantenimiento Periódico UAERMV Arterial SD -</v>
          </cell>
          <cell r="AU358">
            <v>42723</v>
          </cell>
          <cell r="AV358" t="str">
            <v>sc</v>
          </cell>
        </row>
        <row r="359">
          <cell r="AP359">
            <v>503567</v>
          </cell>
          <cell r="AQ359">
            <v>1004204</v>
          </cell>
          <cell r="AR359">
            <v>1</v>
          </cell>
          <cell r="AS359">
            <v>42723</v>
          </cell>
          <cell r="AT359" t="str">
            <v>SD Terminado Mantenimiento Periódico UAERMV Arterial SD -</v>
          </cell>
          <cell r="AU359">
            <v>42723</v>
          </cell>
          <cell r="AV359" t="str">
            <v>sc</v>
          </cell>
        </row>
        <row r="360">
          <cell r="AP360">
            <v>503572</v>
          </cell>
          <cell r="AQ360">
            <v>1003528</v>
          </cell>
          <cell r="AR360">
            <v>1</v>
          </cell>
          <cell r="AS360">
            <v>42313</v>
          </cell>
          <cell r="AT360" t="str">
            <v>IDU-69-2008 Terminado Acciones de Movilidad IDU Arterial  -</v>
          </cell>
          <cell r="AU360">
            <v>42313</v>
          </cell>
          <cell r="AV360" t="str">
            <v>sc</v>
          </cell>
        </row>
        <row r="361">
          <cell r="AP361">
            <v>503575</v>
          </cell>
          <cell r="AQ361">
            <v>1004060</v>
          </cell>
          <cell r="AR361">
            <v>1</v>
          </cell>
          <cell r="AS361">
            <v>42313</v>
          </cell>
          <cell r="AT361" t="str">
            <v>IDU-49-2012 Terminado Acciones de Movilidad IDU Arterial  -</v>
          </cell>
          <cell r="AU361">
            <v>42313</v>
          </cell>
          <cell r="AV361" t="str">
            <v>sc</v>
          </cell>
        </row>
        <row r="362">
          <cell r="AP362">
            <v>503577</v>
          </cell>
          <cell r="AQ362">
            <v>1004060</v>
          </cell>
          <cell r="AR362">
            <v>1</v>
          </cell>
          <cell r="AS362">
            <v>42313</v>
          </cell>
          <cell r="AT362" t="str">
            <v>IDU-69-2008 Terminado Acciones de Movilidad IDU Arterial  -</v>
          </cell>
          <cell r="AU362">
            <v>42313</v>
          </cell>
          <cell r="AV362" t="str">
            <v>sc</v>
          </cell>
        </row>
        <row r="363">
          <cell r="AP363">
            <v>503580</v>
          </cell>
          <cell r="AQ363">
            <v>1003977</v>
          </cell>
          <cell r="AR363">
            <v>1</v>
          </cell>
          <cell r="AS363">
            <v>42313</v>
          </cell>
          <cell r="AT363" t="str">
            <v>IDU-69-2008 Terminado Acciones de Movilidad IDU Arterial  -</v>
          </cell>
          <cell r="AU363">
            <v>42313</v>
          </cell>
          <cell r="AV363" t="str">
            <v>sc</v>
          </cell>
        </row>
        <row r="364">
          <cell r="AP364">
            <v>503582</v>
          </cell>
          <cell r="AQ364">
            <v>1003977</v>
          </cell>
          <cell r="AR364">
            <v>1</v>
          </cell>
          <cell r="AS364">
            <v>42313</v>
          </cell>
          <cell r="AT364" t="str">
            <v>IDU-69-2008 Terminado Acciones de Movilidad IDU Arterial  -</v>
          </cell>
          <cell r="AU364">
            <v>42313</v>
          </cell>
          <cell r="AV364" t="str">
            <v>sc</v>
          </cell>
        </row>
        <row r="365">
          <cell r="AP365">
            <v>503585</v>
          </cell>
          <cell r="AQ365">
            <v>1003844</v>
          </cell>
          <cell r="AR365">
            <v>1</v>
          </cell>
          <cell r="AS365">
            <v>42313</v>
          </cell>
          <cell r="AT365" t="str">
            <v>IDU-69-2008 Terminado Acciones de Movilidad IDU Arterial  -</v>
          </cell>
          <cell r="AU365">
            <v>42313</v>
          </cell>
          <cell r="AV365" t="str">
            <v>sc</v>
          </cell>
        </row>
        <row r="366">
          <cell r="AP366">
            <v>503590</v>
          </cell>
          <cell r="AQ366">
            <v>1003955</v>
          </cell>
          <cell r="AR366">
            <v>1</v>
          </cell>
          <cell r="AS366">
            <v>42313</v>
          </cell>
          <cell r="AT366" t="str">
            <v>IDU-49-2012 Terminado Acciones de Movilidad IDU Arterial  -</v>
          </cell>
          <cell r="AU366">
            <v>42313</v>
          </cell>
          <cell r="AV366" t="str">
            <v>sc</v>
          </cell>
        </row>
        <row r="367">
          <cell r="AP367">
            <v>503600</v>
          </cell>
          <cell r="AQ367">
            <v>1003886</v>
          </cell>
          <cell r="AR367">
            <v>1</v>
          </cell>
          <cell r="AS367">
            <v>42313</v>
          </cell>
          <cell r="AT367" t="str">
            <v>IDU-69-2008 Terminado Acciones de Movilidad IDU Arterial  -</v>
          </cell>
          <cell r="AU367">
            <v>42313</v>
          </cell>
          <cell r="AV367" t="str">
            <v>sc</v>
          </cell>
        </row>
        <row r="368">
          <cell r="AP368">
            <v>503605</v>
          </cell>
          <cell r="AQ368">
            <v>1003757</v>
          </cell>
          <cell r="AR368">
            <v>1</v>
          </cell>
          <cell r="AS368">
            <v>42313</v>
          </cell>
          <cell r="AT368" t="str">
            <v>IDU-69-2008 Terminado Acciones de Movilidad IDU Arterial  -</v>
          </cell>
          <cell r="AU368">
            <v>42313</v>
          </cell>
          <cell r="AV368" t="str">
            <v>sc</v>
          </cell>
        </row>
        <row r="369">
          <cell r="AP369">
            <v>503754</v>
          </cell>
          <cell r="AQ369">
            <v>1004563</v>
          </cell>
          <cell r="AR369">
            <v>1</v>
          </cell>
          <cell r="AS369">
            <v>42313</v>
          </cell>
          <cell r="AT369" t="str">
            <v>IDU-69-2008 Terminado Mantenimiento Periódico IDU Arterial  -</v>
          </cell>
          <cell r="AU369">
            <v>42313</v>
          </cell>
          <cell r="AV369" t="str">
            <v>sc</v>
          </cell>
        </row>
        <row r="370">
          <cell r="AP370">
            <v>503762</v>
          </cell>
          <cell r="AQ370">
            <v>1003508</v>
          </cell>
          <cell r="AR370">
            <v>1</v>
          </cell>
          <cell r="AS370">
            <v>42313</v>
          </cell>
          <cell r="AT370" t="str">
            <v>IDU-69-2008 Terminado Acciones de Movilidad IDU Arterial  -</v>
          </cell>
          <cell r="AU370">
            <v>42313</v>
          </cell>
          <cell r="AV370" t="str">
            <v>sc</v>
          </cell>
        </row>
        <row r="371">
          <cell r="AP371">
            <v>503764</v>
          </cell>
          <cell r="AQ371">
            <v>1003508</v>
          </cell>
          <cell r="AR371">
            <v>1</v>
          </cell>
          <cell r="AS371">
            <v>42313</v>
          </cell>
          <cell r="AT371" t="str">
            <v>IDU-69-2008 Terminado Acciones de Movilidad IDU Arterial  -</v>
          </cell>
          <cell r="AU371">
            <v>42313</v>
          </cell>
          <cell r="AV371" t="str">
            <v>sc</v>
          </cell>
        </row>
        <row r="372">
          <cell r="AP372">
            <v>503770</v>
          </cell>
          <cell r="AQ372">
            <v>1003360</v>
          </cell>
          <cell r="AR372">
            <v>1</v>
          </cell>
          <cell r="AS372">
            <v>42313</v>
          </cell>
          <cell r="AT372" t="str">
            <v>IDU-2053-2015 Terminado Mantenimiento Periódico IDU Arterial  -</v>
          </cell>
          <cell r="AU372">
            <v>42313</v>
          </cell>
          <cell r="AV372" t="str">
            <v>sc</v>
          </cell>
        </row>
        <row r="373">
          <cell r="AP373">
            <v>503772</v>
          </cell>
          <cell r="AQ373">
            <v>1003360</v>
          </cell>
          <cell r="AR373">
            <v>1</v>
          </cell>
          <cell r="AS373">
            <v>42313</v>
          </cell>
          <cell r="AT373" t="str">
            <v>IDU-2053-2015 Terminado Acciones de Movilidad IDU Arterial  -</v>
          </cell>
          <cell r="AU373">
            <v>42313</v>
          </cell>
          <cell r="AV373" t="str">
            <v>sc</v>
          </cell>
        </row>
        <row r="374">
          <cell r="AP374">
            <v>503781</v>
          </cell>
          <cell r="AQ374">
            <v>1003473</v>
          </cell>
          <cell r="AR374">
            <v>1</v>
          </cell>
          <cell r="AS374">
            <v>42313</v>
          </cell>
          <cell r="AT374" t="str">
            <v>IDU-69-2008 Terminado Acciones de Movilidad IDU Arterial  -</v>
          </cell>
          <cell r="AU374">
            <v>42313</v>
          </cell>
          <cell r="AV374" t="str">
            <v>sc</v>
          </cell>
        </row>
        <row r="375">
          <cell r="AP375">
            <v>503793</v>
          </cell>
          <cell r="AQ375">
            <v>1003159</v>
          </cell>
          <cell r="AR375">
            <v>1</v>
          </cell>
          <cell r="AS375">
            <v>42313</v>
          </cell>
          <cell r="AT375" t="str">
            <v>IDU-69-2008 Terminado Mantenimiento Periódico IDU Arterial  -</v>
          </cell>
          <cell r="AU375">
            <v>42313</v>
          </cell>
          <cell r="AV375" t="str">
            <v>sc</v>
          </cell>
        </row>
        <row r="376">
          <cell r="AP376">
            <v>503796</v>
          </cell>
          <cell r="AQ376">
            <v>1003031</v>
          </cell>
          <cell r="AR376">
            <v>1</v>
          </cell>
          <cell r="AS376">
            <v>42313</v>
          </cell>
          <cell r="AT376" t="str">
            <v>IDU-69-2008 Terminado Mantenimiento Periódico IDU Arterial  -</v>
          </cell>
          <cell r="AU376">
            <v>42313</v>
          </cell>
          <cell r="AV376" t="str">
            <v>sc</v>
          </cell>
        </row>
        <row r="377">
          <cell r="AP377">
            <v>503805</v>
          </cell>
          <cell r="AQ377">
            <v>1002223</v>
          </cell>
          <cell r="AR377">
            <v>1</v>
          </cell>
          <cell r="AS377">
            <v>42313</v>
          </cell>
          <cell r="AT377" t="str">
            <v>IDU-69-2008 Terminado Acciones de Movilidad IDU Arterial  -</v>
          </cell>
          <cell r="AU377">
            <v>42313</v>
          </cell>
          <cell r="AV377" t="str">
            <v>sc</v>
          </cell>
        </row>
        <row r="378">
          <cell r="AP378">
            <v>503811</v>
          </cell>
          <cell r="AQ378">
            <v>1002071</v>
          </cell>
          <cell r="AR378">
            <v>1</v>
          </cell>
          <cell r="AS378">
            <v>42313</v>
          </cell>
          <cell r="AT378" t="str">
            <v>IDU-69-2008 Terminado Acciones de Movilidad IDU Arterial  -</v>
          </cell>
          <cell r="AU378">
            <v>42313</v>
          </cell>
          <cell r="AV378" t="str">
            <v>sc</v>
          </cell>
        </row>
        <row r="379">
          <cell r="AP379">
            <v>503816</v>
          </cell>
          <cell r="AQ379">
            <v>1003254</v>
          </cell>
          <cell r="AR379">
            <v>1</v>
          </cell>
          <cell r="AS379">
            <v>42313</v>
          </cell>
          <cell r="AT379" t="str">
            <v>IDU-69-2008 Terminado Mantenimiento Periódico IDU Arterial  -</v>
          </cell>
          <cell r="AU379">
            <v>42313</v>
          </cell>
          <cell r="AV379" t="str">
            <v>sc</v>
          </cell>
        </row>
        <row r="380">
          <cell r="AP380">
            <v>505072</v>
          </cell>
          <cell r="AQ380">
            <v>1006352</v>
          </cell>
          <cell r="AR380">
            <v>1</v>
          </cell>
          <cell r="AS380">
            <v>42760</v>
          </cell>
          <cell r="AT380" t="str">
            <v>SD Terminado Parcheo UAERMV Arterial SD Reporte Ejecución diciembre de 2016-</v>
          </cell>
          <cell r="AU380">
            <v>42760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42313</v>
          </cell>
          <cell r="AV388" t="str">
            <v>sc</v>
          </cell>
        </row>
        <row r="389">
          <cell r="AP389">
            <v>505420</v>
          </cell>
          <cell r="AQ389">
            <v>1004224</v>
          </cell>
          <cell r="AR389">
            <v>1</v>
          </cell>
          <cell r="AS389">
            <v>42313</v>
          </cell>
          <cell r="AT389" t="str">
            <v>IDU-1686-2014 Terminado Rehabilitación IDU Arterial  -</v>
          </cell>
          <cell r="AU389">
            <v>42313</v>
          </cell>
          <cell r="AV389" t="str">
            <v>sc</v>
          </cell>
        </row>
        <row r="390">
          <cell r="AP390">
            <v>505429</v>
          </cell>
          <cell r="AQ390">
            <v>1004236</v>
          </cell>
          <cell r="AR390">
            <v>1</v>
          </cell>
          <cell r="AS390">
            <v>42313</v>
          </cell>
          <cell r="AT390" t="str">
            <v>IDU-1686-2014 Terminado Mantenimiento Periódico IDU Arterial  -</v>
          </cell>
          <cell r="AU390">
            <v>42313</v>
          </cell>
          <cell r="AV390" t="str">
            <v>sc</v>
          </cell>
        </row>
        <row r="391">
          <cell r="AP391">
            <v>505431</v>
          </cell>
          <cell r="AQ391">
            <v>1004236</v>
          </cell>
          <cell r="AR391">
            <v>1</v>
          </cell>
          <cell r="AS391">
            <v>42313</v>
          </cell>
          <cell r="AT391" t="str">
            <v>IDU-1686-2014 Terminado Rehabilitación IDU Arterial  -</v>
          </cell>
          <cell r="AU391">
            <v>42313</v>
          </cell>
          <cell r="AV391" t="str">
            <v>sc</v>
          </cell>
        </row>
        <row r="392">
          <cell r="AP392">
            <v>505442</v>
          </cell>
          <cell r="AQ392">
            <v>1004253</v>
          </cell>
          <cell r="AR392">
            <v>1</v>
          </cell>
          <cell r="AS392">
            <v>42313</v>
          </cell>
          <cell r="AT392" t="str">
            <v>IDU-1686-2014 Terminado Mantenimiento Periódico IDU Arterial  -</v>
          </cell>
          <cell r="AU392">
            <v>42313</v>
          </cell>
          <cell r="AV392" t="str">
            <v>sc</v>
          </cell>
        </row>
        <row r="393">
          <cell r="AP393">
            <v>505444</v>
          </cell>
          <cell r="AQ393">
            <v>1004253</v>
          </cell>
          <cell r="AR393">
            <v>1</v>
          </cell>
          <cell r="AS393">
            <v>42313</v>
          </cell>
          <cell r="AT393" t="str">
            <v>IDU-1686-2014 Terminado Rehabilitación IDU Arterial  -</v>
          </cell>
          <cell r="AU393">
            <v>42313</v>
          </cell>
          <cell r="AV393" t="str">
            <v>sc</v>
          </cell>
        </row>
        <row r="394">
          <cell r="AP394">
            <v>505457</v>
          </cell>
          <cell r="AQ394">
            <v>1004314</v>
          </cell>
          <cell r="AR394">
            <v>1</v>
          </cell>
          <cell r="AS394">
            <v>42313</v>
          </cell>
          <cell r="AT394" t="str">
            <v>IDU-1686-2014 Terminado Rehabilitación IDU Arterial  -</v>
          </cell>
          <cell r="AU394">
            <v>42313</v>
          </cell>
          <cell r="AV394" t="str">
            <v>sc</v>
          </cell>
        </row>
        <row r="395">
          <cell r="AP395">
            <v>505459</v>
          </cell>
          <cell r="AQ395">
            <v>1004314</v>
          </cell>
          <cell r="AR395">
            <v>1</v>
          </cell>
          <cell r="AS395">
            <v>42313</v>
          </cell>
          <cell r="AT395" t="str">
            <v>IDU-083-2012 Terminado Mantenimiento Periódico IDU Arterial  -</v>
          </cell>
          <cell r="AU395">
            <v>42313</v>
          </cell>
          <cell r="AV395" t="str">
            <v>sc</v>
          </cell>
        </row>
        <row r="396">
          <cell r="AP396">
            <v>505481</v>
          </cell>
          <cell r="AQ396">
            <v>1006215</v>
          </cell>
          <cell r="AR396">
            <v>1</v>
          </cell>
          <cell r="AS396">
            <v>42313</v>
          </cell>
          <cell r="AT396" t="str">
            <v>IDU-1686-2014 Terminado Mantenimiento Periódico IDU Arterial  -</v>
          </cell>
          <cell r="AU396">
            <v>42313</v>
          </cell>
          <cell r="AV396" t="str">
            <v>sc</v>
          </cell>
        </row>
        <row r="397">
          <cell r="AP397">
            <v>505483</v>
          </cell>
          <cell r="AQ397">
            <v>1006215</v>
          </cell>
          <cell r="AR397">
            <v>1</v>
          </cell>
          <cell r="AS397">
            <v>42313</v>
          </cell>
          <cell r="AT397" t="str">
            <v>IDU-1686-2014 Terminado Rehabilitación IDU Arterial  -</v>
          </cell>
          <cell r="AU397">
            <v>42313</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42313</v>
          </cell>
          <cell r="AV418" t="str">
            <v>sc</v>
          </cell>
        </row>
        <row r="419">
          <cell r="AP419">
            <v>505813</v>
          </cell>
          <cell r="AQ419">
            <v>1005694</v>
          </cell>
          <cell r="AR419">
            <v>1</v>
          </cell>
          <cell r="AS419">
            <v>42313</v>
          </cell>
          <cell r="AT419" t="str">
            <v>IDU-083-2012 Terminado Mantenimiento Periódico IDU Arterial  -</v>
          </cell>
          <cell r="AU419">
            <v>42313</v>
          </cell>
          <cell r="AV419" t="str">
            <v>sc</v>
          </cell>
        </row>
        <row r="420">
          <cell r="AP420">
            <v>505815</v>
          </cell>
          <cell r="AQ420">
            <v>1005694</v>
          </cell>
          <cell r="AR420">
            <v>1</v>
          </cell>
          <cell r="AS420">
            <v>42760</v>
          </cell>
          <cell r="AT420" t="str">
            <v>SD Terminado Parcheo UAERMV Arterial SD Reporte Ejecución diciembre de 2016-</v>
          </cell>
          <cell r="AU420">
            <v>42760</v>
          </cell>
          <cell r="AV420" t="str">
            <v>sc</v>
          </cell>
        </row>
        <row r="421">
          <cell r="AP421">
            <v>505817</v>
          </cell>
          <cell r="AQ421">
            <v>1005694</v>
          </cell>
          <cell r="AR421">
            <v>1</v>
          </cell>
          <cell r="AS421">
            <v>42313</v>
          </cell>
          <cell r="AT421" t="str">
            <v>IDU-083-2012 Terminado Mantenimiento Periódico IDU Arterial  -</v>
          </cell>
          <cell r="AU421">
            <v>42313</v>
          </cell>
          <cell r="AV421" t="str">
            <v>sc</v>
          </cell>
        </row>
        <row r="422">
          <cell r="AP422">
            <v>505819</v>
          </cell>
          <cell r="AQ422">
            <v>1005694</v>
          </cell>
          <cell r="AR422">
            <v>1</v>
          </cell>
          <cell r="AS422">
            <v>41298</v>
          </cell>
          <cell r="AT422" t="str">
            <v>SD Terminado Mantenimiento Periódico UAERMV Arterial  -</v>
          </cell>
          <cell r="AU422">
            <v>41298</v>
          </cell>
          <cell r="AV422" t="str">
            <v>sc</v>
          </cell>
        </row>
        <row r="423">
          <cell r="AP423">
            <v>505821</v>
          </cell>
          <cell r="AQ423">
            <v>1005694</v>
          </cell>
          <cell r="AR423">
            <v>1</v>
          </cell>
          <cell r="AS423">
            <v>41298</v>
          </cell>
          <cell r="AT423" t="str">
            <v>SD Terminado Mantenimiento Periódico UAERMV Arterial  -</v>
          </cell>
          <cell r="AU423">
            <v>41298</v>
          </cell>
          <cell r="AV423" t="str">
            <v>sc</v>
          </cell>
        </row>
        <row r="424">
          <cell r="AP424">
            <v>505823</v>
          </cell>
          <cell r="AQ424">
            <v>1005694</v>
          </cell>
          <cell r="AR424">
            <v>1</v>
          </cell>
          <cell r="AS424">
            <v>41298</v>
          </cell>
          <cell r="AT424" t="str">
            <v>SD Terminado Mantenimiento Periódico UAERMV Arterial  -</v>
          </cell>
          <cell r="AU424">
            <v>41298</v>
          </cell>
          <cell r="AV424" t="str">
            <v>sc</v>
          </cell>
        </row>
        <row r="425">
          <cell r="AP425">
            <v>505825</v>
          </cell>
          <cell r="AQ425">
            <v>1005694</v>
          </cell>
          <cell r="AR425">
            <v>1</v>
          </cell>
          <cell r="AS425">
            <v>41298</v>
          </cell>
          <cell r="AT425" t="str">
            <v>SD Terminado Mantenimiento Periódico UAERMV Arterial  -</v>
          </cell>
          <cell r="AU425">
            <v>41298</v>
          </cell>
          <cell r="AV425" t="str">
            <v>sc</v>
          </cell>
        </row>
        <row r="426">
          <cell r="AP426">
            <v>505830</v>
          </cell>
          <cell r="AQ426">
            <v>1005564</v>
          </cell>
          <cell r="AR426">
            <v>1</v>
          </cell>
          <cell r="AS426">
            <v>42760</v>
          </cell>
          <cell r="AT426" t="str">
            <v>SD Terminado Parcheo UAERMV Arterial SD Reporte Ejecución diciembre de 2016-</v>
          </cell>
          <cell r="AU426">
            <v>42760</v>
          </cell>
          <cell r="AV426" t="str">
            <v>sc</v>
          </cell>
        </row>
        <row r="427">
          <cell r="AP427">
            <v>505836</v>
          </cell>
          <cell r="AQ427">
            <v>1005564</v>
          </cell>
          <cell r="AR427">
            <v>1</v>
          </cell>
          <cell r="AS427">
            <v>42409</v>
          </cell>
          <cell r="AT427" t="str">
            <v>IDU-1686-2014 Terminado Acciones de Movilidad IDU Arterial  -</v>
          </cell>
          <cell r="AU427">
            <v>42409</v>
          </cell>
          <cell r="AV427" t="str">
            <v>sc</v>
          </cell>
        </row>
        <row r="428">
          <cell r="AP428">
            <v>505842</v>
          </cell>
          <cell r="AQ428">
            <v>1005564</v>
          </cell>
          <cell r="AR428">
            <v>1</v>
          </cell>
          <cell r="AS428">
            <v>42313</v>
          </cell>
          <cell r="AT428" t="str">
            <v>IDU-1686-2014 Terminado Mantenimiento Periódico IDU Arterial  -</v>
          </cell>
          <cell r="AU428">
            <v>42313</v>
          </cell>
          <cell r="AV428" t="str">
            <v>sc</v>
          </cell>
        </row>
        <row r="429">
          <cell r="AP429">
            <v>505849</v>
          </cell>
          <cell r="AQ429">
            <v>1004130</v>
          </cell>
          <cell r="AR429">
            <v>1</v>
          </cell>
          <cell r="AS429">
            <v>42313</v>
          </cell>
          <cell r="AT429" t="str">
            <v>IDU-083-2012 Terminado Mantenimiento Periódico IDU Arterial  -</v>
          </cell>
          <cell r="AU429">
            <v>42313</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42313</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42313</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42313</v>
          </cell>
          <cell r="AV443" t="str">
            <v>sc</v>
          </cell>
        </row>
        <row r="444">
          <cell r="AP444">
            <v>506195</v>
          </cell>
          <cell r="AQ444">
            <v>1005370</v>
          </cell>
          <cell r="AR444">
            <v>1</v>
          </cell>
          <cell r="AS444">
            <v>42313</v>
          </cell>
          <cell r="AT444" t="str">
            <v>IDU-1686-2014 Terminado Rehabilitación IDU Arterial  -</v>
          </cell>
          <cell r="AU444">
            <v>42313</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42524</v>
          </cell>
          <cell r="AV449" t="str">
            <v>sc</v>
          </cell>
        </row>
        <row r="450">
          <cell r="AP450">
            <v>506280</v>
          </cell>
          <cell r="AQ450">
            <v>1000723</v>
          </cell>
          <cell r="AR450">
            <v>1</v>
          </cell>
          <cell r="AS450">
            <v>42524</v>
          </cell>
          <cell r="AT450" t="str">
            <v>IDU-1806-2015 Contratado Conservacion IDU Arterial BRIGADA DE REACCION VIAL FASE I -</v>
          </cell>
          <cell r="AU450">
            <v>42524</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42524</v>
          </cell>
          <cell r="AV454" t="str">
            <v>sc</v>
          </cell>
        </row>
        <row r="455">
          <cell r="AP455">
            <v>506312</v>
          </cell>
          <cell r="AQ455">
            <v>1000972</v>
          </cell>
          <cell r="AR455">
            <v>1</v>
          </cell>
          <cell r="AS455">
            <v>42524</v>
          </cell>
          <cell r="AT455" t="str">
            <v>IDU-1806-2015 Contratado Conservacion IDU Arterial BRIGADA DE REACCION VIAL FASE I -</v>
          </cell>
          <cell r="AU455">
            <v>42524</v>
          </cell>
          <cell r="AV455" t="str">
            <v>sc</v>
          </cell>
        </row>
        <row r="456">
          <cell r="AP456">
            <v>506315</v>
          </cell>
          <cell r="AQ456">
            <v>1000586</v>
          </cell>
          <cell r="AR456">
            <v>1</v>
          </cell>
          <cell r="AS456">
            <v>42524</v>
          </cell>
          <cell r="AT456" t="str">
            <v>IDU-1806-2015 Contratado Conservacion IDU Arterial BRIGADA DE REACCION VIAL FASE I -</v>
          </cell>
          <cell r="AU456">
            <v>42524</v>
          </cell>
          <cell r="AV456" t="str">
            <v>sc</v>
          </cell>
        </row>
        <row r="457">
          <cell r="AP457">
            <v>506317</v>
          </cell>
          <cell r="AQ457">
            <v>1000586</v>
          </cell>
          <cell r="AR457">
            <v>1</v>
          </cell>
          <cell r="AS457">
            <v>42524</v>
          </cell>
          <cell r="AT457" t="str">
            <v>IDU-1806-2015 Contratado Conservacion IDU Arterial BRIGADA DE REACCION VIAL FASE I -</v>
          </cell>
          <cell r="AU457">
            <v>42524</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40774</v>
          </cell>
          <cell r="AV476" t="str">
            <v>sc</v>
          </cell>
        </row>
        <row r="477">
          <cell r="AP477">
            <v>507300</v>
          </cell>
          <cell r="AQ477">
            <v>1004869</v>
          </cell>
          <cell r="AR477">
            <v>1</v>
          </cell>
          <cell r="AS477">
            <v>40774</v>
          </cell>
          <cell r="AT477" t="str">
            <v>CONV-016-2011 Terminado Mantenimiento Periódico UAERMV Arterial  -</v>
          </cell>
          <cell r="AU477">
            <v>40774</v>
          </cell>
          <cell r="AV477" t="str">
            <v>sc</v>
          </cell>
        </row>
        <row r="478">
          <cell r="AP478">
            <v>507313</v>
          </cell>
          <cell r="AQ478">
            <v>1004964</v>
          </cell>
          <cell r="AR478">
            <v>1</v>
          </cell>
          <cell r="AS478">
            <v>42313</v>
          </cell>
          <cell r="AT478" t="str">
            <v>IDU-69-2008 Terminado Acciones de Movilidad IDU Arterial  -</v>
          </cell>
          <cell r="AU478">
            <v>42313</v>
          </cell>
          <cell r="AV478" t="str">
            <v>sc</v>
          </cell>
        </row>
        <row r="479">
          <cell r="AP479">
            <v>507318</v>
          </cell>
          <cell r="AQ479">
            <v>1004948</v>
          </cell>
          <cell r="AR479">
            <v>1</v>
          </cell>
          <cell r="AS479">
            <v>42313</v>
          </cell>
          <cell r="AT479" t="str">
            <v>IDU-69-2008 Terminado Acciones de Movilidad IDU Arterial  -</v>
          </cell>
          <cell r="AU479">
            <v>42313</v>
          </cell>
          <cell r="AV479" t="str">
            <v>sc</v>
          </cell>
        </row>
        <row r="480">
          <cell r="AP480">
            <v>507803</v>
          </cell>
          <cell r="AQ480">
            <v>1006263</v>
          </cell>
          <cell r="AR480">
            <v>1</v>
          </cell>
          <cell r="AS480">
            <v>42313</v>
          </cell>
          <cell r="AT480" t="str">
            <v>IDU-083-2012 Terminado Mantenimiento Periódico IDU Arterial  -</v>
          </cell>
          <cell r="AU480">
            <v>42313</v>
          </cell>
          <cell r="AV480" t="str">
            <v>sc</v>
          </cell>
        </row>
        <row r="481">
          <cell r="AP481">
            <v>507858</v>
          </cell>
          <cell r="AQ481">
            <v>1005025</v>
          </cell>
          <cell r="AR481">
            <v>1</v>
          </cell>
          <cell r="AS481">
            <v>42342</v>
          </cell>
          <cell r="AT481" t="str">
            <v>IDU-1638-2013 Excluido Construcción IDU Arterial  -</v>
          </cell>
          <cell r="AU481">
            <v>42342</v>
          </cell>
          <cell r="AV481" t="str">
            <v>sc</v>
          </cell>
        </row>
        <row r="482">
          <cell r="AP482">
            <v>507862</v>
          </cell>
          <cell r="AQ482">
            <v>1005025</v>
          </cell>
          <cell r="AR482">
            <v>1</v>
          </cell>
          <cell r="AS482">
            <v>42313</v>
          </cell>
          <cell r="AT482" t="str">
            <v>IDU-083-2012 Terminado Mantenimiento Periódico IDU Arterial  -</v>
          </cell>
          <cell r="AU482">
            <v>42313</v>
          </cell>
          <cell r="AV482" t="str">
            <v>sc</v>
          </cell>
        </row>
        <row r="483">
          <cell r="AP483">
            <v>507864</v>
          </cell>
          <cell r="AQ483">
            <v>1005025</v>
          </cell>
          <cell r="AR483">
            <v>1</v>
          </cell>
          <cell r="AS483">
            <v>42313</v>
          </cell>
          <cell r="AT483" t="str">
            <v>IDU-083-2012 Terminado Mantenimiento Periódico IDU Arterial  -</v>
          </cell>
          <cell r="AU483">
            <v>42313</v>
          </cell>
          <cell r="AV483" t="str">
            <v>sc</v>
          </cell>
        </row>
        <row r="484">
          <cell r="AP484">
            <v>507921</v>
          </cell>
          <cell r="AQ484">
            <v>1006415</v>
          </cell>
          <cell r="AR484">
            <v>1</v>
          </cell>
          <cell r="AS484">
            <v>42313</v>
          </cell>
          <cell r="AT484" t="str">
            <v>IDU-1686-2014 Terminado Rehabilitación IDU Arterial  -</v>
          </cell>
          <cell r="AU484">
            <v>42313</v>
          </cell>
          <cell r="AV484" t="str">
            <v>sc</v>
          </cell>
        </row>
        <row r="485">
          <cell r="AP485">
            <v>507925</v>
          </cell>
          <cell r="AQ485">
            <v>1006415</v>
          </cell>
          <cell r="AR485">
            <v>1</v>
          </cell>
          <cell r="AS485">
            <v>42313</v>
          </cell>
          <cell r="AT485" t="str">
            <v>IDU-1686-2014 Terminado Rehabilitación IDU Arterial  -</v>
          </cell>
          <cell r="AU485">
            <v>42313</v>
          </cell>
          <cell r="AV485" t="str">
            <v>sc</v>
          </cell>
        </row>
        <row r="486">
          <cell r="AP486">
            <v>507927</v>
          </cell>
          <cell r="AQ486">
            <v>1006415</v>
          </cell>
          <cell r="AR486">
            <v>1</v>
          </cell>
          <cell r="AS486">
            <v>42313</v>
          </cell>
          <cell r="AT486" t="str">
            <v>IDU-1686-2014 Terminado Rehabilitación IDU Arterial  -</v>
          </cell>
          <cell r="AU486">
            <v>42313</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42524</v>
          </cell>
          <cell r="AV495" t="str">
            <v>sc</v>
          </cell>
        </row>
        <row r="496">
          <cell r="AP496">
            <v>508142</v>
          </cell>
          <cell r="AQ496">
            <v>1006377</v>
          </cell>
          <cell r="AR496">
            <v>1</v>
          </cell>
          <cell r="AS496">
            <v>42524</v>
          </cell>
          <cell r="AT496" t="str">
            <v>IDU-1806-2015 Contratado Conservacion IDU Arterial BRIGADA DE REACCION VIAL FASE I -</v>
          </cell>
          <cell r="AU496">
            <v>42524</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42524</v>
          </cell>
          <cell r="AV523" t="str">
            <v>sc</v>
          </cell>
        </row>
        <row r="524">
          <cell r="AP524">
            <v>508376</v>
          </cell>
          <cell r="AQ524">
            <v>1001419</v>
          </cell>
          <cell r="AR524">
            <v>1</v>
          </cell>
          <cell r="AS524">
            <v>42524</v>
          </cell>
          <cell r="AT524" t="str">
            <v>IDU-1806-2015 Contratado Conservacion IDU Arterial BRIGADA DE REACCION VIAL FASE I -</v>
          </cell>
          <cell r="AU524">
            <v>42524</v>
          </cell>
          <cell r="AV524" t="str">
            <v>sc</v>
          </cell>
        </row>
        <row r="525">
          <cell r="AP525">
            <v>508379</v>
          </cell>
          <cell r="AQ525">
            <v>1001403</v>
          </cell>
          <cell r="AR525">
            <v>1</v>
          </cell>
          <cell r="AS525">
            <v>42524</v>
          </cell>
          <cell r="AT525" t="str">
            <v>IDU-1806-2015 Contratado Conservacion IDU Arterial BRIGADA DE REACCION VIAL FASE I -</v>
          </cell>
          <cell r="AU525">
            <v>42524</v>
          </cell>
          <cell r="AV525" t="str">
            <v>sc</v>
          </cell>
        </row>
        <row r="526">
          <cell r="AP526">
            <v>508381</v>
          </cell>
          <cell r="AQ526">
            <v>1001403</v>
          </cell>
          <cell r="AR526">
            <v>1</v>
          </cell>
          <cell r="AS526">
            <v>42524</v>
          </cell>
          <cell r="AT526" t="str">
            <v>IDU-1806-2015 Contratado Conservacion IDU Arterial BRIGADA DE REACCION VIAL FASE I -</v>
          </cell>
          <cell r="AU526">
            <v>42524</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42313</v>
          </cell>
          <cell r="AV1216" t="str">
            <v>sc</v>
          </cell>
        </row>
        <row r="1217">
          <cell r="AP1217">
            <v>141765</v>
          </cell>
          <cell r="AQ1217">
            <v>2001752</v>
          </cell>
          <cell r="AR1217">
            <v>2</v>
          </cell>
          <cell r="AS1217">
            <v>42338</v>
          </cell>
          <cell r="AT1217" t="str">
            <v>SD Terminado Mantenimiento Periódico UAERMV Circuito Movilidad  -</v>
          </cell>
          <cell r="AU1217">
            <v>42338</v>
          </cell>
          <cell r="AV1217" t="str">
            <v>sc</v>
          </cell>
        </row>
        <row r="1218">
          <cell r="AP1218">
            <v>141766</v>
          </cell>
          <cell r="AQ1218">
            <v>2001742</v>
          </cell>
          <cell r="AR1218">
            <v>2</v>
          </cell>
          <cell r="AS1218">
            <v>42338</v>
          </cell>
          <cell r="AT1218" t="str">
            <v>SD Terminado Mantenimiento Periódico UAERMV Circuito Movilidad  -</v>
          </cell>
          <cell r="AU1218">
            <v>42338</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42661</v>
          </cell>
          <cell r="AV1219" t="str">
            <v>sc</v>
          </cell>
        </row>
        <row r="1220">
          <cell r="AP1220">
            <v>141820</v>
          </cell>
          <cell r="AQ1220">
            <v>2001494</v>
          </cell>
          <cell r="AR1220">
            <v>2</v>
          </cell>
          <cell r="AS1220">
            <v>42723</v>
          </cell>
          <cell r="AT1220" t="str">
            <v>SD Terminado Mantenimiento Periódico UAERMV Circuito Movilidad SD -</v>
          </cell>
          <cell r="AU1220">
            <v>42723</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42760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42760</v>
          </cell>
          <cell r="AV1222" t="str">
            <v>sc</v>
          </cell>
        </row>
        <row r="1223">
          <cell r="AP1223">
            <v>141823</v>
          </cell>
          <cell r="AQ1223">
            <v>2001437</v>
          </cell>
          <cell r="AR1223">
            <v>2</v>
          </cell>
          <cell r="AS1223">
            <v>42633</v>
          </cell>
          <cell r="AT1223" t="str">
            <v>SD Reservado Mantenimiento Periódico UAERMV Circuito Movilidad SD -</v>
          </cell>
          <cell r="AU1223">
            <v>42633</v>
          </cell>
          <cell r="AV1223" t="str">
            <v>sc</v>
          </cell>
        </row>
        <row r="1224">
          <cell r="AP1224">
            <v>141827</v>
          </cell>
          <cell r="AQ1224">
            <v>2001337</v>
          </cell>
          <cell r="AR1224">
            <v>2</v>
          </cell>
          <cell r="AS1224">
            <v>42313</v>
          </cell>
          <cell r="AT1224" t="str">
            <v>CONV-009-2011 Terminado Mantenimiento Periódico IDU Local  -</v>
          </cell>
          <cell r="AU1224">
            <v>42313</v>
          </cell>
          <cell r="AV1224" t="str">
            <v>sc</v>
          </cell>
        </row>
        <row r="1225">
          <cell r="AP1225">
            <v>141852</v>
          </cell>
          <cell r="AQ1225">
            <v>2001897</v>
          </cell>
          <cell r="AR1225">
            <v>2</v>
          </cell>
          <cell r="AS1225">
            <v>42313</v>
          </cell>
          <cell r="AT1225" t="str">
            <v>IDU-2053-2015 Terminado Mantenimiento Periódico IDU Circuito Movilidad  -</v>
          </cell>
          <cell r="AU1225">
            <v>42313</v>
          </cell>
          <cell r="AV1225" t="str">
            <v>sc</v>
          </cell>
        </row>
        <row r="1226">
          <cell r="AP1226">
            <v>141853</v>
          </cell>
          <cell r="AQ1226">
            <v>2001850</v>
          </cell>
          <cell r="AR1226">
            <v>2</v>
          </cell>
          <cell r="AS1226">
            <v>42313</v>
          </cell>
          <cell r="AT1226" t="str">
            <v>IDU-2053-2015 Terminado Mantenimiento Periódico IDU Circuito Movilidad  -</v>
          </cell>
          <cell r="AU1226">
            <v>42313</v>
          </cell>
          <cell r="AV1226" t="str">
            <v>sc</v>
          </cell>
        </row>
        <row r="1227">
          <cell r="AP1227">
            <v>141854</v>
          </cell>
          <cell r="AQ1227">
            <v>2001822</v>
          </cell>
          <cell r="AR1227">
            <v>2</v>
          </cell>
          <cell r="AS1227">
            <v>42313</v>
          </cell>
          <cell r="AT1227" t="str">
            <v>IDU-2053-2015 Terminado Mantenimiento Periódico IDU Circuito Movilidad  -</v>
          </cell>
          <cell r="AU1227">
            <v>42313</v>
          </cell>
          <cell r="AV1227" t="str">
            <v>sc</v>
          </cell>
        </row>
        <row r="1228">
          <cell r="AP1228">
            <v>141882</v>
          </cell>
          <cell r="AQ1228">
            <v>2001409</v>
          </cell>
          <cell r="AR1228">
            <v>2</v>
          </cell>
          <cell r="AS1228">
            <v>42101</v>
          </cell>
          <cell r="AT1228" t="str">
            <v>UMV-638-2013 Terminado Acciones de Movilidad UAERMV Arterial  -</v>
          </cell>
          <cell r="AU1228">
            <v>42101</v>
          </cell>
          <cell r="AV1228" t="str">
            <v>sc</v>
          </cell>
        </row>
        <row r="1229">
          <cell r="AP1229">
            <v>141902</v>
          </cell>
          <cell r="AQ1229">
            <v>2001255</v>
          </cell>
          <cell r="AR1229">
            <v>2</v>
          </cell>
          <cell r="AS1229">
            <v>42768</v>
          </cell>
          <cell r="AT1229" t="str">
            <v>SD Reservado Acciones de Movilidad UAERMV Circuito Movilidad Salvando Vidas -</v>
          </cell>
          <cell r="AU1229">
            <v>42768</v>
          </cell>
          <cell r="AV1229" t="str">
            <v>sc</v>
          </cell>
        </row>
        <row r="1230">
          <cell r="AP1230">
            <v>141907</v>
          </cell>
          <cell r="AQ1230">
            <v>2001151</v>
          </cell>
          <cell r="AR1230">
            <v>2</v>
          </cell>
          <cell r="AS1230">
            <v>42313</v>
          </cell>
          <cell r="AT1230" t="str">
            <v>IDU-70-2008 Terminado Acciones de Movilidad IDU Circuito Movilidad  -</v>
          </cell>
          <cell r="AU1230">
            <v>42313</v>
          </cell>
          <cell r="AV1230" t="str">
            <v>sc</v>
          </cell>
        </row>
        <row r="1231">
          <cell r="AP1231">
            <v>141908</v>
          </cell>
          <cell r="AQ1231">
            <v>2001130</v>
          </cell>
          <cell r="AR1231">
            <v>2</v>
          </cell>
          <cell r="AS1231">
            <v>42760</v>
          </cell>
          <cell r="AT1231" t="str">
            <v>SD Terminado Parcheo UAERMV Circuito Movilidad SD Reporte Ejecución diciembre de 2016-</v>
          </cell>
          <cell r="AU1231">
            <v>42760</v>
          </cell>
          <cell r="AV1231" t="str">
            <v>sc</v>
          </cell>
        </row>
        <row r="1232">
          <cell r="AP1232">
            <v>141912</v>
          </cell>
          <cell r="AQ1232">
            <v>2001023</v>
          </cell>
          <cell r="AR1232">
            <v>2</v>
          </cell>
          <cell r="AS1232">
            <v>42521</v>
          </cell>
          <cell r="AT1232" t="str">
            <v>SD Terminado Parcheo UAERMV Circuito Movilidad  DECRETO 064/2015-</v>
          </cell>
          <cell r="AU1232">
            <v>42521</v>
          </cell>
          <cell r="AV1232" t="str">
            <v>sc</v>
          </cell>
        </row>
        <row r="1233">
          <cell r="AP1233">
            <v>141922</v>
          </cell>
          <cell r="AQ1233">
            <v>2000829</v>
          </cell>
          <cell r="AR1233">
            <v>2</v>
          </cell>
          <cell r="AS1233">
            <v>42101</v>
          </cell>
          <cell r="AT1233" t="str">
            <v>UMV-638-2013 Terminado Acciones de Movilidad UAERMV Circuito Movilidad  -</v>
          </cell>
          <cell r="AU1233">
            <v>42101</v>
          </cell>
          <cell r="AV1233" t="str">
            <v>sc</v>
          </cell>
        </row>
        <row r="1234">
          <cell r="AP1234">
            <v>142102</v>
          </cell>
          <cell r="AQ1234">
            <v>2001024</v>
          </cell>
          <cell r="AR1234">
            <v>2</v>
          </cell>
          <cell r="AS1234">
            <v>40956</v>
          </cell>
          <cell r="AT1234" t="str">
            <v>UMV-189-2009 Terminado Mantenimiento Periódico UAERMV Local  -</v>
          </cell>
          <cell r="AU1234">
            <v>40956</v>
          </cell>
          <cell r="AV1234" t="str">
            <v>sc</v>
          </cell>
        </row>
        <row r="1235">
          <cell r="AP1235">
            <v>142134</v>
          </cell>
          <cell r="AQ1235">
            <v>2000703</v>
          </cell>
          <cell r="AR1235">
            <v>2</v>
          </cell>
          <cell r="AS1235">
            <v>42409</v>
          </cell>
          <cell r="AT1235" t="str">
            <v>IDU-1686-2014 Terminado Rehabilitación IDU Circuito Movilidad  -</v>
          </cell>
          <cell r="AU1235">
            <v>42409</v>
          </cell>
          <cell r="AV1235" t="str">
            <v>sc</v>
          </cell>
        </row>
        <row r="1236">
          <cell r="AP1236">
            <v>142663</v>
          </cell>
          <cell r="AQ1236">
            <v>2001917</v>
          </cell>
          <cell r="AR1236">
            <v>2</v>
          </cell>
          <cell r="AS1236">
            <v>42779</v>
          </cell>
          <cell r="AT1236" t="str">
            <v>SD Terminado Acciones de Movilidad UAERMV Circuito Movilidad Salvando Vidas -</v>
          </cell>
          <cell r="AU1236">
            <v>42779</v>
          </cell>
          <cell r="AV1236" t="str">
            <v>sc</v>
          </cell>
        </row>
        <row r="1237">
          <cell r="AP1237">
            <v>142665</v>
          </cell>
          <cell r="AQ1237">
            <v>2001892</v>
          </cell>
          <cell r="AR1237">
            <v>2</v>
          </cell>
          <cell r="AS1237">
            <v>42101</v>
          </cell>
          <cell r="AT1237" t="str">
            <v>UMV-638-2013 Terminado Acciones de Movilidad UAERMV Circuito Movilidad  -</v>
          </cell>
          <cell r="AU1237">
            <v>42101</v>
          </cell>
          <cell r="AV1237" t="str">
            <v>sc</v>
          </cell>
        </row>
        <row r="1238">
          <cell r="AP1238">
            <v>142685</v>
          </cell>
          <cell r="AQ1238">
            <v>2001809</v>
          </cell>
          <cell r="AR1238">
            <v>2</v>
          </cell>
          <cell r="AS1238">
            <v>42101</v>
          </cell>
          <cell r="AT1238" t="str">
            <v>UMV-638-2013 Terminado Acciones de Movilidad UAERMV Circuito Movilidad  -</v>
          </cell>
          <cell r="AU1238">
            <v>42101</v>
          </cell>
          <cell r="AV1238" t="str">
            <v>sc</v>
          </cell>
        </row>
        <row r="1239">
          <cell r="AP1239">
            <v>142693</v>
          </cell>
          <cell r="AQ1239">
            <v>2001816</v>
          </cell>
          <cell r="AR1239">
            <v>2</v>
          </cell>
          <cell r="AS1239">
            <v>42101</v>
          </cell>
          <cell r="AT1239" t="str">
            <v>UMV-638-2013 Terminado Acciones de Movilidad UAERMV Circuito Movilidad  -</v>
          </cell>
          <cell r="AU1239">
            <v>42101</v>
          </cell>
          <cell r="AV1239" t="str">
            <v>sc</v>
          </cell>
        </row>
        <row r="1240">
          <cell r="AP1240">
            <v>142728</v>
          </cell>
          <cell r="AQ1240">
            <v>2001716</v>
          </cell>
          <cell r="AR1240">
            <v>2</v>
          </cell>
          <cell r="AS1240">
            <v>42313</v>
          </cell>
          <cell r="AT1240" t="str">
            <v>IDU-70-2008 Terminado Acciones de Movilidad IDU Circuito Movilidad  -</v>
          </cell>
          <cell r="AU1240">
            <v>42313</v>
          </cell>
          <cell r="AV1240" t="str">
            <v>sc</v>
          </cell>
        </row>
        <row r="1241">
          <cell r="AP1241">
            <v>142801</v>
          </cell>
          <cell r="AQ1241">
            <v>2001482</v>
          </cell>
          <cell r="AR1241">
            <v>2</v>
          </cell>
          <cell r="AS1241">
            <v>42101</v>
          </cell>
          <cell r="AT1241" t="str">
            <v>UMV-638-2013 Terminado Acciones de Movilidad UAERMV Circuito Movilidad  -</v>
          </cell>
          <cell r="AU1241">
            <v>42101</v>
          </cell>
          <cell r="AV1241" t="str">
            <v>sc</v>
          </cell>
        </row>
        <row r="1242">
          <cell r="AP1242">
            <v>142803</v>
          </cell>
          <cell r="AQ1242">
            <v>2001451</v>
          </cell>
          <cell r="AR1242">
            <v>2</v>
          </cell>
          <cell r="AS1242">
            <v>42409</v>
          </cell>
          <cell r="AT1242" t="str">
            <v>IDU-1686-2014 Terminado Mantenimiento Rutinario IDU Circuito Movilidad  -</v>
          </cell>
          <cell r="AU1242">
            <v>42409</v>
          </cell>
          <cell r="AV1242" t="str">
            <v>sc</v>
          </cell>
        </row>
        <row r="1243">
          <cell r="AP1243">
            <v>142805</v>
          </cell>
          <cell r="AQ1243">
            <v>2001442</v>
          </cell>
          <cell r="AR1243">
            <v>2</v>
          </cell>
          <cell r="AS1243">
            <v>42409</v>
          </cell>
          <cell r="AT1243" t="str">
            <v>IDU-1686-2014 Terminado Mantenimiento Rutinario IDU Circuito Movilidad  -</v>
          </cell>
          <cell r="AU1243">
            <v>42409</v>
          </cell>
          <cell r="AV1243" t="str">
            <v>sc</v>
          </cell>
        </row>
        <row r="1244">
          <cell r="AP1244">
            <v>142841</v>
          </cell>
          <cell r="AQ1244">
            <v>2001414</v>
          </cell>
          <cell r="AR1244">
            <v>2</v>
          </cell>
          <cell r="AS1244">
            <v>40956</v>
          </cell>
          <cell r="AT1244" t="str">
            <v>UMV-189-2009 Terminado Mantenimiento Periódico UAERMV Circuito Movilidad  -</v>
          </cell>
          <cell r="AU1244">
            <v>40956</v>
          </cell>
          <cell r="AV1244" t="str">
            <v>sc</v>
          </cell>
        </row>
        <row r="1245">
          <cell r="AP1245">
            <v>142843</v>
          </cell>
          <cell r="AQ1245">
            <v>2001395</v>
          </cell>
          <cell r="AR1245">
            <v>2</v>
          </cell>
          <cell r="AS1245">
            <v>40956</v>
          </cell>
          <cell r="AT1245" t="str">
            <v>UMV-189-2009 Terminado Mantenimiento Periódico UAERMV Circuito Movilidad  -</v>
          </cell>
          <cell r="AU1245">
            <v>40956</v>
          </cell>
          <cell r="AV1245" t="str">
            <v>sc</v>
          </cell>
        </row>
        <row r="1246">
          <cell r="AP1246">
            <v>142846</v>
          </cell>
          <cell r="AQ1246">
            <v>2001382</v>
          </cell>
          <cell r="AR1246">
            <v>2</v>
          </cell>
          <cell r="AS1246">
            <v>42313</v>
          </cell>
          <cell r="AT1246" t="str">
            <v>IDU-70-2008 Terminado Acciones de Movilidad IDU Arterial  -</v>
          </cell>
          <cell r="AU1246">
            <v>42313</v>
          </cell>
          <cell r="AV1246" t="str">
            <v>sc</v>
          </cell>
        </row>
        <row r="1247">
          <cell r="AP1247">
            <v>142848</v>
          </cell>
          <cell r="AQ1247">
            <v>2001355</v>
          </cell>
          <cell r="AR1247">
            <v>2</v>
          </cell>
          <cell r="AS1247">
            <v>42313</v>
          </cell>
          <cell r="AT1247" t="str">
            <v>IDU-70-2008 Terminado Acciones de Movilidad IDU Arterial  -</v>
          </cell>
          <cell r="AU1247">
            <v>42313</v>
          </cell>
          <cell r="AV1247" t="str">
            <v>sc</v>
          </cell>
        </row>
        <row r="1248">
          <cell r="AP1248">
            <v>142849</v>
          </cell>
          <cell r="AQ1248">
            <v>2001349</v>
          </cell>
          <cell r="AR1248">
            <v>2</v>
          </cell>
          <cell r="AS1248">
            <v>42313</v>
          </cell>
          <cell r="AT1248" t="str">
            <v>IDU-70-2008 Terminado Acciones de Movilidad IDU Arterial  -</v>
          </cell>
          <cell r="AU1248">
            <v>42313</v>
          </cell>
          <cell r="AV1248" t="str">
            <v>sc</v>
          </cell>
        </row>
        <row r="1249">
          <cell r="AP1249">
            <v>142876</v>
          </cell>
          <cell r="AQ1249">
            <v>2001307</v>
          </cell>
          <cell r="AR1249">
            <v>2</v>
          </cell>
          <cell r="AS1249">
            <v>42313</v>
          </cell>
          <cell r="AT1249" t="str">
            <v>CONV-009-2011 Terminado Acciones de Movilidad IDU Circuito Movilidad  -</v>
          </cell>
          <cell r="AU1249">
            <v>42313</v>
          </cell>
          <cell r="AV1249" t="str">
            <v>sc</v>
          </cell>
        </row>
        <row r="1250">
          <cell r="AP1250">
            <v>142877</v>
          </cell>
          <cell r="AQ1250">
            <v>2001295</v>
          </cell>
          <cell r="AR1250">
            <v>2</v>
          </cell>
          <cell r="AS1250">
            <v>42775</v>
          </cell>
          <cell r="AT1250" t="str">
            <v>SD Terminado Acciones de Movilidad UAERMV Circuito Movilidad Salvando Vidas -</v>
          </cell>
          <cell r="AU1250">
            <v>42775</v>
          </cell>
          <cell r="AV1250" t="str">
            <v>sc</v>
          </cell>
        </row>
        <row r="1251">
          <cell r="AP1251">
            <v>142884</v>
          </cell>
          <cell r="AQ1251">
            <v>2001408</v>
          </cell>
          <cell r="AR1251">
            <v>2</v>
          </cell>
          <cell r="AS1251">
            <v>42313</v>
          </cell>
          <cell r="AT1251" t="str">
            <v>CONV-009-2011 Terminado Acciones de Movilidad IDU Local  -</v>
          </cell>
          <cell r="AU1251">
            <v>42313</v>
          </cell>
          <cell r="AV1251" t="str">
            <v>sc</v>
          </cell>
        </row>
        <row r="1252">
          <cell r="AP1252">
            <v>142885</v>
          </cell>
          <cell r="AQ1252">
            <v>2001384</v>
          </cell>
          <cell r="AR1252">
            <v>2</v>
          </cell>
          <cell r="AS1252">
            <v>42313</v>
          </cell>
          <cell r="AT1252" t="str">
            <v>CONV-009-2011 Terminado Acciones de Movilidad IDU Local  -</v>
          </cell>
          <cell r="AU1252">
            <v>42313</v>
          </cell>
          <cell r="AV1252" t="str">
            <v>sc</v>
          </cell>
        </row>
        <row r="1253">
          <cell r="AP1253">
            <v>142904</v>
          </cell>
          <cell r="AQ1253">
            <v>2001303</v>
          </cell>
          <cell r="AR1253">
            <v>2</v>
          </cell>
          <cell r="AS1253">
            <v>42313</v>
          </cell>
          <cell r="AT1253" t="str">
            <v>IDU-2053-2015 Terminado Mantenimiento Periódico IDU Local  -</v>
          </cell>
          <cell r="AU1253">
            <v>42313</v>
          </cell>
          <cell r="AV1253" t="str">
            <v>sc</v>
          </cell>
        </row>
        <row r="1254">
          <cell r="AP1254">
            <v>142905</v>
          </cell>
          <cell r="AQ1254">
            <v>2001284</v>
          </cell>
          <cell r="AR1254">
            <v>2</v>
          </cell>
          <cell r="AS1254">
            <v>42313</v>
          </cell>
          <cell r="AT1254" t="str">
            <v>IDU-2053-2015 Terminado Mantenimiento Periódico IDU Circuito Movilidad  -</v>
          </cell>
          <cell r="AU1254">
            <v>42313</v>
          </cell>
          <cell r="AV1254" t="str">
            <v>sc</v>
          </cell>
        </row>
        <row r="1255">
          <cell r="AP1255">
            <v>142906</v>
          </cell>
          <cell r="AQ1255">
            <v>2001275</v>
          </cell>
          <cell r="AR1255">
            <v>2</v>
          </cell>
          <cell r="AS1255">
            <v>42313</v>
          </cell>
          <cell r="AT1255" t="str">
            <v>IDU-2053-2015 Terminado Mantenimiento Periódico IDU Circuito Movilidad  -</v>
          </cell>
          <cell r="AU1255">
            <v>42313</v>
          </cell>
          <cell r="AV1255" t="str">
            <v>sc</v>
          </cell>
        </row>
        <row r="1256">
          <cell r="AP1256">
            <v>142907</v>
          </cell>
          <cell r="AQ1256">
            <v>2001260</v>
          </cell>
          <cell r="AR1256">
            <v>2</v>
          </cell>
          <cell r="AS1256">
            <v>42313</v>
          </cell>
          <cell r="AT1256" t="str">
            <v>IDU-2053-2015 Terminado Mantenimiento Periódico IDU Circuito Movilidad  -</v>
          </cell>
          <cell r="AU1256">
            <v>42313</v>
          </cell>
          <cell r="AV1256" t="str">
            <v>sc</v>
          </cell>
        </row>
        <row r="1257">
          <cell r="AP1257">
            <v>142909</v>
          </cell>
          <cell r="AQ1257">
            <v>2001215</v>
          </cell>
          <cell r="AR1257">
            <v>2</v>
          </cell>
          <cell r="AS1257">
            <v>42101</v>
          </cell>
          <cell r="AT1257" t="str">
            <v>UMV-638-2013 Terminado Acciones de Movilidad UAERMV Circuito Movilidad  -</v>
          </cell>
          <cell r="AU1257">
            <v>42101</v>
          </cell>
          <cell r="AV1257" t="str">
            <v>sc</v>
          </cell>
        </row>
        <row r="1258">
          <cell r="AP1258">
            <v>142915</v>
          </cell>
          <cell r="AQ1258">
            <v>2001299</v>
          </cell>
          <cell r="AR1258">
            <v>2</v>
          </cell>
          <cell r="AS1258">
            <v>42731</v>
          </cell>
          <cell r="AT1258" t="str">
            <v>SD Reservado Mantenimiento Periódico IDU Circuito Movilidad EJECUCION SITP 2016 -</v>
          </cell>
          <cell r="AU1258">
            <v>42731</v>
          </cell>
          <cell r="AV1258" t="str">
            <v>sc</v>
          </cell>
        </row>
        <row r="1259">
          <cell r="AP1259">
            <v>142916</v>
          </cell>
          <cell r="AQ1259">
            <v>2001273</v>
          </cell>
          <cell r="AR1259">
            <v>2</v>
          </cell>
          <cell r="AS1259">
            <v>42731</v>
          </cell>
          <cell r="AT1259" t="str">
            <v>SD Reservado Mantenimiento Periódico IDU Circuito Movilidad EJECUCION SITP 2016 -</v>
          </cell>
          <cell r="AU1259">
            <v>42731</v>
          </cell>
          <cell r="AV1259" t="str">
            <v>sc</v>
          </cell>
        </row>
        <row r="1260">
          <cell r="AP1260">
            <v>143019</v>
          </cell>
          <cell r="AQ1260">
            <v>2001063</v>
          </cell>
          <cell r="AR1260">
            <v>2</v>
          </cell>
          <cell r="AS1260">
            <v>42731</v>
          </cell>
          <cell r="AT1260" t="str">
            <v>SD Reservado Mantenimiento Rutinario IDU Circuito Movilidad EJECUCION SITP 2016 -</v>
          </cell>
          <cell r="AU1260">
            <v>42731</v>
          </cell>
          <cell r="AV1260" t="str">
            <v>sc</v>
          </cell>
        </row>
        <row r="1261">
          <cell r="AP1261">
            <v>143020</v>
          </cell>
          <cell r="AQ1261">
            <v>2001044</v>
          </cell>
          <cell r="AR1261">
            <v>2</v>
          </cell>
          <cell r="AS1261">
            <v>42731</v>
          </cell>
          <cell r="AT1261" t="str">
            <v>SD Reservado Mantenimiento Periódico IDU Circuito Movilidad EJECUCION SITP 2016 -</v>
          </cell>
          <cell r="AU1261">
            <v>42731</v>
          </cell>
          <cell r="AV1261" t="str">
            <v>sc</v>
          </cell>
        </row>
        <row r="1262">
          <cell r="AP1262">
            <v>143026</v>
          </cell>
          <cell r="AQ1262">
            <v>2001016</v>
          </cell>
          <cell r="AR1262">
            <v>2</v>
          </cell>
          <cell r="AS1262">
            <v>42667</v>
          </cell>
          <cell r="AT1262" t="str">
            <v>SD Terminado Mantenimiento Periódico UAERMV Local SD -</v>
          </cell>
          <cell r="AU1262">
            <v>42667</v>
          </cell>
          <cell r="AV1262" t="str">
            <v>sc</v>
          </cell>
        </row>
        <row r="1263">
          <cell r="AP1263">
            <v>143027</v>
          </cell>
          <cell r="AQ1263">
            <v>2000991</v>
          </cell>
          <cell r="AR1263">
            <v>2</v>
          </cell>
          <cell r="AS1263">
            <v>42768</v>
          </cell>
          <cell r="AT1263" t="str">
            <v>SD Reservado Acciones de Movilidad UAERMV Local Salvando Vidas -</v>
          </cell>
          <cell r="AU1263">
            <v>42768</v>
          </cell>
          <cell r="AV1263" t="str">
            <v>sc</v>
          </cell>
        </row>
        <row r="1264">
          <cell r="AP1264">
            <v>143066</v>
          </cell>
          <cell r="AQ1264">
            <v>2001009</v>
          </cell>
          <cell r="AR1264">
            <v>2</v>
          </cell>
          <cell r="AS1264">
            <v>42521</v>
          </cell>
          <cell r="AT1264" t="str">
            <v>SD Terminado Parcheo UAERMV Circuito Movilidad  DECRETO 064/2015-</v>
          </cell>
          <cell r="AU1264">
            <v>42521</v>
          </cell>
          <cell r="AV1264" t="str">
            <v>sc</v>
          </cell>
        </row>
        <row r="1265">
          <cell r="AP1265">
            <v>143067</v>
          </cell>
          <cell r="AQ1265">
            <v>2000999</v>
          </cell>
          <cell r="AR1265">
            <v>2</v>
          </cell>
          <cell r="AS1265">
            <v>42521</v>
          </cell>
          <cell r="AT1265" t="str">
            <v>SD Terminado Parcheo UAERMV Circuito Movilidad  DECRETO 064/2015-</v>
          </cell>
          <cell r="AU1265">
            <v>42521</v>
          </cell>
          <cell r="AV1265" t="str">
            <v>sc</v>
          </cell>
        </row>
        <row r="1266">
          <cell r="AP1266">
            <v>143142</v>
          </cell>
          <cell r="AQ1266">
            <v>2000831</v>
          </cell>
          <cell r="AR1266">
            <v>2</v>
          </cell>
          <cell r="AS1266">
            <v>42313</v>
          </cell>
          <cell r="AT1266" t="str">
            <v>IDU-70-2008 Terminado Rehabilitación IDU Local  -</v>
          </cell>
          <cell r="AU1266">
            <v>42313</v>
          </cell>
          <cell r="AV1266" t="str">
            <v>sc</v>
          </cell>
        </row>
        <row r="1267">
          <cell r="AP1267">
            <v>143150</v>
          </cell>
          <cell r="AQ1267">
            <v>2000756</v>
          </cell>
          <cell r="AR1267">
            <v>2</v>
          </cell>
          <cell r="AS1267">
            <v>42313</v>
          </cell>
          <cell r="AT1267" t="str">
            <v>IDU-70-2008 Terminado Acciones de Movilidad IDU Circuito Movilidad  -</v>
          </cell>
          <cell r="AU1267">
            <v>42313</v>
          </cell>
          <cell r="AV1267" t="str">
            <v>sc</v>
          </cell>
        </row>
        <row r="1268">
          <cell r="AP1268">
            <v>143151</v>
          </cell>
          <cell r="AQ1268">
            <v>2000740</v>
          </cell>
          <cell r="AR1268">
            <v>2</v>
          </cell>
          <cell r="AS1268">
            <v>41411</v>
          </cell>
          <cell r="AT1268" t="str">
            <v>SD Terminado Mantenimiento Periódico UAERMV Circuito Movilidad  -</v>
          </cell>
          <cell r="AU1268">
            <v>41411</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42101</v>
          </cell>
          <cell r="AV1270" t="str">
            <v>sc</v>
          </cell>
        </row>
        <row r="1271">
          <cell r="AP1271">
            <v>143174</v>
          </cell>
          <cell r="AQ1271">
            <v>2000810</v>
          </cell>
          <cell r="AR1271">
            <v>2</v>
          </cell>
          <cell r="AS1271">
            <v>42101</v>
          </cell>
          <cell r="AT1271" t="str">
            <v>UMV-638-2013 Terminado Acciones de Movilidad UAERMV Circuito Movilidad  -</v>
          </cell>
          <cell r="AU1271">
            <v>42101</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42313</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42474</v>
          </cell>
          <cell r="AV1276" t="str">
            <v>sc</v>
          </cell>
        </row>
        <row r="1277">
          <cell r="AP1277">
            <v>143333</v>
          </cell>
          <cell r="AQ1277">
            <v>2000453</v>
          </cell>
          <cell r="AR1277">
            <v>2</v>
          </cell>
          <cell r="AS1277">
            <v>42723</v>
          </cell>
          <cell r="AT1277" t="str">
            <v>SD Terminado Mantenimiento Periódico UAERMV Circuito Movilidad SD -</v>
          </cell>
          <cell r="AU1277">
            <v>42723</v>
          </cell>
          <cell r="AV1277" t="str">
            <v>sc</v>
          </cell>
        </row>
        <row r="1278">
          <cell r="AP1278">
            <v>143419</v>
          </cell>
          <cell r="AQ1278">
            <v>2000308</v>
          </cell>
          <cell r="AR1278">
            <v>2</v>
          </cell>
          <cell r="AS1278">
            <v>42101</v>
          </cell>
          <cell r="AT1278" t="str">
            <v>UMV-638-2013 Terminado Acciones de Movilidad UAERMV Circuito Movilidad  -</v>
          </cell>
          <cell r="AU1278">
            <v>42101</v>
          </cell>
          <cell r="AV1278" t="str">
            <v>sc</v>
          </cell>
        </row>
        <row r="1279">
          <cell r="AP1279">
            <v>143420</v>
          </cell>
          <cell r="AQ1279">
            <v>2000308</v>
          </cell>
          <cell r="AR1279">
            <v>2</v>
          </cell>
          <cell r="AS1279">
            <v>42101</v>
          </cell>
          <cell r="AT1279" t="str">
            <v>UMV-638-2013 Terminado Acciones de Movilidad UAERMV Circuito Movilidad  -</v>
          </cell>
          <cell r="AU1279">
            <v>42101</v>
          </cell>
          <cell r="AV1279" t="str">
            <v>sc</v>
          </cell>
        </row>
        <row r="1280">
          <cell r="AP1280">
            <v>143421</v>
          </cell>
          <cell r="AQ1280">
            <v>2000289</v>
          </cell>
          <cell r="AR1280">
            <v>2</v>
          </cell>
          <cell r="AS1280">
            <v>42101</v>
          </cell>
          <cell r="AT1280" t="str">
            <v>UMV-638-2013 Terminado Acciones de Movilidad UAERMV Circuito Movilidad  -</v>
          </cell>
          <cell r="AU1280">
            <v>42101</v>
          </cell>
          <cell r="AV1280" t="str">
            <v>sc</v>
          </cell>
        </row>
        <row r="1281">
          <cell r="AP1281">
            <v>143422</v>
          </cell>
          <cell r="AQ1281">
            <v>2000289</v>
          </cell>
          <cell r="AR1281">
            <v>2</v>
          </cell>
          <cell r="AS1281">
            <v>42313</v>
          </cell>
          <cell r="AT1281" t="str">
            <v>IDU-2053-2015 Terminado Mantenimiento Periódico IDU Circuito Movilidad  -</v>
          </cell>
          <cell r="AU1281">
            <v>42313</v>
          </cell>
          <cell r="AV1281" t="str">
            <v>sc</v>
          </cell>
        </row>
        <row r="1282">
          <cell r="AP1282">
            <v>143423</v>
          </cell>
          <cell r="AQ1282">
            <v>2000259</v>
          </cell>
          <cell r="AR1282">
            <v>2</v>
          </cell>
          <cell r="AS1282">
            <v>42313</v>
          </cell>
          <cell r="AT1282" t="str">
            <v>IDU-2053-2015 Terminado Mantenimiento Periódico IDU Circuito Movilidad  -</v>
          </cell>
          <cell r="AU1282">
            <v>42313</v>
          </cell>
          <cell r="AV1282" t="str">
            <v>sc</v>
          </cell>
        </row>
        <row r="1283">
          <cell r="AP1283">
            <v>143424</v>
          </cell>
          <cell r="AQ1283">
            <v>2000259</v>
          </cell>
          <cell r="AR1283">
            <v>2</v>
          </cell>
          <cell r="AS1283">
            <v>42101</v>
          </cell>
          <cell r="AT1283" t="str">
            <v>UMV-638-2013 Terminado Acciones de Movilidad UAERMV Circuito Movilidad  -</v>
          </cell>
          <cell r="AU1283">
            <v>42101</v>
          </cell>
          <cell r="AV1283" t="str">
            <v>sc</v>
          </cell>
        </row>
        <row r="1284">
          <cell r="AP1284">
            <v>143425</v>
          </cell>
          <cell r="AQ1284">
            <v>2000235</v>
          </cell>
          <cell r="AR1284">
            <v>2</v>
          </cell>
          <cell r="AS1284">
            <v>42101</v>
          </cell>
          <cell r="AT1284" t="str">
            <v>UMV-638-2013 Terminado Acciones de Movilidad UAERMV Circuito Movilidad  -</v>
          </cell>
          <cell r="AU1284">
            <v>42101</v>
          </cell>
          <cell r="AV1284" t="str">
            <v>sc</v>
          </cell>
        </row>
        <row r="1285">
          <cell r="AP1285">
            <v>143426</v>
          </cell>
          <cell r="AQ1285">
            <v>2000235</v>
          </cell>
          <cell r="AR1285">
            <v>2</v>
          </cell>
          <cell r="AS1285">
            <v>42313</v>
          </cell>
          <cell r="AT1285" t="str">
            <v>IDU-2053-2015 Terminado Mantenimiento Periódico IDU Circuito Movilidad  -</v>
          </cell>
          <cell r="AU1285">
            <v>42313</v>
          </cell>
          <cell r="AV1285" t="str">
            <v>sc</v>
          </cell>
        </row>
        <row r="1286">
          <cell r="AP1286">
            <v>181391</v>
          </cell>
          <cell r="AQ1286">
            <v>13000527</v>
          </cell>
          <cell r="AR1286">
            <v>2</v>
          </cell>
          <cell r="AS1286">
            <v>42313</v>
          </cell>
          <cell r="AT1286" t="str">
            <v>IDU-2053-2015 Terminado Mantenimiento Periódico IDU Circuito Movilidad  -</v>
          </cell>
          <cell r="AU1286">
            <v>42313</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42760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42768</v>
          </cell>
          <cell r="AV1289" t="str">
            <v>sc</v>
          </cell>
        </row>
        <row r="1290">
          <cell r="AP1290">
            <v>503719</v>
          </cell>
          <cell r="AQ1290">
            <v>2002086</v>
          </cell>
          <cell r="AR1290">
            <v>2</v>
          </cell>
          <cell r="AS1290">
            <v>42768</v>
          </cell>
          <cell r="AT1290" t="str">
            <v>SD Reservado Acciones de Movilidad UAERMV Circuito Movilidad Salvando Vidas -</v>
          </cell>
          <cell r="AU1290">
            <v>42768</v>
          </cell>
          <cell r="AV1290" t="str">
            <v>sc</v>
          </cell>
        </row>
        <row r="1291">
          <cell r="AP1291">
            <v>503724</v>
          </cell>
          <cell r="AQ1291">
            <v>2002093</v>
          </cell>
          <cell r="AR1291">
            <v>2</v>
          </cell>
          <cell r="AS1291">
            <v>42768</v>
          </cell>
          <cell r="AT1291" t="str">
            <v>SD Reservado Acciones de Movilidad UAERMV Circuito Movilidad Salvando Vidas -</v>
          </cell>
          <cell r="AU1291">
            <v>42768</v>
          </cell>
          <cell r="AV1291" t="str">
            <v>sc</v>
          </cell>
        </row>
        <row r="1292">
          <cell r="AP1292">
            <v>503729</v>
          </cell>
          <cell r="AQ1292">
            <v>2002102</v>
          </cell>
          <cell r="AR1292">
            <v>2</v>
          </cell>
          <cell r="AS1292">
            <v>42768</v>
          </cell>
          <cell r="AT1292" t="str">
            <v>SD Reservado Acciones de Movilidad UAERMV Circuito Movilidad Salvando Vidas -</v>
          </cell>
          <cell r="AU1292">
            <v>42768</v>
          </cell>
          <cell r="AV1292" t="str">
            <v>sc</v>
          </cell>
        </row>
        <row r="1293">
          <cell r="AP1293">
            <v>503734</v>
          </cell>
          <cell r="AQ1293">
            <v>2002116</v>
          </cell>
          <cell r="AR1293">
            <v>2</v>
          </cell>
          <cell r="AS1293">
            <v>42768</v>
          </cell>
          <cell r="AT1293" t="str">
            <v>SD Reservado Acciones de Movilidad UAERMV Circuito Movilidad Salvando Vidas -</v>
          </cell>
          <cell r="AU1293">
            <v>42768</v>
          </cell>
          <cell r="AV1293" t="str">
            <v>sc</v>
          </cell>
        </row>
        <row r="1294">
          <cell r="AP1294">
            <v>503822</v>
          </cell>
          <cell r="AQ1294">
            <v>2002211</v>
          </cell>
          <cell r="AR1294">
            <v>2</v>
          </cell>
          <cell r="AS1294">
            <v>42779</v>
          </cell>
          <cell r="AT1294" t="str">
            <v>SD Terminado Acciones de Movilidad UAERMV Circuito Movilidad Salvando Vidas -</v>
          </cell>
          <cell r="AU1294">
            <v>42779</v>
          </cell>
          <cell r="AV1294" t="str">
            <v>sc</v>
          </cell>
        </row>
        <row r="1295">
          <cell r="AP1295">
            <v>503827</v>
          </cell>
          <cell r="AQ1295">
            <v>2001784</v>
          </cell>
          <cell r="AR1295">
            <v>2</v>
          </cell>
          <cell r="AS1295">
            <v>42768</v>
          </cell>
          <cell r="AT1295" t="str">
            <v>SD Reservado Acciones de Movilidad UAERMV Circuito Movilidad Salvando Vidas -</v>
          </cell>
          <cell r="AU1295">
            <v>42768</v>
          </cell>
          <cell r="AV1295" t="str">
            <v>sc</v>
          </cell>
        </row>
        <row r="1296">
          <cell r="AP1296">
            <v>503832</v>
          </cell>
          <cell r="AQ1296">
            <v>2001800</v>
          </cell>
          <cell r="AR1296">
            <v>2</v>
          </cell>
          <cell r="AS1296">
            <v>42768</v>
          </cell>
          <cell r="AT1296" t="str">
            <v>SD Reservado Acciones de Movilidad UAERMV Circuito Movilidad Salvando Vidas -</v>
          </cell>
          <cell r="AU1296">
            <v>42768</v>
          </cell>
          <cell r="AV1296" t="str">
            <v>sc</v>
          </cell>
        </row>
        <row r="1297">
          <cell r="AP1297">
            <v>503847</v>
          </cell>
          <cell r="AQ1297">
            <v>2001875</v>
          </cell>
          <cell r="AR1297">
            <v>2</v>
          </cell>
          <cell r="AS1297">
            <v>42768</v>
          </cell>
          <cell r="AT1297" t="str">
            <v>SD Reservado Acciones de Movilidad UAERMV Circuito Movilidad Salvando Vidas -</v>
          </cell>
          <cell r="AU1297">
            <v>42768</v>
          </cell>
          <cell r="AV1297" t="str">
            <v>sc</v>
          </cell>
        </row>
        <row r="1298">
          <cell r="AP1298">
            <v>503852</v>
          </cell>
          <cell r="AQ1298">
            <v>2001915</v>
          </cell>
          <cell r="AR1298">
            <v>2</v>
          </cell>
          <cell r="AS1298">
            <v>42768</v>
          </cell>
          <cell r="AT1298" t="str">
            <v>SD Reservado Acciones de Movilidad UAERMV Circuito Movilidad Salvando Vidas -</v>
          </cell>
          <cell r="AU1298">
            <v>42768</v>
          </cell>
          <cell r="AV1298" t="str">
            <v>sc</v>
          </cell>
        </row>
        <row r="1299">
          <cell r="AP1299">
            <v>503857</v>
          </cell>
          <cell r="AQ1299">
            <v>2001943</v>
          </cell>
          <cell r="AR1299">
            <v>2</v>
          </cell>
          <cell r="AS1299">
            <v>42768</v>
          </cell>
          <cell r="AT1299" t="str">
            <v>SD Reservado Acciones de Movilidad UAERMV Circuito Movilidad Salvando Vidas -</v>
          </cell>
          <cell r="AU1299">
            <v>42768</v>
          </cell>
          <cell r="AV1299" t="str">
            <v>sc</v>
          </cell>
        </row>
        <row r="1300">
          <cell r="AP1300">
            <v>503862</v>
          </cell>
          <cell r="AQ1300">
            <v>2001975</v>
          </cell>
          <cell r="AR1300">
            <v>2</v>
          </cell>
          <cell r="AS1300">
            <v>42768</v>
          </cell>
          <cell r="AT1300" t="str">
            <v>SD Reservado Acciones de Movilidad UAERMV Circuito Movilidad Salvando Vidas -</v>
          </cell>
          <cell r="AU1300">
            <v>42768</v>
          </cell>
          <cell r="AV1300" t="str">
            <v>sc</v>
          </cell>
        </row>
        <row r="1301">
          <cell r="AP1301">
            <v>503872</v>
          </cell>
          <cell r="AQ1301">
            <v>2001739</v>
          </cell>
          <cell r="AR1301">
            <v>2</v>
          </cell>
          <cell r="AS1301">
            <v>42768</v>
          </cell>
          <cell r="AT1301" t="str">
            <v>SD Reservado Acciones de Movilidad UAERMV Circuito Movilidad Salvando Vidas -</v>
          </cell>
          <cell r="AU1301">
            <v>42768</v>
          </cell>
          <cell r="AV1301" t="str">
            <v>sc</v>
          </cell>
        </row>
        <row r="1302">
          <cell r="AP1302">
            <v>503902</v>
          </cell>
          <cell r="AQ1302">
            <v>2001524</v>
          </cell>
          <cell r="AR1302">
            <v>2</v>
          </cell>
          <cell r="AS1302">
            <v>42779</v>
          </cell>
          <cell r="AT1302" t="str">
            <v>SD Terminado Acciones de Movilidad UAERMV Circuito Movilidad Salvando Vidas -</v>
          </cell>
          <cell r="AU1302">
            <v>42779</v>
          </cell>
          <cell r="AV1302" t="str">
            <v>sc</v>
          </cell>
        </row>
        <row r="1303">
          <cell r="AP1303">
            <v>503907</v>
          </cell>
          <cell r="AQ1303">
            <v>2001767</v>
          </cell>
          <cell r="AR1303">
            <v>2</v>
          </cell>
          <cell r="AS1303">
            <v>42768</v>
          </cell>
          <cell r="AT1303" t="str">
            <v>SD Reservado Acciones de Movilidad UAERMV Circuito Movilidad Salvando Vidas -</v>
          </cell>
          <cell r="AU1303">
            <v>42768</v>
          </cell>
          <cell r="AV1303" t="str">
            <v>sc</v>
          </cell>
        </row>
        <row r="1304">
          <cell r="AP1304">
            <v>503912</v>
          </cell>
          <cell r="AQ1304">
            <v>2001561</v>
          </cell>
          <cell r="AR1304">
            <v>2</v>
          </cell>
          <cell r="AS1304">
            <v>42779</v>
          </cell>
          <cell r="AT1304" t="str">
            <v>SD Terminado Acciones de Movilidad UAERMV Circuito Movilidad Salvando Vidas -</v>
          </cell>
          <cell r="AU1304">
            <v>42779</v>
          </cell>
          <cell r="AV1304" t="str">
            <v>sc</v>
          </cell>
        </row>
        <row r="1305">
          <cell r="AP1305">
            <v>503927</v>
          </cell>
          <cell r="AQ1305">
            <v>2001661</v>
          </cell>
          <cell r="AR1305">
            <v>2</v>
          </cell>
          <cell r="AS1305">
            <v>42768</v>
          </cell>
          <cell r="AT1305" t="str">
            <v>SD Reservado Acciones de Movilidad UAERMV Circuito Movilidad Salvando Vidas -</v>
          </cell>
          <cell r="AU1305">
            <v>42768</v>
          </cell>
          <cell r="AV1305" t="str">
            <v>sc</v>
          </cell>
        </row>
        <row r="1306">
          <cell r="AP1306">
            <v>503932</v>
          </cell>
          <cell r="AQ1306">
            <v>2001680</v>
          </cell>
          <cell r="AR1306">
            <v>2</v>
          </cell>
          <cell r="AS1306">
            <v>42768</v>
          </cell>
          <cell r="AT1306" t="str">
            <v>SD Reservado Acciones de Movilidad UAERMV Circuito Movilidad Salvando Vidas -</v>
          </cell>
          <cell r="AU1306">
            <v>42768</v>
          </cell>
          <cell r="AV1306" t="str">
            <v>sc</v>
          </cell>
        </row>
        <row r="1307">
          <cell r="AP1307">
            <v>504207</v>
          </cell>
          <cell r="AQ1307">
            <v>2001294</v>
          </cell>
          <cell r="AR1307">
            <v>2</v>
          </cell>
          <cell r="AS1307">
            <v>42731</v>
          </cell>
          <cell r="AT1307" t="str">
            <v>SD Reservado Mantenimiento Rutinario IDU Circuito Movilidad EJECUCION SITP 2016 -</v>
          </cell>
          <cell r="AU1307">
            <v>42731</v>
          </cell>
          <cell r="AV1307" t="str">
            <v>sc</v>
          </cell>
        </row>
        <row r="1308">
          <cell r="AP1308">
            <v>504224</v>
          </cell>
          <cell r="AQ1308">
            <v>2002206</v>
          </cell>
          <cell r="AR1308">
            <v>2</v>
          </cell>
          <cell r="AS1308">
            <v>42731</v>
          </cell>
          <cell r="AT1308" t="str">
            <v>SD Reservado Mantenimiento Periódico IDU Circuito Movilidad EJECUCION SITP 2016 -</v>
          </cell>
          <cell r="AU1308">
            <v>42731</v>
          </cell>
          <cell r="AV1308" t="str">
            <v>sc</v>
          </cell>
        </row>
        <row r="1309">
          <cell r="AP1309">
            <v>504276</v>
          </cell>
          <cell r="AQ1309">
            <v>2001243</v>
          </cell>
          <cell r="AR1309">
            <v>2</v>
          </cell>
          <cell r="AS1309">
            <v>42731</v>
          </cell>
          <cell r="AT1309" t="str">
            <v>SD Reservado Mantenimiento Periódico IDU Circuito Movilidad EJECUCION SITP 2016 -</v>
          </cell>
          <cell r="AU1309">
            <v>42731</v>
          </cell>
          <cell r="AV1309" t="str">
            <v>sc</v>
          </cell>
        </row>
        <row r="1310">
          <cell r="AP1310">
            <v>504279</v>
          </cell>
          <cell r="AQ1310">
            <v>2001224</v>
          </cell>
          <cell r="AR1310">
            <v>2</v>
          </cell>
          <cell r="AS1310">
            <v>42731</v>
          </cell>
          <cell r="AT1310" t="str">
            <v>SD Reservado Mantenimiento Rutinario IDU Circuito Movilidad EJECUCION SITP 2016 -</v>
          </cell>
          <cell r="AU1310">
            <v>42731</v>
          </cell>
          <cell r="AV1310" t="str">
            <v>sc</v>
          </cell>
        </row>
        <row r="1311">
          <cell r="AP1311">
            <v>504943</v>
          </cell>
          <cell r="AQ1311">
            <v>2000706</v>
          </cell>
          <cell r="AR1311">
            <v>2</v>
          </cell>
          <cell r="AS1311">
            <v>42313</v>
          </cell>
          <cell r="AT1311" t="str">
            <v>IDU-083-2012 Terminado Mantenimiento Periódico IDU Arterial  -</v>
          </cell>
          <cell r="AU1311">
            <v>42313</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42313</v>
          </cell>
          <cell r="AV1314" t="str">
            <v>sc</v>
          </cell>
        </row>
        <row r="1315">
          <cell r="AP1315">
            <v>504980</v>
          </cell>
          <cell r="AQ1315">
            <v>2000672</v>
          </cell>
          <cell r="AR1315">
            <v>2</v>
          </cell>
          <cell r="AS1315">
            <v>42313</v>
          </cell>
          <cell r="AT1315" t="str">
            <v>IDU-1686-2014 Terminado Rehabilitación IDU Arterial  -</v>
          </cell>
          <cell r="AU1315">
            <v>42313</v>
          </cell>
          <cell r="AV1315" t="str">
            <v>sc</v>
          </cell>
        </row>
        <row r="1316">
          <cell r="AP1316">
            <v>505008</v>
          </cell>
          <cell r="AQ1316">
            <v>2000535</v>
          </cell>
          <cell r="AR1316">
            <v>2</v>
          </cell>
          <cell r="AS1316">
            <v>42409</v>
          </cell>
          <cell r="AT1316" t="str">
            <v>IDU-1686-2014 Terminado Acciones de Movilidad IDU Arterial  -</v>
          </cell>
          <cell r="AU1316">
            <v>42409</v>
          </cell>
          <cell r="AV1316" t="str">
            <v>sc</v>
          </cell>
        </row>
        <row r="1317">
          <cell r="AP1317">
            <v>505010</v>
          </cell>
          <cell r="AQ1317">
            <v>2000535</v>
          </cell>
          <cell r="AR1317">
            <v>2</v>
          </cell>
          <cell r="AS1317">
            <v>42313</v>
          </cell>
          <cell r="AT1317" t="str">
            <v>IDU-1686-2014 Terminado Rehabilitación IDU Arterial  -</v>
          </cell>
          <cell r="AU1317">
            <v>42313</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41029</v>
          </cell>
          <cell r="AV1326" t="str">
            <v>sc</v>
          </cell>
        </row>
        <row r="1327">
          <cell r="AP1327">
            <v>506074</v>
          </cell>
          <cell r="AQ1327">
            <v>2000849</v>
          </cell>
          <cell r="AR1327">
            <v>2</v>
          </cell>
          <cell r="AS1327">
            <v>41029</v>
          </cell>
          <cell r="AT1327" t="str">
            <v>CONV-008-2011 Terminado Mantenimiento Periódico UAERMV Arterial  -</v>
          </cell>
          <cell r="AU1327">
            <v>41029</v>
          </cell>
          <cell r="AV1327" t="str">
            <v>sc</v>
          </cell>
        </row>
        <row r="1328">
          <cell r="AP1328">
            <v>506076</v>
          </cell>
          <cell r="AQ1328">
            <v>2000849</v>
          </cell>
          <cell r="AR1328">
            <v>2</v>
          </cell>
          <cell r="AS1328">
            <v>42313</v>
          </cell>
          <cell r="AT1328" t="str">
            <v>CONV-008-2011 Terminado Acciones de Movilidad IDU Arterial  -</v>
          </cell>
          <cell r="AU1328">
            <v>42313</v>
          </cell>
          <cell r="AV1328" t="str">
            <v>sc</v>
          </cell>
        </row>
        <row r="1329">
          <cell r="AP1329">
            <v>506078</v>
          </cell>
          <cell r="AQ1329">
            <v>2000849</v>
          </cell>
          <cell r="AR1329">
            <v>2</v>
          </cell>
          <cell r="AS1329">
            <v>41029</v>
          </cell>
          <cell r="AT1329" t="str">
            <v>CONV-008-2011 Terminado Mantenimiento Periódico UAERMV Arterial  -</v>
          </cell>
          <cell r="AU1329">
            <v>41029</v>
          </cell>
          <cell r="AV1329" t="str">
            <v>sc</v>
          </cell>
        </row>
        <row r="1330">
          <cell r="AP1330">
            <v>506080</v>
          </cell>
          <cell r="AQ1330">
            <v>2000849</v>
          </cell>
          <cell r="AR1330">
            <v>2</v>
          </cell>
          <cell r="AS1330">
            <v>41029</v>
          </cell>
          <cell r="AT1330" t="str">
            <v>CONV-008-2011 Terminado Mantenimiento Periódico UAERMV Arterial  -</v>
          </cell>
          <cell r="AU1330">
            <v>41029</v>
          </cell>
          <cell r="AV1330" t="str">
            <v>sc</v>
          </cell>
        </row>
        <row r="1331">
          <cell r="AP1331">
            <v>506082</v>
          </cell>
          <cell r="AQ1331">
            <v>2000849</v>
          </cell>
          <cell r="AR1331">
            <v>2</v>
          </cell>
          <cell r="AS1331">
            <v>41029</v>
          </cell>
          <cell r="AT1331" t="str">
            <v>CONV-008-2011 Terminado Mantenimiento Periódico UAERMV Arterial  -</v>
          </cell>
          <cell r="AU1331">
            <v>41029</v>
          </cell>
          <cell r="AV1331" t="str">
            <v>sc</v>
          </cell>
        </row>
        <row r="1332">
          <cell r="AP1332">
            <v>507278</v>
          </cell>
          <cell r="AQ1332">
            <v>2001567</v>
          </cell>
          <cell r="AR1332">
            <v>2</v>
          </cell>
          <cell r="AS1332">
            <v>42781</v>
          </cell>
          <cell r="AT1332" t="str">
            <v>SD Reservado Acciones de Movilidad UAERMV Circuito Movilidad SD -</v>
          </cell>
          <cell r="AU1332">
            <v>42781</v>
          </cell>
          <cell r="AV1332" t="str">
            <v>sc</v>
          </cell>
        </row>
        <row r="1333">
          <cell r="AP1333">
            <v>507280</v>
          </cell>
          <cell r="AQ1333">
            <v>2001567</v>
          </cell>
          <cell r="AR1333">
            <v>2</v>
          </cell>
          <cell r="AS1333">
            <v>42781</v>
          </cell>
          <cell r="AT1333" t="str">
            <v>SD Reservado Acciones de Movilidad UAERMV Circuito Movilidad SD -</v>
          </cell>
          <cell r="AU1333">
            <v>42781</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42313</v>
          </cell>
          <cell r="AV1570" t="str">
            <v>sc</v>
          </cell>
        </row>
        <row r="1571">
          <cell r="AP1571">
            <v>143612</v>
          </cell>
          <cell r="AQ1571">
            <v>3001311</v>
          </cell>
          <cell r="AR1571">
            <v>3</v>
          </cell>
          <cell r="AS1571">
            <v>42731</v>
          </cell>
          <cell r="AT1571" t="str">
            <v>SD Reservado Mantenimiento Rutinario IDU Circuito Movilidad EJECUCION SITP 2016 -</v>
          </cell>
          <cell r="AU1571">
            <v>42731</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42731</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42731</v>
          </cell>
          <cell r="AV1573" t="str">
            <v>sc</v>
          </cell>
        </row>
        <row r="1574">
          <cell r="AP1574">
            <v>143634</v>
          </cell>
          <cell r="AQ1574">
            <v>3001687</v>
          </cell>
          <cell r="AR1574">
            <v>3</v>
          </cell>
          <cell r="AS1574">
            <v>42731</v>
          </cell>
          <cell r="AT1574" t="str">
            <v>SD Reservado Mantenimiento Periódico IDU Circuito Movilidad EJECUCION SITP 2016 -</v>
          </cell>
          <cell r="AU1574">
            <v>42731</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42731</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42731</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42731</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42731</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42731</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42731</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42731</v>
          </cell>
          <cell r="AV1581" t="str">
            <v>RESERVADO IDU</v>
          </cell>
        </row>
        <row r="1582">
          <cell r="AP1582">
            <v>143647</v>
          </cell>
          <cell r="AQ1582">
            <v>3001239</v>
          </cell>
          <cell r="AR1582">
            <v>3</v>
          </cell>
          <cell r="AS1582">
            <v>42731</v>
          </cell>
          <cell r="AT1582" t="str">
            <v>SD Reservado Mantenimiento Rutinario IDU Local EJECUCION SITP 2016 -</v>
          </cell>
          <cell r="AU1582">
            <v>42731</v>
          </cell>
          <cell r="AV1582" t="str">
            <v>RESERVADO IDU</v>
          </cell>
        </row>
        <row r="1583">
          <cell r="AP1583">
            <v>143648</v>
          </cell>
          <cell r="AQ1583">
            <v>3001228</v>
          </cell>
          <cell r="AR1583">
            <v>3</v>
          </cell>
          <cell r="AS1583">
            <v>42731</v>
          </cell>
          <cell r="AT1583" t="str">
            <v>SD Reservado Mantenimiento Periódico IDU Local EJECUCION SITP 2016 -</v>
          </cell>
          <cell r="AU1583">
            <v>42731</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42731</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42731</v>
          </cell>
          <cell r="AV1592" t="str">
            <v>VIABLE</v>
          </cell>
        </row>
        <row r="1593">
          <cell r="AP1593">
            <v>143702</v>
          </cell>
          <cell r="AQ1593">
            <v>3001114</v>
          </cell>
          <cell r="AR1593">
            <v>3</v>
          </cell>
          <cell r="AS1593">
            <v>42731</v>
          </cell>
          <cell r="AT1593" t="str">
            <v>SD Reservado Mantenimiento Periódico IDU Circuito Movilidad EJECUCION SITP 2016 -</v>
          </cell>
          <cell r="AU1593">
            <v>42731</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42731</v>
          </cell>
          <cell r="AV1594" t="str">
            <v>RESERVADO IDU</v>
          </cell>
        </row>
        <row r="1595">
          <cell r="AP1595">
            <v>143707</v>
          </cell>
          <cell r="AQ1595">
            <v>3001020</v>
          </cell>
          <cell r="AR1595">
            <v>3</v>
          </cell>
          <cell r="AS1595">
            <v>41411</v>
          </cell>
          <cell r="AT1595" t="str">
            <v>SD Terminado Mantenimiento Periódico UAERMV Circuito Movilidad  -</v>
          </cell>
          <cell r="AU1595">
            <v>41411</v>
          </cell>
          <cell r="AV1595" t="str">
            <v>VIABLE</v>
          </cell>
        </row>
        <row r="1596">
          <cell r="AP1596">
            <v>143708</v>
          </cell>
          <cell r="AQ1596">
            <v>3000749</v>
          </cell>
          <cell r="AR1596">
            <v>3</v>
          </cell>
          <cell r="AS1596">
            <v>42313</v>
          </cell>
          <cell r="AT1596" t="str">
            <v>CONV-011-2011 Terminado Acciones de Movilidad IDU Circuito Movilidad  -</v>
          </cell>
          <cell r="AU1596">
            <v>42313</v>
          </cell>
          <cell r="AV1596" t="str">
            <v>sc</v>
          </cell>
        </row>
        <row r="1597">
          <cell r="AP1597">
            <v>143709</v>
          </cell>
          <cell r="AQ1597">
            <v>3000724</v>
          </cell>
          <cell r="AR1597">
            <v>3</v>
          </cell>
          <cell r="AS1597">
            <v>42313</v>
          </cell>
          <cell r="AT1597" t="str">
            <v>CONV-011-2011 Terminado Acciones de Movilidad IDU Circuito Movilidad  -</v>
          </cell>
          <cell r="AU1597">
            <v>42313</v>
          </cell>
          <cell r="AV1597" t="str">
            <v>VIABLE</v>
          </cell>
        </row>
        <row r="1598">
          <cell r="AP1598">
            <v>143710</v>
          </cell>
          <cell r="AQ1598">
            <v>3000688</v>
          </cell>
          <cell r="AR1598">
            <v>3</v>
          </cell>
          <cell r="AS1598">
            <v>42313</v>
          </cell>
          <cell r="AT1598" t="str">
            <v>CONV-011-2011 Terminado Acciones de Movilidad IDU Circuito Movilidad  -</v>
          </cell>
          <cell r="AU1598">
            <v>42313</v>
          </cell>
          <cell r="AV1598" t="str">
            <v>VIABLE</v>
          </cell>
        </row>
        <row r="1599">
          <cell r="AP1599">
            <v>143720</v>
          </cell>
          <cell r="AQ1599">
            <v>3000355</v>
          </cell>
          <cell r="AR1599">
            <v>3</v>
          </cell>
          <cell r="AS1599">
            <v>42313</v>
          </cell>
          <cell r="AT1599" t="str">
            <v>CONV-011-2011 Terminado Acciones de Movilidad IDU Local  -</v>
          </cell>
          <cell r="AU1599">
            <v>42313</v>
          </cell>
          <cell r="AV1599" t="str">
            <v>VIABLE</v>
          </cell>
        </row>
        <row r="1600">
          <cell r="AP1600">
            <v>143721</v>
          </cell>
          <cell r="AQ1600">
            <v>3000342</v>
          </cell>
          <cell r="AR1600">
            <v>3</v>
          </cell>
          <cell r="AS1600">
            <v>42313</v>
          </cell>
          <cell r="AT1600" t="str">
            <v>CONV-011-2011 Terminado Acciones de Movilidad IDU Local  -</v>
          </cell>
          <cell r="AU1600">
            <v>42313</v>
          </cell>
          <cell r="AV1600" t="str">
            <v>VIABLE</v>
          </cell>
        </row>
        <row r="1601">
          <cell r="AP1601">
            <v>143771</v>
          </cell>
          <cell r="AQ1601">
            <v>3000293</v>
          </cell>
          <cell r="AR1601">
            <v>3</v>
          </cell>
          <cell r="AS1601">
            <v>42781</v>
          </cell>
          <cell r="AT1601" t="str">
            <v>SD Reservado Acciones de Movilidad UAERMV Circuito Movilidad SD -</v>
          </cell>
          <cell r="AU1601">
            <v>42781</v>
          </cell>
          <cell r="AV1601" t="str">
            <v>VIABLE</v>
          </cell>
        </row>
        <row r="1602">
          <cell r="AP1602">
            <v>143772</v>
          </cell>
          <cell r="AQ1602">
            <v>3000279</v>
          </cell>
          <cell r="AR1602">
            <v>3</v>
          </cell>
          <cell r="AS1602">
            <v>42781</v>
          </cell>
          <cell r="AT1602" t="str">
            <v>SD Reservado Acciones de Movilidad UAERMV Circuito Movilidad SD -</v>
          </cell>
          <cell r="AU1602">
            <v>42781</v>
          </cell>
          <cell r="AV1602" t="str">
            <v>VIABLE</v>
          </cell>
        </row>
        <row r="1603">
          <cell r="AP1603">
            <v>143773</v>
          </cell>
          <cell r="AQ1603">
            <v>3000266</v>
          </cell>
          <cell r="AR1603">
            <v>3</v>
          </cell>
          <cell r="AS1603">
            <v>42781</v>
          </cell>
          <cell r="AT1603" t="str">
            <v>SD Reservado Acciones de Movilidad UAERMV Circuito Movilidad SD -</v>
          </cell>
          <cell r="AU1603">
            <v>42781</v>
          </cell>
          <cell r="AV1603" t="str">
            <v>VIABLE</v>
          </cell>
        </row>
        <row r="1604">
          <cell r="AP1604">
            <v>143774</v>
          </cell>
          <cell r="AQ1604">
            <v>3000207</v>
          </cell>
          <cell r="AR1604">
            <v>3</v>
          </cell>
          <cell r="AS1604">
            <v>42313</v>
          </cell>
          <cell r="AT1604" t="str">
            <v>SD Terminado Mantenimiento Periódico UAERMV Circuito Movilidad  -</v>
          </cell>
          <cell r="AU1604">
            <v>42313</v>
          </cell>
          <cell r="AV1604" t="str">
            <v>VIABLE</v>
          </cell>
        </row>
        <row r="1605">
          <cell r="AP1605">
            <v>143775</v>
          </cell>
          <cell r="AQ1605">
            <v>3000196</v>
          </cell>
          <cell r="AR1605">
            <v>3</v>
          </cell>
          <cell r="AS1605">
            <v>42313</v>
          </cell>
          <cell r="AT1605" t="str">
            <v>SD Terminado Mantenimiento Periódico UAERMV Circuito Movilidad  -</v>
          </cell>
          <cell r="AU1605">
            <v>42313</v>
          </cell>
          <cell r="AV1605" t="str">
            <v>VIABLE</v>
          </cell>
        </row>
        <row r="1606">
          <cell r="AP1606">
            <v>143776</v>
          </cell>
          <cell r="AQ1606">
            <v>3002241</v>
          </cell>
          <cell r="AR1606">
            <v>3</v>
          </cell>
          <cell r="AS1606">
            <v>42781</v>
          </cell>
          <cell r="AT1606" t="str">
            <v>SD Reservado Acciones de Movilidad UAERMV Circuito Movilidad SD -</v>
          </cell>
          <cell r="AU1606">
            <v>42781</v>
          </cell>
          <cell r="AV1606" t="str">
            <v>VIABLE</v>
          </cell>
        </row>
        <row r="1607">
          <cell r="AP1607">
            <v>143777</v>
          </cell>
          <cell r="AQ1607">
            <v>3000235</v>
          </cell>
          <cell r="AR1607">
            <v>3</v>
          </cell>
          <cell r="AS1607">
            <v>42313</v>
          </cell>
          <cell r="AT1607" t="str">
            <v>SD Terminado Mantenimiento Periódico UAERMV Circuito Movilidad  -</v>
          </cell>
          <cell r="AU1607">
            <v>42313</v>
          </cell>
          <cell r="AV1607" t="str">
            <v>VIABLE</v>
          </cell>
        </row>
        <row r="1608">
          <cell r="AP1608">
            <v>143778</v>
          </cell>
          <cell r="AQ1608">
            <v>3000164</v>
          </cell>
          <cell r="AR1608">
            <v>3</v>
          </cell>
          <cell r="AS1608">
            <v>42313</v>
          </cell>
          <cell r="AT1608" t="str">
            <v>SD Terminado Mantenimiento Periódico UAERMV Circuito Movilidad  -</v>
          </cell>
          <cell r="AU1608">
            <v>42313</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41411</v>
          </cell>
          <cell r="AV1611" t="str">
            <v>VIABLE</v>
          </cell>
        </row>
        <row r="1612">
          <cell r="AP1612">
            <v>143858</v>
          </cell>
          <cell r="AQ1612">
            <v>3001153</v>
          </cell>
          <cell r="AR1612">
            <v>3</v>
          </cell>
          <cell r="AS1612">
            <v>42313</v>
          </cell>
          <cell r="AT1612" t="str">
            <v>CONV-011-2011 Terminado Acciones de Movilidad IDU Circuito Movilidad  -</v>
          </cell>
          <cell r="AU1612">
            <v>42313</v>
          </cell>
          <cell r="AV1612" t="str">
            <v>VIABLE</v>
          </cell>
        </row>
        <row r="1613">
          <cell r="AP1613">
            <v>143859</v>
          </cell>
          <cell r="AQ1613">
            <v>3001116</v>
          </cell>
          <cell r="AR1613">
            <v>3</v>
          </cell>
          <cell r="AS1613">
            <v>42313</v>
          </cell>
          <cell r="AT1613" t="str">
            <v>CONV-011-2011 Terminado Acciones de Movilidad IDU Circuito Movilidad  -</v>
          </cell>
          <cell r="AU1613">
            <v>42313</v>
          </cell>
          <cell r="AV1613" t="str">
            <v>VIABLE</v>
          </cell>
        </row>
        <row r="1614">
          <cell r="AP1614">
            <v>143860</v>
          </cell>
          <cell r="AQ1614">
            <v>3001062</v>
          </cell>
          <cell r="AR1614">
            <v>3</v>
          </cell>
          <cell r="AS1614">
            <v>41464</v>
          </cell>
          <cell r="AT1614" t="str">
            <v>SD Terminado Acciones de Movilidad UAERMV Local  -</v>
          </cell>
          <cell r="AU1614">
            <v>41464</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42731</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42731</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42731</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42731</v>
          </cell>
          <cell r="AV1629" t="str">
            <v>RESERVADO IDU</v>
          </cell>
        </row>
        <row r="1630">
          <cell r="AP1630">
            <v>144121</v>
          </cell>
          <cell r="AQ1630">
            <v>3000889</v>
          </cell>
          <cell r="AR1630">
            <v>3</v>
          </cell>
          <cell r="AS1630">
            <v>42313</v>
          </cell>
          <cell r="AT1630" t="str">
            <v>CONV-011-2011 Terminado Acciones de Movilidad IDU Circuito Movilidad  -</v>
          </cell>
          <cell r="AU1630">
            <v>42313</v>
          </cell>
          <cell r="AV1630" t="str">
            <v>RESERVADO FDL</v>
          </cell>
        </row>
        <row r="1631">
          <cell r="AP1631">
            <v>144122</v>
          </cell>
          <cell r="AQ1631">
            <v>3000880</v>
          </cell>
          <cell r="AR1631">
            <v>3</v>
          </cell>
          <cell r="AS1631">
            <v>42313</v>
          </cell>
          <cell r="AT1631" t="str">
            <v>CONV-011-2011 Terminado Acciones de Movilidad IDU Circuito Movilidad  -</v>
          </cell>
          <cell r="AU1631">
            <v>42313</v>
          </cell>
          <cell r="AV1631" t="str">
            <v>RESERVADO FDL</v>
          </cell>
        </row>
        <row r="1632">
          <cell r="AP1632">
            <v>144132</v>
          </cell>
          <cell r="AQ1632">
            <v>3001320</v>
          </cell>
          <cell r="AR1632">
            <v>3</v>
          </cell>
          <cell r="AS1632">
            <v>40737</v>
          </cell>
          <cell r="AT1632" t="str">
            <v>UMV-78-2010 Terminado Rehabilitación UAERMV Circuito Movilidad  -</v>
          </cell>
          <cell r="AU1632">
            <v>40737</v>
          </cell>
          <cell r="AV1632" t="str">
            <v>sc</v>
          </cell>
        </row>
        <row r="1633">
          <cell r="AP1633">
            <v>144258</v>
          </cell>
          <cell r="AQ1633">
            <v>3000725</v>
          </cell>
          <cell r="AR1633">
            <v>3</v>
          </cell>
          <cell r="AS1633">
            <v>41411</v>
          </cell>
          <cell r="AT1633" t="str">
            <v>SD Terminado Mantenimiento Periódico UAERMV Circuito Movilidad  -</v>
          </cell>
          <cell r="AU1633">
            <v>41411</v>
          </cell>
          <cell r="AV1633" t="str">
            <v>VIABLE</v>
          </cell>
        </row>
        <row r="1634">
          <cell r="AP1634">
            <v>144260</v>
          </cell>
          <cell r="AQ1634">
            <v>3000661</v>
          </cell>
          <cell r="AR1634">
            <v>3</v>
          </cell>
          <cell r="AS1634">
            <v>42342</v>
          </cell>
          <cell r="AT1634" t="str">
            <v>IDU-420-2015 Contratado Construcción IDU Circuito Movilidad  -</v>
          </cell>
          <cell r="AU1634">
            <v>42342</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42342</v>
          </cell>
          <cell r="AV1636" t="str">
            <v>VIABLE</v>
          </cell>
        </row>
        <row r="1637">
          <cell r="AP1637">
            <v>144410</v>
          </cell>
          <cell r="AQ1637">
            <v>3000244</v>
          </cell>
          <cell r="AR1637">
            <v>3</v>
          </cell>
          <cell r="AS1637">
            <v>42313</v>
          </cell>
          <cell r="AT1637" t="str">
            <v>CONV-011-2011 Terminado Acciones de Movilidad IDU Circuito Movilidad  -</v>
          </cell>
          <cell r="AU1637">
            <v>42313</v>
          </cell>
          <cell r="AV1637" t="str">
            <v>sc</v>
          </cell>
        </row>
        <row r="1638">
          <cell r="AP1638">
            <v>144411</v>
          </cell>
          <cell r="AQ1638">
            <v>3000239</v>
          </cell>
          <cell r="AR1638">
            <v>3</v>
          </cell>
          <cell r="AS1638">
            <v>42313</v>
          </cell>
          <cell r="AT1638" t="str">
            <v>CONV-011-2011 Terminado Acciones de Movilidad IDU Circuito Movilidad  -</v>
          </cell>
          <cell r="AU1638">
            <v>42313</v>
          </cell>
          <cell r="AV1638" t="str">
            <v>sc</v>
          </cell>
        </row>
        <row r="1639">
          <cell r="AP1639">
            <v>144412</v>
          </cell>
          <cell r="AQ1639">
            <v>3000234</v>
          </cell>
          <cell r="AR1639">
            <v>3</v>
          </cell>
          <cell r="AS1639">
            <v>42313</v>
          </cell>
          <cell r="AT1639" t="str">
            <v>CONV-011-2011 Terminado Acciones de Movilidad IDU Circuito Movilidad  -</v>
          </cell>
          <cell r="AU1639">
            <v>42313</v>
          </cell>
          <cell r="AV1639" t="str">
            <v>sc</v>
          </cell>
        </row>
        <row r="1640">
          <cell r="AP1640">
            <v>144413</v>
          </cell>
          <cell r="AQ1640">
            <v>3000232</v>
          </cell>
          <cell r="AR1640">
            <v>3</v>
          </cell>
          <cell r="AS1640">
            <v>42278</v>
          </cell>
          <cell r="AT1640" t="str">
            <v>CONV-1292-2012 Terminado Mantenimiento Periódico UAERMV Circuito Movilidad  -</v>
          </cell>
          <cell r="AU1640">
            <v>42278</v>
          </cell>
          <cell r="AV1640" t="str">
            <v>sc</v>
          </cell>
        </row>
        <row r="1641">
          <cell r="AP1641">
            <v>144414</v>
          </cell>
          <cell r="AQ1641">
            <v>3000227</v>
          </cell>
          <cell r="AR1641">
            <v>3</v>
          </cell>
          <cell r="AS1641">
            <v>42278</v>
          </cell>
          <cell r="AT1641" t="str">
            <v>CONV-1292-2012 Terminado Mantenimiento Periódico UAERMV Circuito Movilidad  -</v>
          </cell>
          <cell r="AU1641">
            <v>42278</v>
          </cell>
          <cell r="AV1641" t="str">
            <v>sc</v>
          </cell>
        </row>
        <row r="1642">
          <cell r="AP1642">
            <v>144415</v>
          </cell>
          <cell r="AQ1642">
            <v>3000222</v>
          </cell>
          <cell r="AR1642">
            <v>3</v>
          </cell>
          <cell r="AS1642">
            <v>42278</v>
          </cell>
          <cell r="AT1642" t="str">
            <v>CONV-1292-2012 Terminado Mantenimiento Periódico UAERMV Circuito Movilidad  -</v>
          </cell>
          <cell r="AU1642">
            <v>42278</v>
          </cell>
          <cell r="AV1642" t="str">
            <v>sc</v>
          </cell>
        </row>
        <row r="1643">
          <cell r="AP1643">
            <v>144416</v>
          </cell>
          <cell r="AQ1643">
            <v>3000219</v>
          </cell>
          <cell r="AR1643">
            <v>3</v>
          </cell>
          <cell r="AS1643">
            <v>42278</v>
          </cell>
          <cell r="AT1643" t="str">
            <v>CONV-1292-2012 Terminado Mantenimiento Periódico UAERMV Circuito Movilidad  -</v>
          </cell>
          <cell r="AU1643">
            <v>42278</v>
          </cell>
          <cell r="AV1643" t="str">
            <v>sc</v>
          </cell>
        </row>
        <row r="1644">
          <cell r="AP1644">
            <v>144417</v>
          </cell>
          <cell r="AQ1644">
            <v>3000211</v>
          </cell>
          <cell r="AR1644">
            <v>3</v>
          </cell>
          <cell r="AS1644">
            <v>42278</v>
          </cell>
          <cell r="AT1644" t="str">
            <v>CONV-1292-2012 Terminado Mantenimiento Periódico UAERMV Circuito Movilidad  -</v>
          </cell>
          <cell r="AU1644">
            <v>42278</v>
          </cell>
          <cell r="AV1644" t="str">
            <v>sc</v>
          </cell>
        </row>
        <row r="1645">
          <cell r="AP1645">
            <v>144427</v>
          </cell>
          <cell r="AQ1645">
            <v>3000082</v>
          </cell>
          <cell r="AR1645">
            <v>3</v>
          </cell>
          <cell r="AS1645">
            <v>42768</v>
          </cell>
          <cell r="AT1645" t="str">
            <v>SD Reservado Acciones de Movilidad UAERMV Circuito Movilidad Salvando Vidas -</v>
          </cell>
          <cell r="AU1645">
            <v>42768</v>
          </cell>
          <cell r="AV1645" t="str">
            <v>RESERVADO UMV</v>
          </cell>
        </row>
        <row r="1646">
          <cell r="AP1646">
            <v>144429</v>
          </cell>
          <cell r="AQ1646">
            <v>3000079</v>
          </cell>
          <cell r="AR1646">
            <v>3</v>
          </cell>
          <cell r="AS1646">
            <v>42768</v>
          </cell>
          <cell r="AT1646" t="str">
            <v>SD Reservado Acciones de Movilidad UAERMV Circuito Movilidad Salvando Vidas -</v>
          </cell>
          <cell r="AU1646">
            <v>42768</v>
          </cell>
          <cell r="AV1646" t="str">
            <v>RESERVADO UMV</v>
          </cell>
        </row>
        <row r="1647">
          <cell r="AP1647">
            <v>144447</v>
          </cell>
          <cell r="AQ1647">
            <v>3000167</v>
          </cell>
          <cell r="AR1647">
            <v>3</v>
          </cell>
          <cell r="AS1647">
            <v>42768</v>
          </cell>
          <cell r="AT1647" t="str">
            <v>SD Reservado Acciones de Movilidad UAERMV Circuito Movilidad Salvando Vidas -</v>
          </cell>
          <cell r="AU1647">
            <v>42768</v>
          </cell>
          <cell r="AV1647" t="str">
            <v>sc</v>
          </cell>
        </row>
        <row r="1648">
          <cell r="AP1648">
            <v>144490</v>
          </cell>
          <cell r="AQ1648">
            <v>3000092</v>
          </cell>
          <cell r="AR1648">
            <v>3</v>
          </cell>
          <cell r="AS1648">
            <v>40799</v>
          </cell>
          <cell r="AT1648" t="str">
            <v>UMV-188-2009 Terminado Mantenimiento Periódico UAERMV Local  -</v>
          </cell>
          <cell r="AU1648">
            <v>40799</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42278</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42313</v>
          </cell>
          <cell r="AV1651" t="str">
            <v>sc</v>
          </cell>
        </row>
        <row r="1652">
          <cell r="AP1652">
            <v>144804</v>
          </cell>
          <cell r="AQ1652">
            <v>3002195</v>
          </cell>
          <cell r="AR1652">
            <v>3</v>
          </cell>
          <cell r="AS1652">
            <v>42313</v>
          </cell>
          <cell r="AT1652" t="str">
            <v>CONV-011-2011 Terminado Acciones de Movilidad IDU Arterial  -</v>
          </cell>
          <cell r="AU1652">
            <v>42313</v>
          </cell>
          <cell r="AV1652" t="str">
            <v>sc</v>
          </cell>
        </row>
        <row r="1653">
          <cell r="AP1653">
            <v>144806</v>
          </cell>
          <cell r="AQ1653">
            <v>3001823</v>
          </cell>
          <cell r="AR1653">
            <v>3</v>
          </cell>
          <cell r="AS1653">
            <v>42313</v>
          </cell>
          <cell r="AT1653" t="str">
            <v>CONV-011-2011 Terminado Acciones de Movilidad IDU Arterial  -</v>
          </cell>
          <cell r="AU1653">
            <v>42313</v>
          </cell>
          <cell r="AV1653" t="str">
            <v>sc</v>
          </cell>
        </row>
        <row r="1654">
          <cell r="AP1654">
            <v>144828</v>
          </cell>
          <cell r="AQ1654">
            <v>3001197</v>
          </cell>
          <cell r="AR1654">
            <v>3</v>
          </cell>
          <cell r="AS1654">
            <v>42313</v>
          </cell>
          <cell r="AT1654" t="str">
            <v>CONV-011-2011 Terminado Acciones de Movilidad IDU Arterial  -</v>
          </cell>
          <cell r="AU1654">
            <v>42313</v>
          </cell>
          <cell r="AV1654" t="str">
            <v>sc</v>
          </cell>
        </row>
        <row r="1655">
          <cell r="AP1655">
            <v>144968</v>
          </cell>
          <cell r="AQ1655">
            <v>3000947</v>
          </cell>
          <cell r="AR1655">
            <v>3</v>
          </cell>
          <cell r="AS1655">
            <v>42313</v>
          </cell>
          <cell r="AT1655" t="str">
            <v>IDU-2053-2015 Terminado Mantenimiento Periódico IDU Circuito Movilidad  -</v>
          </cell>
          <cell r="AU1655">
            <v>42313</v>
          </cell>
          <cell r="AV1655" t="str">
            <v>RESERVADO FDL</v>
          </cell>
        </row>
        <row r="1656">
          <cell r="AP1656">
            <v>145451</v>
          </cell>
          <cell r="AQ1656">
            <v>3001104</v>
          </cell>
          <cell r="AR1656">
            <v>3</v>
          </cell>
          <cell r="AS1656">
            <v>41481</v>
          </cell>
          <cell r="AT1656" t="str">
            <v>SD Terminado Mantenimiento Periódico UAERMV Circuito Movilidad  -</v>
          </cell>
          <cell r="AU1656">
            <v>41481</v>
          </cell>
          <cell r="AV1656" t="str">
            <v>RESERVADO FDL</v>
          </cell>
        </row>
        <row r="1657">
          <cell r="AP1657">
            <v>180892</v>
          </cell>
          <cell r="AQ1657">
            <v>13002198</v>
          </cell>
          <cell r="AR1657">
            <v>3</v>
          </cell>
          <cell r="AS1657">
            <v>40840</v>
          </cell>
          <cell r="AT1657" t="str">
            <v>SD Terminado Mantenimiento Periódico UAERMV Local  -</v>
          </cell>
          <cell r="AU1657">
            <v>40840</v>
          </cell>
          <cell r="AV1657" t="str">
            <v>sc</v>
          </cell>
        </row>
        <row r="1658">
          <cell r="AP1658">
            <v>189852</v>
          </cell>
          <cell r="AQ1658">
            <v>17000428</v>
          </cell>
          <cell r="AR1658">
            <v>3</v>
          </cell>
          <cell r="AS1658">
            <v>42342</v>
          </cell>
          <cell r="AT1658" t="str">
            <v>IDU-1746-2014 En Ejecución Construcción IDU Arterial  -</v>
          </cell>
          <cell r="AU1658">
            <v>42342</v>
          </cell>
          <cell r="AV1658" t="str">
            <v>sc</v>
          </cell>
        </row>
        <row r="1659">
          <cell r="AP1659">
            <v>189853</v>
          </cell>
          <cell r="AQ1659">
            <v>17000418</v>
          </cell>
          <cell r="AR1659">
            <v>3</v>
          </cell>
          <cell r="AS1659">
            <v>42342</v>
          </cell>
          <cell r="AT1659" t="str">
            <v>IDU-1746-2014 En Ejecución Construcción IDU Arterial  -</v>
          </cell>
          <cell r="AU1659">
            <v>42342</v>
          </cell>
          <cell r="AV1659" t="str">
            <v>sc</v>
          </cell>
        </row>
        <row r="1660">
          <cell r="AP1660">
            <v>189854</v>
          </cell>
          <cell r="AQ1660">
            <v>17000403</v>
          </cell>
          <cell r="AR1660">
            <v>3</v>
          </cell>
          <cell r="AS1660">
            <v>42342</v>
          </cell>
          <cell r="AT1660" t="str">
            <v>IDU-1746-2014 En Ejecución Construcción IDU Arterial  -</v>
          </cell>
          <cell r="AU1660">
            <v>42342</v>
          </cell>
          <cell r="AV1660" t="str">
            <v>sc</v>
          </cell>
        </row>
        <row r="1661">
          <cell r="AP1661">
            <v>189855</v>
          </cell>
          <cell r="AQ1661">
            <v>17000386</v>
          </cell>
          <cell r="AR1661">
            <v>3</v>
          </cell>
          <cell r="AS1661">
            <v>42342</v>
          </cell>
          <cell r="AT1661" t="str">
            <v>IDU-1746-2014 En Ejecución Construcción IDU Arterial  -</v>
          </cell>
          <cell r="AU1661">
            <v>42342</v>
          </cell>
          <cell r="AV1661" t="str">
            <v>sc</v>
          </cell>
        </row>
        <row r="1662">
          <cell r="AP1662">
            <v>189857</v>
          </cell>
          <cell r="AQ1662">
            <v>17000364</v>
          </cell>
          <cell r="AR1662">
            <v>3</v>
          </cell>
          <cell r="AS1662">
            <v>42342</v>
          </cell>
          <cell r="AT1662" t="str">
            <v>IDU-1746-2014 En Ejecución Construcción IDU Arterial  -</v>
          </cell>
          <cell r="AU1662">
            <v>42342</v>
          </cell>
          <cell r="AV1662" t="str">
            <v>sc</v>
          </cell>
        </row>
        <row r="1663">
          <cell r="AP1663">
            <v>200733</v>
          </cell>
          <cell r="AQ1663">
            <v>4000262</v>
          </cell>
          <cell r="AR1663">
            <v>3</v>
          </cell>
          <cell r="AS1663">
            <v>42313</v>
          </cell>
          <cell r="AT1663" t="str">
            <v>CONV-011-2011 Terminado Acciones de Movilidad IDU Arterial  -</v>
          </cell>
          <cell r="AU1663">
            <v>42313</v>
          </cell>
          <cell r="AV1663" t="str">
            <v>sc</v>
          </cell>
        </row>
        <row r="1664">
          <cell r="AP1664">
            <v>200908</v>
          </cell>
          <cell r="AQ1664">
            <v>4000324</v>
          </cell>
          <cell r="AR1664">
            <v>3</v>
          </cell>
          <cell r="AS1664">
            <v>42313</v>
          </cell>
          <cell r="AT1664" t="str">
            <v>CONV-011-2011 Terminado Acciones de Movilidad IDU Arterial  -</v>
          </cell>
          <cell r="AU1664">
            <v>42313</v>
          </cell>
          <cell r="AV1664" t="str">
            <v>sc</v>
          </cell>
        </row>
        <row r="1665">
          <cell r="AP1665">
            <v>201039</v>
          </cell>
          <cell r="AQ1665">
            <v>4000369</v>
          </cell>
          <cell r="AR1665">
            <v>3</v>
          </cell>
          <cell r="AS1665">
            <v>42313</v>
          </cell>
          <cell r="AT1665" t="str">
            <v>CONV-011-2011 Terminado Acciones de Movilidad IDU Arterial  -</v>
          </cell>
          <cell r="AU1665">
            <v>42313</v>
          </cell>
          <cell r="AV1665" t="str">
            <v>sc</v>
          </cell>
        </row>
        <row r="1666">
          <cell r="AP1666">
            <v>471162</v>
          </cell>
          <cell r="AQ1666">
            <v>3002278</v>
          </cell>
          <cell r="AR1666">
            <v>3</v>
          </cell>
          <cell r="AS1666">
            <v>42731</v>
          </cell>
          <cell r="AT1666" t="str">
            <v>SD Reservado Mantenimiento Rutinario IDU Circuito Movilidad EJECUCION SITP 2016 -</v>
          </cell>
          <cell r="AU1666">
            <v>42731</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42731</v>
          </cell>
          <cell r="AV1667" t="str">
            <v>RESERVADO IDU</v>
          </cell>
        </row>
        <row r="1668">
          <cell r="AP1668">
            <v>471172</v>
          </cell>
          <cell r="AQ1668">
            <v>3002291</v>
          </cell>
          <cell r="AR1668">
            <v>3</v>
          </cell>
          <cell r="AS1668">
            <v>42768</v>
          </cell>
          <cell r="AT1668" t="str">
            <v>SD Reservado Acciones de Movilidad UAERMV Circuito Movilidad Salvando Vidas -</v>
          </cell>
          <cell r="AU1668">
            <v>42768</v>
          </cell>
          <cell r="AV1668" t="str">
            <v>RESERVADO UMV</v>
          </cell>
        </row>
        <row r="1669">
          <cell r="AP1669">
            <v>471239</v>
          </cell>
          <cell r="AQ1669">
            <v>4007407</v>
          </cell>
          <cell r="AR1669">
            <v>3</v>
          </cell>
          <cell r="AS1669">
            <v>42313</v>
          </cell>
          <cell r="AT1669" t="str">
            <v>CONV-011-2011 Terminado Acciones de Movilidad IDU Arterial  -</v>
          </cell>
          <cell r="AU1669">
            <v>42313</v>
          </cell>
          <cell r="AV1669" t="str">
            <v>sc</v>
          </cell>
        </row>
        <row r="1670">
          <cell r="AP1670">
            <v>471263</v>
          </cell>
          <cell r="AQ1670">
            <v>4007433</v>
          </cell>
          <cell r="AR1670">
            <v>3</v>
          </cell>
          <cell r="AS1670">
            <v>42313</v>
          </cell>
          <cell r="AT1670" t="str">
            <v>CONV-011-2011 Terminado Acciones de Movilidad IDU Arterial  -</v>
          </cell>
          <cell r="AU1670">
            <v>42313</v>
          </cell>
          <cell r="AV1670" t="str">
            <v>sc</v>
          </cell>
        </row>
        <row r="1671">
          <cell r="AP1671">
            <v>472746</v>
          </cell>
          <cell r="AQ1671">
            <v>17000443</v>
          </cell>
          <cell r="AR1671">
            <v>3</v>
          </cell>
          <cell r="AS1671">
            <v>40799</v>
          </cell>
          <cell r="AT1671" t="str">
            <v>UMV-189-2009 Terminado Mantenimiento Periódico UAERMV Circuito Movilidad  -</v>
          </cell>
          <cell r="AU1671">
            <v>40799</v>
          </cell>
          <cell r="AV1671" t="str">
            <v>VIABLE</v>
          </cell>
        </row>
        <row r="1672">
          <cell r="AP1672">
            <v>503657</v>
          </cell>
          <cell r="AQ1672">
            <v>3000070</v>
          </cell>
          <cell r="AR1672">
            <v>3</v>
          </cell>
          <cell r="AS1672">
            <v>42313</v>
          </cell>
          <cell r="AT1672" t="str">
            <v>IDU-2053-2015 Terminado Mantenimiento Periódico IDU Circuito Movilidad  -</v>
          </cell>
          <cell r="AU1672">
            <v>42313</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42313</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42768</v>
          </cell>
          <cell r="AV1675" t="str">
            <v>RESERVADO UMV</v>
          </cell>
        </row>
        <row r="1676">
          <cell r="AP1676">
            <v>503704</v>
          </cell>
          <cell r="AQ1676">
            <v>3000052</v>
          </cell>
          <cell r="AR1676">
            <v>3</v>
          </cell>
          <cell r="AS1676">
            <v>42313</v>
          </cell>
          <cell r="AT1676" t="str">
            <v>IDU-2053-2015 Terminado Mantenimiento Periódico IDU Circuito Movilidad  -</v>
          </cell>
          <cell r="AU1676">
            <v>42313</v>
          </cell>
          <cell r="AV1676" t="str">
            <v>VIABLE</v>
          </cell>
        </row>
        <row r="1677">
          <cell r="AP1677">
            <v>503739</v>
          </cell>
          <cell r="AQ1677">
            <v>3000013</v>
          </cell>
          <cell r="AR1677">
            <v>3</v>
          </cell>
          <cell r="AS1677">
            <v>42768</v>
          </cell>
          <cell r="AT1677" t="str">
            <v>SD Reservado Acciones de Movilidad UAERMV Circuito Movilidad Salvando Vidas -</v>
          </cell>
          <cell r="AU1677">
            <v>42768</v>
          </cell>
          <cell r="AV1677" t="str">
            <v>RESERVADO UMV</v>
          </cell>
        </row>
        <row r="1678">
          <cell r="AP1678">
            <v>503744</v>
          </cell>
          <cell r="AQ1678">
            <v>3000021</v>
          </cell>
          <cell r="AR1678">
            <v>3</v>
          </cell>
          <cell r="AS1678">
            <v>42768</v>
          </cell>
          <cell r="AT1678" t="str">
            <v>SD Reservado Acciones de Movilidad UAERMV Circuito Movilidad Salvando Vidas -</v>
          </cell>
          <cell r="AU1678">
            <v>42768</v>
          </cell>
          <cell r="AV1678" t="str">
            <v>RESERVADO UMV</v>
          </cell>
        </row>
        <row r="1679">
          <cell r="AP1679">
            <v>503749</v>
          </cell>
          <cell r="AQ1679">
            <v>3000030</v>
          </cell>
          <cell r="AR1679">
            <v>3</v>
          </cell>
          <cell r="AS1679">
            <v>42768</v>
          </cell>
          <cell r="AT1679" t="str">
            <v>SD Reservado Acciones de Movilidad UAERMV Circuito Movilidad Salvando Vidas -</v>
          </cell>
          <cell r="AU1679">
            <v>42768</v>
          </cell>
          <cell r="AV1679" t="str">
            <v>RESERVADO UMV</v>
          </cell>
        </row>
        <row r="1680">
          <cell r="AP1680">
            <v>504633</v>
          </cell>
          <cell r="AQ1680">
            <v>3002299</v>
          </cell>
          <cell r="AR1680">
            <v>3</v>
          </cell>
          <cell r="AS1680">
            <v>42313</v>
          </cell>
          <cell r="AT1680" t="str">
            <v>IDU-1699-2014 Terminado Mantenimiento Periódico IDU Arterial  -</v>
          </cell>
          <cell r="AU1680">
            <v>42313</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42667</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42667</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42667</v>
          </cell>
          <cell r="AV1783" t="str">
            <v>sc</v>
          </cell>
        </row>
        <row r="1784">
          <cell r="AP1784">
            <v>144576</v>
          </cell>
          <cell r="AQ1784">
            <v>3002129</v>
          </cell>
          <cell r="AR1784">
            <v>4</v>
          </cell>
          <cell r="AS1784">
            <v>41942</v>
          </cell>
          <cell r="AT1784" t="str">
            <v>SD Terminado Mantenimiento Periódico UAERMV Circuito Movilidad  -</v>
          </cell>
          <cell r="AU1784">
            <v>41942</v>
          </cell>
          <cell r="AV1784" t="str">
            <v>sc</v>
          </cell>
        </row>
        <row r="1785">
          <cell r="AP1785">
            <v>144687</v>
          </cell>
          <cell r="AQ1785">
            <v>3001919</v>
          </cell>
          <cell r="AR1785">
            <v>4</v>
          </cell>
          <cell r="AS1785">
            <v>42578</v>
          </cell>
          <cell r="AT1785" t="str">
            <v>COP-133-2013 Terminado Construcción FDL SAN CRISTOBAL Circuito Movilidad SD -</v>
          </cell>
          <cell r="AU1785">
            <v>42578</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41464</v>
          </cell>
          <cell r="AV1787" t="str">
            <v>sc</v>
          </cell>
        </row>
        <row r="1788">
          <cell r="AP1788">
            <v>200048</v>
          </cell>
          <cell r="AQ1788">
            <v>4000016</v>
          </cell>
          <cell r="AR1788">
            <v>4</v>
          </cell>
          <cell r="AS1788">
            <v>42313</v>
          </cell>
          <cell r="AT1788" t="str">
            <v>CONV-011-2011 Terminado Mantenimiento Periódico IDU Circuito Movilidad  -</v>
          </cell>
          <cell r="AU1788">
            <v>42313</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42313</v>
          </cell>
          <cell r="AV1790" t="str">
            <v>sc</v>
          </cell>
        </row>
        <row r="1791">
          <cell r="AP1791">
            <v>200401</v>
          </cell>
          <cell r="AQ1791">
            <v>4000142</v>
          </cell>
          <cell r="AR1791">
            <v>4</v>
          </cell>
          <cell r="AS1791">
            <v>42313</v>
          </cell>
          <cell r="AT1791" t="str">
            <v>CONV-011-2011 Terminado Acciones de Movilidad IDU Arterial  -</v>
          </cell>
          <cell r="AU1791">
            <v>42313</v>
          </cell>
          <cell r="AV1791" t="str">
            <v>sc</v>
          </cell>
        </row>
        <row r="1792">
          <cell r="AP1792">
            <v>200454</v>
          </cell>
          <cell r="AQ1792">
            <v>4000159</v>
          </cell>
          <cell r="AR1792">
            <v>4</v>
          </cell>
          <cell r="AS1792">
            <v>42313</v>
          </cell>
          <cell r="AT1792" t="str">
            <v>CONV-011-2011 Terminado Acciones de Movilidad IDU Arterial  -</v>
          </cell>
          <cell r="AU1792">
            <v>42313</v>
          </cell>
          <cell r="AV1792" t="str">
            <v>sc</v>
          </cell>
        </row>
        <row r="1793">
          <cell r="AP1793">
            <v>200522</v>
          </cell>
          <cell r="AQ1793">
            <v>4000184</v>
          </cell>
          <cell r="AR1793">
            <v>4</v>
          </cell>
          <cell r="AS1793">
            <v>41772</v>
          </cell>
          <cell r="AT1793" t="str">
            <v>CONV-011-2011 Terminado Mantenimiento Periódico UAERMV Arterial  -</v>
          </cell>
          <cell r="AU1793">
            <v>41772</v>
          </cell>
          <cell r="AV1793" t="str">
            <v>sc</v>
          </cell>
        </row>
        <row r="1794">
          <cell r="AP1794">
            <v>200524</v>
          </cell>
          <cell r="AQ1794">
            <v>4000184</v>
          </cell>
          <cell r="AR1794">
            <v>4</v>
          </cell>
          <cell r="AS1794">
            <v>42313</v>
          </cell>
          <cell r="AT1794" t="str">
            <v>CONV-011-2011 Terminado Acciones de Movilidad IDU Arterial  -</v>
          </cell>
          <cell r="AU1794">
            <v>42313</v>
          </cell>
          <cell r="AV1794" t="str">
            <v>sc</v>
          </cell>
        </row>
        <row r="1795">
          <cell r="AP1795">
            <v>200569</v>
          </cell>
          <cell r="AQ1795">
            <v>4000201</v>
          </cell>
          <cell r="AR1795">
            <v>4</v>
          </cell>
          <cell r="AS1795">
            <v>40613</v>
          </cell>
          <cell r="AT1795" t="str">
            <v>UMV-78-2010 Terminado Rehabilitación UAERMV Circuito Movilidad  -</v>
          </cell>
          <cell r="AU1795">
            <v>40613</v>
          </cell>
          <cell r="AV1795" t="str">
            <v>sc</v>
          </cell>
        </row>
        <row r="1796">
          <cell r="AP1796">
            <v>200575</v>
          </cell>
          <cell r="AQ1796">
            <v>4000203</v>
          </cell>
          <cell r="AR1796">
            <v>4</v>
          </cell>
          <cell r="AS1796">
            <v>42731</v>
          </cell>
          <cell r="AT1796" t="str">
            <v>SD Reservado Mantenimiento Rutinario IDU Circuito Movilidad EJECUCION SITP 2016 -</v>
          </cell>
          <cell r="AU1796">
            <v>42731</v>
          </cell>
          <cell r="AV1796" t="str">
            <v>sc</v>
          </cell>
        </row>
        <row r="1797">
          <cell r="AP1797">
            <v>200581</v>
          </cell>
          <cell r="AQ1797">
            <v>4000205</v>
          </cell>
          <cell r="AR1797">
            <v>4</v>
          </cell>
          <cell r="AS1797">
            <v>42313</v>
          </cell>
          <cell r="AT1797" t="str">
            <v>CONV-011-2011 Terminado Acciones de Movilidad IDU Arterial  -</v>
          </cell>
          <cell r="AU1797">
            <v>42313</v>
          </cell>
          <cell r="AV1797" t="str">
            <v>sc</v>
          </cell>
        </row>
        <row r="1798">
          <cell r="AP1798">
            <v>200589</v>
          </cell>
          <cell r="AQ1798">
            <v>4000210</v>
          </cell>
          <cell r="AR1798">
            <v>4</v>
          </cell>
          <cell r="AS1798">
            <v>40645</v>
          </cell>
          <cell r="AT1798" t="str">
            <v>UMV-189-2009 Terminado Mantenimiento Periódico UAERMV Circuito Movilidad  -</v>
          </cell>
          <cell r="AU1798">
            <v>40645</v>
          </cell>
          <cell r="AV1798" t="str">
            <v>sc</v>
          </cell>
        </row>
        <row r="1799">
          <cell r="AP1799">
            <v>200610</v>
          </cell>
          <cell r="AQ1799">
            <v>4000220</v>
          </cell>
          <cell r="AR1799">
            <v>4</v>
          </cell>
          <cell r="AS1799">
            <v>42731</v>
          </cell>
          <cell r="AT1799" t="str">
            <v>SD Reservado Mantenimiento Rutinario IDU Circuito Movilidad EJECUCION SITP 2016 -</v>
          </cell>
          <cell r="AU1799">
            <v>42731</v>
          </cell>
          <cell r="AV1799" t="str">
            <v>sc</v>
          </cell>
        </row>
        <row r="1800">
          <cell r="AP1800">
            <v>200636</v>
          </cell>
          <cell r="AQ1800">
            <v>4000229</v>
          </cell>
          <cell r="AR1800">
            <v>4</v>
          </cell>
          <cell r="AS1800">
            <v>42313</v>
          </cell>
          <cell r="AT1800" t="str">
            <v>CONV-011-2011 Terminado Acciones de Movilidad IDU Arterial  -</v>
          </cell>
          <cell r="AU1800">
            <v>42313</v>
          </cell>
          <cell r="AV1800" t="str">
            <v>sc</v>
          </cell>
        </row>
        <row r="1801">
          <cell r="AP1801">
            <v>200692</v>
          </cell>
          <cell r="AQ1801">
            <v>4000247</v>
          </cell>
          <cell r="AR1801">
            <v>4</v>
          </cell>
          <cell r="AS1801">
            <v>42731</v>
          </cell>
          <cell r="AT1801" t="str">
            <v>SD Reservado Mantenimiento Rutinario IDU Circuito Movilidad EJECUCION SITP 2016 -</v>
          </cell>
          <cell r="AU1801">
            <v>42731</v>
          </cell>
          <cell r="AV1801" t="str">
            <v>sc</v>
          </cell>
        </row>
        <row r="1802">
          <cell r="AP1802">
            <v>200701</v>
          </cell>
          <cell r="AQ1802">
            <v>4000251</v>
          </cell>
          <cell r="AR1802">
            <v>4</v>
          </cell>
          <cell r="AS1802">
            <v>40613</v>
          </cell>
          <cell r="AT1802" t="str">
            <v>UMV-78-2010 Terminado Rehabilitación UAERMV Circuito Movilidad  -</v>
          </cell>
          <cell r="AU1802">
            <v>40613</v>
          </cell>
          <cell r="AV1802" t="str">
            <v>sc</v>
          </cell>
        </row>
        <row r="1803">
          <cell r="AP1803">
            <v>200728</v>
          </cell>
          <cell r="AQ1803">
            <v>4000261</v>
          </cell>
          <cell r="AR1803">
            <v>4</v>
          </cell>
          <cell r="AS1803">
            <v>42313</v>
          </cell>
          <cell r="AT1803" t="str">
            <v>CONV-011-2011 Terminado Acciones de Movilidad IDU Arterial  -</v>
          </cell>
          <cell r="AU1803">
            <v>42313</v>
          </cell>
          <cell r="AV1803" t="str">
            <v>sc</v>
          </cell>
        </row>
        <row r="1804">
          <cell r="AP1804">
            <v>200730</v>
          </cell>
          <cell r="AQ1804">
            <v>4000261</v>
          </cell>
          <cell r="AR1804">
            <v>4</v>
          </cell>
          <cell r="AS1804">
            <v>41772</v>
          </cell>
          <cell r="AT1804" t="str">
            <v>CONV-011-2011 Terminado Mantenimiento Periódico UAERMV Arterial  -</v>
          </cell>
          <cell r="AU1804">
            <v>41772</v>
          </cell>
          <cell r="AV1804" t="str">
            <v>sc</v>
          </cell>
        </row>
        <row r="1805">
          <cell r="AP1805">
            <v>200760</v>
          </cell>
          <cell r="AQ1805">
            <v>4000271</v>
          </cell>
          <cell r="AR1805">
            <v>4</v>
          </cell>
          <cell r="AS1805">
            <v>42313</v>
          </cell>
          <cell r="AT1805" t="str">
            <v>CONV-011-2011 Terminado Acciones de Movilidad IDU Arterial  -</v>
          </cell>
          <cell r="AU1805">
            <v>42313</v>
          </cell>
          <cell r="AV1805" t="str">
            <v>sc</v>
          </cell>
        </row>
        <row r="1806">
          <cell r="AP1806">
            <v>200863</v>
          </cell>
          <cell r="AQ1806">
            <v>4000307</v>
          </cell>
          <cell r="AR1806">
            <v>4</v>
          </cell>
          <cell r="AS1806">
            <v>42313</v>
          </cell>
          <cell r="AT1806" t="str">
            <v>CONV-011-2011 Terminado Acciones de Movilidad IDU Arterial  -</v>
          </cell>
          <cell r="AU1806">
            <v>42313</v>
          </cell>
          <cell r="AV1806" t="str">
            <v>sc</v>
          </cell>
        </row>
        <row r="1807">
          <cell r="AP1807">
            <v>200866</v>
          </cell>
          <cell r="AQ1807">
            <v>4000309</v>
          </cell>
          <cell r="AR1807">
            <v>4</v>
          </cell>
          <cell r="AS1807">
            <v>42731</v>
          </cell>
          <cell r="AT1807" t="str">
            <v>SD Reservado Mantenimiento Rutinario IDU Circuito Movilidad EJECUCION SITP 2016 -</v>
          </cell>
          <cell r="AU1807">
            <v>42731</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42313</v>
          </cell>
          <cell r="AV1809" t="str">
            <v>sc</v>
          </cell>
        </row>
        <row r="1810">
          <cell r="AP1810">
            <v>200953</v>
          </cell>
          <cell r="AQ1810">
            <v>4000339</v>
          </cell>
          <cell r="AR1810">
            <v>4</v>
          </cell>
          <cell r="AS1810">
            <v>42409</v>
          </cell>
          <cell r="AT1810" t="str">
            <v>IDU-1717-2014 Terminado Mantenimiento Periódico IDU Circuito Movilidad  -</v>
          </cell>
          <cell r="AU1810">
            <v>42409</v>
          </cell>
          <cell r="AV1810" t="str">
            <v>sc</v>
          </cell>
        </row>
        <row r="1811">
          <cell r="AP1811">
            <v>200997</v>
          </cell>
          <cell r="AQ1811">
            <v>4000353</v>
          </cell>
          <cell r="AR1811">
            <v>4</v>
          </cell>
          <cell r="AS1811">
            <v>42409</v>
          </cell>
          <cell r="AT1811" t="str">
            <v>IDU-1717-2014 Terminado Mantenimiento Periódico IDU Circuito Movilidad  -</v>
          </cell>
          <cell r="AU1811">
            <v>42409</v>
          </cell>
          <cell r="AV1811" t="str">
            <v>sc</v>
          </cell>
        </row>
        <row r="1812">
          <cell r="AP1812">
            <v>201012</v>
          </cell>
          <cell r="AQ1812">
            <v>4000359</v>
          </cell>
          <cell r="AR1812">
            <v>4</v>
          </cell>
          <cell r="AS1812">
            <v>41149</v>
          </cell>
          <cell r="AT1812" t="str">
            <v>UMV-78-2010 Terminado Mantenimiento Periódico UAERMV Circuito Movilidad  -</v>
          </cell>
          <cell r="AU1812">
            <v>41149</v>
          </cell>
          <cell r="AV1812" t="str">
            <v>sc</v>
          </cell>
        </row>
        <row r="1813">
          <cell r="AP1813">
            <v>201021</v>
          </cell>
          <cell r="AQ1813">
            <v>4000362</v>
          </cell>
          <cell r="AR1813">
            <v>4</v>
          </cell>
          <cell r="AS1813">
            <v>42313</v>
          </cell>
          <cell r="AT1813" t="str">
            <v>CONV-011-2011 Terminado Acciones de Movilidad IDU Arterial  -</v>
          </cell>
          <cell r="AU1813">
            <v>42313</v>
          </cell>
          <cell r="AV1813" t="str">
            <v>sc</v>
          </cell>
        </row>
        <row r="1814">
          <cell r="AP1814">
            <v>201027</v>
          </cell>
          <cell r="AQ1814">
            <v>4000365</v>
          </cell>
          <cell r="AR1814">
            <v>4</v>
          </cell>
          <cell r="AS1814">
            <v>42731</v>
          </cell>
          <cell r="AT1814" t="str">
            <v>SD Reservado Mantenimiento Rutinario IDU Circuito Movilidad EJECUCION SITP 2016 -</v>
          </cell>
          <cell r="AU1814">
            <v>42731</v>
          </cell>
          <cell r="AV1814" t="str">
            <v>sc</v>
          </cell>
        </row>
        <row r="1815">
          <cell r="AP1815">
            <v>201030</v>
          </cell>
          <cell r="AQ1815">
            <v>4000366</v>
          </cell>
          <cell r="AR1815">
            <v>4</v>
          </cell>
          <cell r="AS1815">
            <v>42409</v>
          </cell>
          <cell r="AT1815" t="str">
            <v>IDU-1717-2014 Terminado Mantenimiento Periódico IDU Circuito Movilidad  -</v>
          </cell>
          <cell r="AU1815">
            <v>42409</v>
          </cell>
          <cell r="AV1815" t="str">
            <v>sc</v>
          </cell>
        </row>
        <row r="1816">
          <cell r="AP1816">
            <v>201100</v>
          </cell>
          <cell r="AQ1816">
            <v>4000389</v>
          </cell>
          <cell r="AR1816">
            <v>4</v>
          </cell>
          <cell r="AS1816">
            <v>42313</v>
          </cell>
          <cell r="AT1816" t="str">
            <v>CONV-011-2011 Terminado Acciones de Movilidad IDU Arterial  -</v>
          </cell>
          <cell r="AU1816">
            <v>42313</v>
          </cell>
          <cell r="AV1816" t="str">
            <v>sc</v>
          </cell>
        </row>
        <row r="1817">
          <cell r="AP1817">
            <v>201115</v>
          </cell>
          <cell r="AQ1817">
            <v>4000394</v>
          </cell>
          <cell r="AR1817">
            <v>4</v>
          </cell>
          <cell r="AS1817">
            <v>40645</v>
          </cell>
          <cell r="AT1817" t="str">
            <v>UMV-188-2009 Terminado Mantenimiento Periódico UAERMV Circuito Movilidad  -</v>
          </cell>
          <cell r="AU1817">
            <v>40645</v>
          </cell>
          <cell r="AV1817" t="str">
            <v>VIABLE</v>
          </cell>
        </row>
        <row r="1818">
          <cell r="AP1818">
            <v>201196</v>
          </cell>
          <cell r="AQ1818">
            <v>4000423</v>
          </cell>
          <cell r="AR1818">
            <v>4</v>
          </cell>
          <cell r="AS1818">
            <v>42313</v>
          </cell>
          <cell r="AT1818" t="str">
            <v>CONV-011-2011 Terminado Acciones de Movilidad IDU Arterial  -</v>
          </cell>
          <cell r="AU1818">
            <v>42313</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42534</v>
          </cell>
          <cell r="AV1819" t="str">
            <v>VIABLE</v>
          </cell>
        </row>
        <row r="1820">
          <cell r="AP1820">
            <v>201222</v>
          </cell>
          <cell r="AQ1820">
            <v>4000432</v>
          </cell>
          <cell r="AR1820">
            <v>4</v>
          </cell>
          <cell r="AS1820">
            <v>42313</v>
          </cell>
          <cell r="AT1820" t="str">
            <v>CONV-011-2011 Terminado Acciones de Movilidad IDU Arterial  -</v>
          </cell>
          <cell r="AU1820">
            <v>42313</v>
          </cell>
          <cell r="AV1820" t="str">
            <v>sc</v>
          </cell>
        </row>
        <row r="1821">
          <cell r="AP1821">
            <v>201249</v>
          </cell>
          <cell r="AQ1821">
            <v>4000441</v>
          </cell>
          <cell r="AR1821">
            <v>4</v>
          </cell>
          <cell r="AS1821">
            <v>42313</v>
          </cell>
          <cell r="AT1821" t="str">
            <v>CONV-011-2011 Terminado Acciones de Movilidad IDU Arterial  -</v>
          </cell>
          <cell r="AU1821">
            <v>42313</v>
          </cell>
          <cell r="AV1821" t="str">
            <v>sc</v>
          </cell>
        </row>
        <row r="1822">
          <cell r="AP1822">
            <v>201307</v>
          </cell>
          <cell r="AQ1822">
            <v>4000467</v>
          </cell>
          <cell r="AR1822">
            <v>4</v>
          </cell>
          <cell r="AS1822">
            <v>42313</v>
          </cell>
          <cell r="AT1822" t="str">
            <v>CONV-011-2011 Terminado Acciones de Movilidad IDU Arterial  -</v>
          </cell>
          <cell r="AU1822">
            <v>42313</v>
          </cell>
          <cell r="AV1822" t="str">
            <v>sc</v>
          </cell>
        </row>
        <row r="1823">
          <cell r="AP1823">
            <v>201335</v>
          </cell>
          <cell r="AQ1823">
            <v>4000477</v>
          </cell>
          <cell r="AR1823">
            <v>4</v>
          </cell>
          <cell r="AS1823">
            <v>42313</v>
          </cell>
          <cell r="AT1823" t="str">
            <v>CONV-011-2011 Terminado Acciones de Movilidad IDU Arterial  -</v>
          </cell>
          <cell r="AU1823">
            <v>42313</v>
          </cell>
          <cell r="AV1823" t="str">
            <v>sc</v>
          </cell>
        </row>
        <row r="1824">
          <cell r="AP1824">
            <v>201347</v>
          </cell>
          <cell r="AQ1824">
            <v>4000482</v>
          </cell>
          <cell r="AR1824">
            <v>4</v>
          </cell>
          <cell r="AS1824">
            <v>42313</v>
          </cell>
          <cell r="AT1824" t="str">
            <v>CONV-011-2011 Terminado Acciones de Movilidad IDU Circuito Movilidad  -</v>
          </cell>
          <cell r="AU1824">
            <v>42313</v>
          </cell>
          <cell r="AV1824" t="str">
            <v>VIABLE</v>
          </cell>
        </row>
        <row r="1825">
          <cell r="AP1825">
            <v>201356</v>
          </cell>
          <cell r="AQ1825">
            <v>4000485</v>
          </cell>
          <cell r="AR1825">
            <v>4</v>
          </cell>
          <cell r="AS1825">
            <v>42723</v>
          </cell>
          <cell r="AT1825" t="str">
            <v>SD Terminado Mantenimiento Periódico UAERMV Arterial SD -</v>
          </cell>
          <cell r="AU1825">
            <v>42723</v>
          </cell>
          <cell r="AV1825" t="str">
            <v>sc</v>
          </cell>
        </row>
        <row r="1826">
          <cell r="AP1826">
            <v>201361</v>
          </cell>
          <cell r="AQ1826">
            <v>4000486</v>
          </cell>
          <cell r="AR1826">
            <v>4</v>
          </cell>
          <cell r="AS1826">
            <v>40645</v>
          </cell>
          <cell r="AT1826" t="str">
            <v>UMV-188-2009 Terminado Mantenimiento Periódico UAERMV Local  -</v>
          </cell>
          <cell r="AU1826">
            <v>40645</v>
          </cell>
          <cell r="AV1826" t="str">
            <v>sc</v>
          </cell>
        </row>
        <row r="1827">
          <cell r="AP1827">
            <v>201376</v>
          </cell>
          <cell r="AQ1827">
            <v>4000493</v>
          </cell>
          <cell r="AR1827">
            <v>4</v>
          </cell>
          <cell r="AS1827">
            <v>42313</v>
          </cell>
          <cell r="AT1827" t="str">
            <v>CONV-011-2011 Terminado Acciones de Movilidad IDU Arterial  -</v>
          </cell>
          <cell r="AU1827">
            <v>42313</v>
          </cell>
          <cell r="AV1827" t="str">
            <v>sc</v>
          </cell>
        </row>
        <row r="1828">
          <cell r="AP1828">
            <v>201412</v>
          </cell>
          <cell r="AQ1828">
            <v>4000506</v>
          </cell>
          <cell r="AR1828">
            <v>4</v>
          </cell>
          <cell r="AS1828">
            <v>42313</v>
          </cell>
          <cell r="AT1828" t="str">
            <v>CONV-011-2011 Terminado Acciones de Movilidad IDU Arterial  -</v>
          </cell>
          <cell r="AU1828">
            <v>42313</v>
          </cell>
          <cell r="AV1828" t="str">
            <v>sc</v>
          </cell>
        </row>
        <row r="1829">
          <cell r="AP1829">
            <v>201418</v>
          </cell>
          <cell r="AQ1829">
            <v>4000509</v>
          </cell>
          <cell r="AR1829">
            <v>4</v>
          </cell>
          <cell r="AS1829">
            <v>40645</v>
          </cell>
          <cell r="AT1829" t="str">
            <v>SD Terminado Mantenimiento Periódico UAERMV Arterial  -</v>
          </cell>
          <cell r="AU1829">
            <v>40645</v>
          </cell>
          <cell r="AV1829" t="str">
            <v>sc</v>
          </cell>
        </row>
        <row r="1830">
          <cell r="AP1830">
            <v>201442</v>
          </cell>
          <cell r="AQ1830">
            <v>4000517</v>
          </cell>
          <cell r="AR1830">
            <v>4</v>
          </cell>
          <cell r="AS1830">
            <v>42313</v>
          </cell>
          <cell r="AT1830" t="str">
            <v>CONV-011-2011 Terminado Acciones de Movilidad IDU Circuito Movilidad  -</v>
          </cell>
          <cell r="AU1830">
            <v>42313</v>
          </cell>
          <cell r="AV1830" t="str">
            <v>VIABLE</v>
          </cell>
        </row>
        <row r="1831">
          <cell r="AP1831">
            <v>201447</v>
          </cell>
          <cell r="AQ1831">
            <v>4000518</v>
          </cell>
          <cell r="AR1831">
            <v>4</v>
          </cell>
          <cell r="AS1831">
            <v>42313</v>
          </cell>
          <cell r="AT1831" t="str">
            <v>IDU-1804-2013 Terminado Mantenimiento Periódico IDU Arterial  -</v>
          </cell>
          <cell r="AU1831">
            <v>42313</v>
          </cell>
          <cell r="AV1831" t="str">
            <v>sc</v>
          </cell>
        </row>
        <row r="1832">
          <cell r="AP1832">
            <v>201464</v>
          </cell>
          <cell r="AQ1832">
            <v>4000523</v>
          </cell>
          <cell r="AR1832">
            <v>4</v>
          </cell>
          <cell r="AS1832">
            <v>42313</v>
          </cell>
          <cell r="AT1832" t="str">
            <v>CONV-011-2011 Terminado Acciones de Movilidad IDU Arterial  -</v>
          </cell>
          <cell r="AU1832">
            <v>42313</v>
          </cell>
          <cell r="AV1832" t="str">
            <v>sc</v>
          </cell>
        </row>
        <row r="1833">
          <cell r="AP1833">
            <v>201467</v>
          </cell>
          <cell r="AQ1833">
            <v>4000524</v>
          </cell>
          <cell r="AR1833">
            <v>4</v>
          </cell>
          <cell r="AS1833">
            <v>42313</v>
          </cell>
          <cell r="AT1833" t="str">
            <v>CONV-011-2011 Terminado Acciones de Movilidad IDU Circuito Movilidad  -</v>
          </cell>
          <cell r="AU1833">
            <v>42313</v>
          </cell>
          <cell r="AV1833" t="str">
            <v>sc</v>
          </cell>
        </row>
        <row r="1834">
          <cell r="AP1834">
            <v>201476</v>
          </cell>
          <cell r="AQ1834">
            <v>4000527</v>
          </cell>
          <cell r="AR1834">
            <v>4</v>
          </cell>
          <cell r="AS1834">
            <v>42723</v>
          </cell>
          <cell r="AT1834" t="str">
            <v>SD Terminado Mantenimiento Periódico UAERMV Arterial SD -</v>
          </cell>
          <cell r="AU1834">
            <v>42723</v>
          </cell>
          <cell r="AV1834" t="str">
            <v>sc</v>
          </cell>
        </row>
        <row r="1835">
          <cell r="AP1835">
            <v>201478</v>
          </cell>
          <cell r="AQ1835">
            <v>4000527</v>
          </cell>
          <cell r="AR1835">
            <v>4</v>
          </cell>
          <cell r="AS1835">
            <v>42723</v>
          </cell>
          <cell r="AT1835" t="str">
            <v>SD Terminado Mantenimiento Periódico UAERMV Arterial SD -</v>
          </cell>
          <cell r="AU1835">
            <v>42723</v>
          </cell>
          <cell r="AV1835" t="str">
            <v>sc</v>
          </cell>
        </row>
        <row r="1836">
          <cell r="AP1836">
            <v>201484</v>
          </cell>
          <cell r="AQ1836">
            <v>4000529</v>
          </cell>
          <cell r="AR1836">
            <v>4</v>
          </cell>
          <cell r="AS1836">
            <v>42278</v>
          </cell>
          <cell r="AT1836" t="str">
            <v>SD Terminado Mantenimiento Periódico UAERMV Circuito Movilidad  -</v>
          </cell>
          <cell r="AU1836">
            <v>42278</v>
          </cell>
          <cell r="AV1836" t="str">
            <v>sc</v>
          </cell>
        </row>
        <row r="1837">
          <cell r="AP1837">
            <v>201495</v>
          </cell>
          <cell r="AQ1837">
            <v>4000532</v>
          </cell>
          <cell r="AR1837">
            <v>4</v>
          </cell>
          <cell r="AS1837">
            <v>42661</v>
          </cell>
          <cell r="AT1837" t="str">
            <v>SD Reservado Parcheo UAERMV Circuito Movilidad SD -</v>
          </cell>
          <cell r="AU1837">
            <v>42661</v>
          </cell>
          <cell r="AV1837" t="str">
            <v>sc</v>
          </cell>
        </row>
        <row r="1838">
          <cell r="AP1838">
            <v>201507</v>
          </cell>
          <cell r="AQ1838">
            <v>4000536</v>
          </cell>
          <cell r="AR1838">
            <v>4</v>
          </cell>
          <cell r="AS1838">
            <v>42313</v>
          </cell>
          <cell r="AT1838" t="str">
            <v>CONV-011-2011 Terminado Acciones de Movilidad IDU Circuito Movilidad  -</v>
          </cell>
          <cell r="AU1838">
            <v>42313</v>
          </cell>
          <cell r="AV1838" t="str">
            <v>sc</v>
          </cell>
        </row>
        <row r="1839">
          <cell r="AP1839">
            <v>201510</v>
          </cell>
          <cell r="AQ1839">
            <v>4000537</v>
          </cell>
          <cell r="AR1839">
            <v>4</v>
          </cell>
          <cell r="AS1839">
            <v>42313</v>
          </cell>
          <cell r="AT1839" t="str">
            <v>CONV-011-2011 Terminado Acciones de Movilidad IDU Arterial  -</v>
          </cell>
          <cell r="AU1839">
            <v>42313</v>
          </cell>
          <cell r="AV1839" t="str">
            <v>sc</v>
          </cell>
        </row>
        <row r="1840">
          <cell r="AP1840">
            <v>201519</v>
          </cell>
          <cell r="AQ1840">
            <v>4000540</v>
          </cell>
          <cell r="AR1840">
            <v>4</v>
          </cell>
          <cell r="AS1840">
            <v>42313</v>
          </cell>
          <cell r="AT1840" t="str">
            <v>CONV-011-2011 Terminado Acciones de Movilidad IDU Circuito Movilidad  -</v>
          </cell>
          <cell r="AU1840">
            <v>42313</v>
          </cell>
          <cell r="AV1840" t="str">
            <v>sc</v>
          </cell>
        </row>
        <row r="1841">
          <cell r="AP1841">
            <v>201537</v>
          </cell>
          <cell r="AQ1841">
            <v>4000547</v>
          </cell>
          <cell r="AR1841">
            <v>4</v>
          </cell>
          <cell r="AS1841">
            <v>42723</v>
          </cell>
          <cell r="AT1841" t="str">
            <v>SD Terminado Mantenimiento Periódico UAERMV Arterial SD -</v>
          </cell>
          <cell r="AU1841">
            <v>42723</v>
          </cell>
          <cell r="AV1841" t="str">
            <v>sc</v>
          </cell>
        </row>
        <row r="1842">
          <cell r="AP1842">
            <v>201539</v>
          </cell>
          <cell r="AQ1842">
            <v>4000547</v>
          </cell>
          <cell r="AR1842">
            <v>4</v>
          </cell>
          <cell r="AS1842">
            <v>42723</v>
          </cell>
          <cell r="AT1842" t="str">
            <v>SD Terminado Mantenimiento Periódico UAERMV Arterial SD -</v>
          </cell>
          <cell r="AU1842">
            <v>42723</v>
          </cell>
          <cell r="AV1842" t="str">
            <v>sc</v>
          </cell>
        </row>
        <row r="1843">
          <cell r="AP1843">
            <v>201580</v>
          </cell>
          <cell r="AQ1843">
            <v>4000561</v>
          </cell>
          <cell r="AR1843">
            <v>4</v>
          </cell>
          <cell r="AS1843">
            <v>42313</v>
          </cell>
          <cell r="AT1843" t="str">
            <v>CONV-011-2011 Terminado Acciones de Movilidad IDU Circuito Movilidad  -</v>
          </cell>
          <cell r="AU1843">
            <v>42313</v>
          </cell>
          <cell r="AV1843" t="str">
            <v>sc</v>
          </cell>
        </row>
        <row r="1844">
          <cell r="AP1844">
            <v>201603</v>
          </cell>
          <cell r="AQ1844">
            <v>4000568</v>
          </cell>
          <cell r="AR1844">
            <v>4</v>
          </cell>
          <cell r="AS1844">
            <v>42313</v>
          </cell>
          <cell r="AT1844" t="str">
            <v>CONV-011-2011 Terminado Acciones de Movilidad IDU Arterial  -</v>
          </cell>
          <cell r="AU1844">
            <v>42313</v>
          </cell>
          <cell r="AV1844" t="str">
            <v>sc</v>
          </cell>
        </row>
        <row r="1845">
          <cell r="AP1845">
            <v>201606</v>
          </cell>
          <cell r="AQ1845">
            <v>4000569</v>
          </cell>
          <cell r="AR1845">
            <v>4</v>
          </cell>
          <cell r="AS1845">
            <v>42731</v>
          </cell>
          <cell r="AT1845" t="str">
            <v>SD Reservado Rehabilitación IDU Circuito Movilidad EJECUCION SITP 2016 -</v>
          </cell>
          <cell r="AU1845">
            <v>42731</v>
          </cell>
          <cell r="AV1845" t="str">
            <v>sc</v>
          </cell>
        </row>
        <row r="1846">
          <cell r="AP1846">
            <v>201609</v>
          </cell>
          <cell r="AQ1846">
            <v>4000570</v>
          </cell>
          <cell r="AR1846">
            <v>4</v>
          </cell>
          <cell r="AS1846">
            <v>42313</v>
          </cell>
          <cell r="AT1846" t="str">
            <v>IDU-1804-2013 Terminado Mantenimiento Periódico IDU Arterial  -</v>
          </cell>
          <cell r="AU1846">
            <v>42313</v>
          </cell>
          <cell r="AV1846" t="str">
            <v>sc</v>
          </cell>
        </row>
        <row r="1847">
          <cell r="AP1847">
            <v>201611</v>
          </cell>
          <cell r="AQ1847">
            <v>4000570</v>
          </cell>
          <cell r="AR1847">
            <v>4</v>
          </cell>
          <cell r="AS1847">
            <v>42313</v>
          </cell>
          <cell r="AT1847" t="str">
            <v>IDU-1804-2013 Terminado Mantenimiento Periódico IDU Arterial  -</v>
          </cell>
          <cell r="AU1847">
            <v>42313</v>
          </cell>
          <cell r="AV1847" t="str">
            <v>sc</v>
          </cell>
        </row>
        <row r="1848">
          <cell r="AP1848">
            <v>201635</v>
          </cell>
          <cell r="AQ1848">
            <v>4000578</v>
          </cell>
          <cell r="AR1848">
            <v>4</v>
          </cell>
          <cell r="AS1848">
            <v>41411</v>
          </cell>
          <cell r="AT1848" t="str">
            <v>SD Terminado Mantenimiento Periódico UAERMV Circuito Movilidad  -</v>
          </cell>
          <cell r="AU1848">
            <v>41411</v>
          </cell>
          <cell r="AV1848" t="str">
            <v>sc</v>
          </cell>
        </row>
        <row r="1849">
          <cell r="AP1849">
            <v>201646</v>
          </cell>
          <cell r="AQ1849">
            <v>4000581</v>
          </cell>
          <cell r="AR1849">
            <v>4</v>
          </cell>
          <cell r="AS1849">
            <v>42313</v>
          </cell>
          <cell r="AT1849" t="str">
            <v>CONV-011-2011 Terminado Acciones de Movilidad IDU Circuito Movilidad  -</v>
          </cell>
          <cell r="AU1849">
            <v>42313</v>
          </cell>
          <cell r="AV1849" t="str">
            <v>sc</v>
          </cell>
        </row>
        <row r="1850">
          <cell r="AP1850">
            <v>201658</v>
          </cell>
          <cell r="AQ1850">
            <v>4000585</v>
          </cell>
          <cell r="AR1850">
            <v>4</v>
          </cell>
          <cell r="AS1850">
            <v>42313</v>
          </cell>
          <cell r="AT1850" t="str">
            <v>IDU-1804-2013 Terminado Mantenimiento Periódico IDU Arterial  -</v>
          </cell>
          <cell r="AU1850">
            <v>42313</v>
          </cell>
          <cell r="AV1850" t="str">
            <v>sc</v>
          </cell>
        </row>
        <row r="1851">
          <cell r="AP1851">
            <v>201660</v>
          </cell>
          <cell r="AQ1851">
            <v>4000585</v>
          </cell>
          <cell r="AR1851">
            <v>4</v>
          </cell>
          <cell r="AS1851">
            <v>42313</v>
          </cell>
          <cell r="AT1851" t="str">
            <v>IDU-1804-2013 Terminado Mantenimiento Periódico IDU Arterial  -</v>
          </cell>
          <cell r="AU1851">
            <v>42313</v>
          </cell>
          <cell r="AV1851" t="str">
            <v>sc</v>
          </cell>
        </row>
        <row r="1852">
          <cell r="AP1852">
            <v>201739</v>
          </cell>
          <cell r="AQ1852">
            <v>4000611</v>
          </cell>
          <cell r="AR1852">
            <v>4</v>
          </cell>
          <cell r="AS1852">
            <v>41411</v>
          </cell>
          <cell r="AT1852" t="str">
            <v>SD Terminado Mantenimiento Periódico UAERMV Circuito Movilidad  -</v>
          </cell>
          <cell r="AU1852">
            <v>41411</v>
          </cell>
          <cell r="AV1852" t="str">
            <v>sc</v>
          </cell>
        </row>
        <row r="1853">
          <cell r="AP1853">
            <v>201753</v>
          </cell>
          <cell r="AQ1853">
            <v>4000615</v>
          </cell>
          <cell r="AR1853">
            <v>4</v>
          </cell>
          <cell r="AS1853">
            <v>42766</v>
          </cell>
          <cell r="AT1853" t="str">
            <v>SD Reservado Mantenimiento Periódico IDU Circuito Movilidad EJECUCION SITP 2016 -</v>
          </cell>
          <cell r="AU1853">
            <v>42766</v>
          </cell>
          <cell r="AV1853" t="str">
            <v>sc</v>
          </cell>
        </row>
        <row r="1854">
          <cell r="AP1854">
            <v>201768</v>
          </cell>
          <cell r="AQ1854">
            <v>4000621</v>
          </cell>
          <cell r="AR1854">
            <v>4</v>
          </cell>
          <cell r="AS1854">
            <v>42313</v>
          </cell>
          <cell r="AT1854" t="str">
            <v>CONV-011-2011 Terminado Acciones de Movilidad IDU Arterial  -</v>
          </cell>
          <cell r="AU1854">
            <v>42313</v>
          </cell>
          <cell r="AV1854" t="str">
            <v>sc</v>
          </cell>
        </row>
        <row r="1855">
          <cell r="AP1855">
            <v>201780</v>
          </cell>
          <cell r="AQ1855">
            <v>4000627</v>
          </cell>
          <cell r="AR1855">
            <v>4</v>
          </cell>
          <cell r="AS1855">
            <v>42766</v>
          </cell>
          <cell r="AT1855" t="str">
            <v>SD Reservado Mantenimiento Rutinario IDU Circuito Movilidad EJECUCION SITP 2016 -</v>
          </cell>
          <cell r="AU1855">
            <v>42766</v>
          </cell>
          <cell r="AV1855" t="str">
            <v>sc</v>
          </cell>
        </row>
        <row r="1856">
          <cell r="AP1856">
            <v>201812</v>
          </cell>
          <cell r="AQ1856">
            <v>4000639</v>
          </cell>
          <cell r="AR1856">
            <v>4</v>
          </cell>
          <cell r="AS1856">
            <v>42313</v>
          </cell>
          <cell r="AT1856" t="str">
            <v>CONV-011-2011 Terminado Acciones de Movilidad IDU Arterial  -</v>
          </cell>
          <cell r="AU1856">
            <v>42313</v>
          </cell>
          <cell r="AV1856" t="str">
            <v>sc</v>
          </cell>
        </row>
        <row r="1857">
          <cell r="AP1857">
            <v>201833</v>
          </cell>
          <cell r="AQ1857">
            <v>4000647</v>
          </cell>
          <cell r="AR1857">
            <v>4</v>
          </cell>
          <cell r="AS1857">
            <v>42313</v>
          </cell>
          <cell r="AT1857" t="str">
            <v>CONV-011-2011 Terminado Acciones de Movilidad IDU Circuito Movilidad  -</v>
          </cell>
          <cell r="AU1857">
            <v>42313</v>
          </cell>
          <cell r="AV1857" t="str">
            <v>sc</v>
          </cell>
        </row>
        <row r="1858">
          <cell r="AP1858">
            <v>201842</v>
          </cell>
          <cell r="AQ1858">
            <v>4000650</v>
          </cell>
          <cell r="AR1858">
            <v>4</v>
          </cell>
          <cell r="AS1858">
            <v>42766</v>
          </cell>
          <cell r="AT1858" t="str">
            <v>SD Reservado Mantenimiento Periódico IDU Circuito Movilidad EJECUCION SITP 2016 -</v>
          </cell>
          <cell r="AU1858">
            <v>42766</v>
          </cell>
          <cell r="AV1858" t="str">
            <v>sc</v>
          </cell>
        </row>
        <row r="1859">
          <cell r="AP1859">
            <v>201848</v>
          </cell>
          <cell r="AQ1859">
            <v>4000652</v>
          </cell>
          <cell r="AR1859">
            <v>4</v>
          </cell>
          <cell r="AS1859">
            <v>42278</v>
          </cell>
          <cell r="AT1859" t="str">
            <v>SD Terminado Mantenimiento Periódico UAERMV Circuito Movilidad  -</v>
          </cell>
          <cell r="AU1859">
            <v>42278</v>
          </cell>
          <cell r="AV1859" t="str">
            <v>sc</v>
          </cell>
        </row>
        <row r="1860">
          <cell r="AP1860">
            <v>201851</v>
          </cell>
          <cell r="AQ1860">
            <v>4000653</v>
          </cell>
          <cell r="AR1860">
            <v>4</v>
          </cell>
          <cell r="AS1860">
            <v>42766</v>
          </cell>
          <cell r="AT1860" t="str">
            <v>SD Reservado Mantenimiento Periódico IDU Circuito Movilidad EJECUCION SITP 2016 -</v>
          </cell>
          <cell r="AU1860">
            <v>42766</v>
          </cell>
          <cell r="AV1860" t="str">
            <v>sc</v>
          </cell>
        </row>
        <row r="1861">
          <cell r="AP1861">
            <v>201854</v>
          </cell>
          <cell r="AQ1861">
            <v>4000654</v>
          </cell>
          <cell r="AR1861">
            <v>4</v>
          </cell>
          <cell r="AS1861">
            <v>42766</v>
          </cell>
          <cell r="AT1861" t="str">
            <v>SD Reservado Mantenimiento Periódico IDU Circuito Movilidad EJECUCION SITP 2016 -</v>
          </cell>
          <cell r="AU1861">
            <v>42766</v>
          </cell>
          <cell r="AV1861" t="str">
            <v>sc</v>
          </cell>
        </row>
        <row r="1862">
          <cell r="AP1862">
            <v>201863</v>
          </cell>
          <cell r="AQ1862">
            <v>4000658</v>
          </cell>
          <cell r="AR1862">
            <v>4</v>
          </cell>
          <cell r="AS1862">
            <v>42313</v>
          </cell>
          <cell r="AT1862" t="str">
            <v>IDU-1804-2013 Terminado Mantenimiento Periódico IDU Arterial  -</v>
          </cell>
          <cell r="AU1862">
            <v>42313</v>
          </cell>
          <cell r="AV1862" t="str">
            <v>sc</v>
          </cell>
        </row>
        <row r="1863">
          <cell r="AP1863">
            <v>201910</v>
          </cell>
          <cell r="AQ1863">
            <v>50007911</v>
          </cell>
          <cell r="AR1863">
            <v>4</v>
          </cell>
          <cell r="AS1863">
            <v>42723</v>
          </cell>
          <cell r="AT1863" t="str">
            <v>SD Terminado Mantenimiento Periódico UAERMV Circuito Movilidad SD -</v>
          </cell>
          <cell r="AU1863">
            <v>42723</v>
          </cell>
          <cell r="AV1863" t="str">
            <v>sc</v>
          </cell>
        </row>
        <row r="1864">
          <cell r="AP1864">
            <v>201925</v>
          </cell>
          <cell r="AQ1864">
            <v>4000680</v>
          </cell>
          <cell r="AR1864">
            <v>4</v>
          </cell>
          <cell r="AS1864">
            <v>42313</v>
          </cell>
          <cell r="AT1864" t="str">
            <v>CONV-011-2011 Terminado Acciones de Movilidad IDU Circuito Movilidad  -</v>
          </cell>
          <cell r="AU1864">
            <v>42313</v>
          </cell>
          <cell r="AV1864" t="str">
            <v>sc</v>
          </cell>
        </row>
        <row r="1865">
          <cell r="AP1865">
            <v>201928</v>
          </cell>
          <cell r="AQ1865">
            <v>4000681</v>
          </cell>
          <cell r="AR1865">
            <v>4</v>
          </cell>
          <cell r="AS1865">
            <v>42313</v>
          </cell>
          <cell r="AT1865" t="str">
            <v>IDU-1804-2013 Terminado Mantenimiento Periódico IDU Arterial  -</v>
          </cell>
          <cell r="AU1865">
            <v>42313</v>
          </cell>
          <cell r="AV1865" t="str">
            <v>sc</v>
          </cell>
        </row>
        <row r="1866">
          <cell r="AP1866">
            <v>201977</v>
          </cell>
          <cell r="AQ1866">
            <v>4000697</v>
          </cell>
          <cell r="AR1866">
            <v>4</v>
          </cell>
          <cell r="AS1866">
            <v>41411</v>
          </cell>
          <cell r="AT1866" t="str">
            <v>SD Terminado Mantenimiento Periódico UAERMV Circuito Movilidad  -</v>
          </cell>
          <cell r="AU1866">
            <v>41411</v>
          </cell>
          <cell r="AV1866" t="str">
            <v>sc</v>
          </cell>
        </row>
        <row r="1867">
          <cell r="AP1867">
            <v>202027</v>
          </cell>
          <cell r="AQ1867">
            <v>4000714</v>
          </cell>
          <cell r="AR1867">
            <v>4</v>
          </cell>
          <cell r="AS1867">
            <v>42313</v>
          </cell>
          <cell r="AT1867" t="str">
            <v>IDU-1804-2013 Terminado Mantenimiento Periódico IDU Arterial  -</v>
          </cell>
          <cell r="AU1867">
            <v>42313</v>
          </cell>
          <cell r="AV1867" t="str">
            <v>sc</v>
          </cell>
        </row>
        <row r="1868">
          <cell r="AP1868">
            <v>202078</v>
          </cell>
          <cell r="AQ1868">
            <v>4000734</v>
          </cell>
          <cell r="AR1868">
            <v>4</v>
          </cell>
          <cell r="AS1868">
            <v>40799</v>
          </cell>
          <cell r="AT1868" t="str">
            <v>UMV-188-2009 Terminado Mantenimiento Periódico UAERMV Circuito Movilidad  -</v>
          </cell>
          <cell r="AU1868">
            <v>40799</v>
          </cell>
          <cell r="AV1868" t="str">
            <v>sc</v>
          </cell>
        </row>
        <row r="1869">
          <cell r="AP1869">
            <v>202123</v>
          </cell>
          <cell r="AQ1869">
            <v>4000751</v>
          </cell>
          <cell r="AR1869">
            <v>4</v>
          </cell>
          <cell r="AS1869">
            <v>42685</v>
          </cell>
          <cell r="AT1869" t="str">
            <v>SD Reservado Conservacion UAERMV Local SD -</v>
          </cell>
          <cell r="AU1869">
            <v>42685</v>
          </cell>
          <cell r="AV1869" t="str">
            <v>sc</v>
          </cell>
        </row>
        <row r="1870">
          <cell r="AP1870">
            <v>202155</v>
          </cell>
          <cell r="AQ1870">
            <v>4000761</v>
          </cell>
          <cell r="AR1870">
            <v>4</v>
          </cell>
          <cell r="AS1870">
            <v>40799</v>
          </cell>
          <cell r="AT1870" t="str">
            <v>UMV-188-2009 Terminado Mantenimiento Periódico UAERMV Circuito Movilidad  -</v>
          </cell>
          <cell r="AU1870">
            <v>40799</v>
          </cell>
          <cell r="AV1870" t="str">
            <v>sc</v>
          </cell>
        </row>
        <row r="1871">
          <cell r="AP1871">
            <v>202194</v>
          </cell>
          <cell r="AQ1871">
            <v>4000776</v>
          </cell>
          <cell r="AR1871">
            <v>4</v>
          </cell>
          <cell r="AS1871">
            <v>42313</v>
          </cell>
          <cell r="AT1871" t="str">
            <v>IDU-1804-2013 Terminado Mantenimiento Periódico IDU Arterial  -</v>
          </cell>
          <cell r="AU1871">
            <v>42313</v>
          </cell>
          <cell r="AV1871" t="str">
            <v>sc</v>
          </cell>
        </row>
        <row r="1872">
          <cell r="AP1872">
            <v>202208</v>
          </cell>
          <cell r="AQ1872">
            <v>4000783</v>
          </cell>
          <cell r="AR1872">
            <v>4</v>
          </cell>
          <cell r="AS1872">
            <v>41298</v>
          </cell>
          <cell r="AT1872" t="str">
            <v>SD Terminado Mantenimiento Periódico UAERMV Circuito Movilidad  -</v>
          </cell>
          <cell r="AU1872">
            <v>41298</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42534</v>
          </cell>
          <cell r="AV1873" t="str">
            <v>sc</v>
          </cell>
        </row>
        <row r="1874">
          <cell r="AP1874">
            <v>202244</v>
          </cell>
          <cell r="AQ1874">
            <v>4000798</v>
          </cell>
          <cell r="AR1874">
            <v>4</v>
          </cell>
          <cell r="AS1874">
            <v>40840</v>
          </cell>
          <cell r="AT1874" t="str">
            <v>UMV-188-2009 Terminado Mantenimiento Periódico UAERMV Circuito Movilidad  -</v>
          </cell>
          <cell r="AU1874">
            <v>40840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42534</v>
          </cell>
          <cell r="AV1875" t="str">
            <v>sc</v>
          </cell>
        </row>
        <row r="1876">
          <cell r="AP1876">
            <v>202366</v>
          </cell>
          <cell r="AQ1876">
            <v>50007937</v>
          </cell>
          <cell r="AR1876">
            <v>4</v>
          </cell>
          <cell r="AS1876">
            <v>42723</v>
          </cell>
          <cell r="AT1876" t="str">
            <v>SD Terminado Mantenimiento Periódico UAERMV Arterial SD -</v>
          </cell>
          <cell r="AU1876">
            <v>42723</v>
          </cell>
          <cell r="AV1876" t="str">
            <v>sc</v>
          </cell>
        </row>
        <row r="1877">
          <cell r="AP1877">
            <v>202368</v>
          </cell>
          <cell r="AQ1877">
            <v>50007937</v>
          </cell>
          <cell r="AR1877">
            <v>4</v>
          </cell>
          <cell r="AS1877">
            <v>42723</v>
          </cell>
          <cell r="AT1877" t="str">
            <v>SD Terminado Mantenimiento Periódico UAERMV Arterial SD -</v>
          </cell>
          <cell r="AU1877">
            <v>42723</v>
          </cell>
          <cell r="AV1877" t="str">
            <v>sc</v>
          </cell>
        </row>
        <row r="1878">
          <cell r="AP1878">
            <v>202407</v>
          </cell>
          <cell r="AQ1878">
            <v>50007942</v>
          </cell>
          <cell r="AR1878">
            <v>4</v>
          </cell>
          <cell r="AS1878">
            <v>42313</v>
          </cell>
          <cell r="AT1878" t="str">
            <v>IDU-1804-2013 Terminado Mantenimiento Periódico IDU Arterial  -</v>
          </cell>
          <cell r="AU1878">
            <v>42313</v>
          </cell>
          <cell r="AV1878" t="str">
            <v>sc</v>
          </cell>
        </row>
        <row r="1879">
          <cell r="AP1879">
            <v>202471</v>
          </cell>
          <cell r="AQ1879">
            <v>4000893</v>
          </cell>
          <cell r="AR1879">
            <v>4</v>
          </cell>
          <cell r="AS1879">
            <v>42313</v>
          </cell>
          <cell r="AT1879" t="str">
            <v>IDU-1804-2013 Terminado Mantenimiento Periódico IDU Arterial  -</v>
          </cell>
          <cell r="AU1879">
            <v>42313</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42534</v>
          </cell>
          <cell r="AV1880" t="str">
            <v>sc</v>
          </cell>
        </row>
        <row r="1881">
          <cell r="AP1881">
            <v>202623</v>
          </cell>
          <cell r="AQ1881">
            <v>4000952</v>
          </cell>
          <cell r="AR1881">
            <v>4</v>
          </cell>
          <cell r="AS1881">
            <v>42578</v>
          </cell>
          <cell r="AT1881" t="str">
            <v>COP-159-2014 Terminado Construcción FDL SAN CRISTOBAL Circuito Movilidad PROYECTO 1025 -</v>
          </cell>
          <cell r="AU1881">
            <v>42578</v>
          </cell>
          <cell r="AV1881" t="str">
            <v>sc</v>
          </cell>
        </row>
        <row r="1882">
          <cell r="AP1882">
            <v>202647</v>
          </cell>
          <cell r="AQ1882">
            <v>4000962</v>
          </cell>
          <cell r="AR1882">
            <v>4</v>
          </cell>
          <cell r="AS1882">
            <v>42313</v>
          </cell>
          <cell r="AT1882" t="str">
            <v>IDU-1804-2013 Terminado Mantenimiento Periódico IDU Arterial  -</v>
          </cell>
          <cell r="AU1882">
            <v>42313</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42534</v>
          </cell>
          <cell r="AV1883" t="str">
            <v>sc</v>
          </cell>
        </row>
        <row r="1884">
          <cell r="AP1884">
            <v>202677</v>
          </cell>
          <cell r="AQ1884">
            <v>4000972</v>
          </cell>
          <cell r="AR1884">
            <v>4</v>
          </cell>
          <cell r="AS1884">
            <v>41298</v>
          </cell>
          <cell r="AT1884" t="str">
            <v>SD Terminado Mantenimiento Periódico UAERMV Circuito Movilidad  -</v>
          </cell>
          <cell r="AU1884">
            <v>41298</v>
          </cell>
          <cell r="AV1884" t="str">
            <v>sc</v>
          </cell>
        </row>
        <row r="1885">
          <cell r="AP1885">
            <v>202680</v>
          </cell>
          <cell r="AQ1885">
            <v>4000973</v>
          </cell>
          <cell r="AR1885">
            <v>4</v>
          </cell>
          <cell r="AS1885">
            <v>42342</v>
          </cell>
          <cell r="AT1885" t="str">
            <v>IDU-134-2007 Terminado Construcción IDU Arterial  -</v>
          </cell>
          <cell r="AU1885">
            <v>42342</v>
          </cell>
          <cell r="AV1885" t="str">
            <v>sc</v>
          </cell>
        </row>
        <row r="1886">
          <cell r="AP1886">
            <v>202695</v>
          </cell>
          <cell r="AQ1886">
            <v>4000980</v>
          </cell>
          <cell r="AR1886">
            <v>4</v>
          </cell>
          <cell r="AS1886">
            <v>42578</v>
          </cell>
          <cell r="AT1886" t="str">
            <v>COP-159-2014 Terminado Construcción FDL SAN CRISTOBAL Circuito Movilidad PROYECTO 1025 -</v>
          </cell>
          <cell r="AU1886">
            <v>42578</v>
          </cell>
          <cell r="AV1886" t="str">
            <v>sc</v>
          </cell>
        </row>
        <row r="1887">
          <cell r="AP1887">
            <v>202752</v>
          </cell>
          <cell r="AQ1887">
            <v>4001001</v>
          </cell>
          <cell r="AR1887">
            <v>4</v>
          </cell>
          <cell r="AS1887">
            <v>42578</v>
          </cell>
          <cell r="AT1887" t="str">
            <v>COP-133-2013 Terminado Construcción FDL SAN CRISTOBAL Local SD -</v>
          </cell>
          <cell r="AU1887">
            <v>42578</v>
          </cell>
          <cell r="AV1887" t="str">
            <v>sc</v>
          </cell>
        </row>
        <row r="1888">
          <cell r="AP1888">
            <v>202817</v>
          </cell>
          <cell r="AQ1888">
            <v>4001029</v>
          </cell>
          <cell r="AR1888">
            <v>4</v>
          </cell>
          <cell r="AS1888">
            <v>42313</v>
          </cell>
          <cell r="AT1888" t="str">
            <v>CONV-011-2011 Terminado Acciones de Movilidad IDU Local  -</v>
          </cell>
          <cell r="AU1888">
            <v>42313</v>
          </cell>
          <cell r="AV1888" t="str">
            <v>sc</v>
          </cell>
        </row>
        <row r="1889">
          <cell r="AP1889">
            <v>202859</v>
          </cell>
          <cell r="AQ1889">
            <v>4001044</v>
          </cell>
          <cell r="AR1889">
            <v>4</v>
          </cell>
          <cell r="AS1889">
            <v>42342</v>
          </cell>
          <cell r="AT1889" t="str">
            <v>IDU-134-2007 Terminado Construcción IDU Arterial  -</v>
          </cell>
          <cell r="AU1889">
            <v>42342</v>
          </cell>
          <cell r="AV1889" t="str">
            <v>sc</v>
          </cell>
        </row>
        <row r="1890">
          <cell r="AP1890">
            <v>202901</v>
          </cell>
          <cell r="AQ1890">
            <v>4001058</v>
          </cell>
          <cell r="AR1890">
            <v>4</v>
          </cell>
          <cell r="AS1890">
            <v>42781</v>
          </cell>
          <cell r="AT1890" t="str">
            <v>SD Reservado Acciones de Movilidad UAERMV Circuito Movilidad SD -</v>
          </cell>
          <cell r="AU1890">
            <v>42781</v>
          </cell>
          <cell r="AV1890" t="str">
            <v>sc</v>
          </cell>
        </row>
        <row r="1891">
          <cell r="AP1891">
            <v>202904</v>
          </cell>
          <cell r="AQ1891">
            <v>4001059</v>
          </cell>
          <cell r="AR1891">
            <v>4</v>
          </cell>
          <cell r="AS1891">
            <v>42768</v>
          </cell>
          <cell r="AT1891" t="str">
            <v>SD Reservado Acciones de Movilidad UAERMV Circuito Movilidad Salvando Vidas -</v>
          </cell>
          <cell r="AU1891">
            <v>42768</v>
          </cell>
          <cell r="AV1891" t="str">
            <v>sc</v>
          </cell>
        </row>
        <row r="1892">
          <cell r="AP1892">
            <v>202919</v>
          </cell>
          <cell r="AQ1892">
            <v>4001065</v>
          </cell>
          <cell r="AR1892">
            <v>4</v>
          </cell>
          <cell r="AS1892">
            <v>42342</v>
          </cell>
          <cell r="AT1892" t="str">
            <v>IDU-134-2007 Terminado Construcción IDU Local  -</v>
          </cell>
          <cell r="AU1892">
            <v>42342</v>
          </cell>
          <cell r="AV1892" t="str">
            <v>sc</v>
          </cell>
        </row>
        <row r="1893">
          <cell r="AP1893">
            <v>202943</v>
          </cell>
          <cell r="AQ1893">
            <v>4001073</v>
          </cell>
          <cell r="AR1893">
            <v>4</v>
          </cell>
          <cell r="AS1893">
            <v>42723</v>
          </cell>
          <cell r="AT1893" t="str">
            <v>SD Terminado Mantenimiento Periódico UAERMV Local SD -</v>
          </cell>
          <cell r="AU1893">
            <v>42723</v>
          </cell>
          <cell r="AV1893" t="str">
            <v>sc</v>
          </cell>
        </row>
        <row r="1894">
          <cell r="AP1894">
            <v>202988</v>
          </cell>
          <cell r="AQ1894">
            <v>4001091</v>
          </cell>
          <cell r="AR1894">
            <v>4</v>
          </cell>
          <cell r="AS1894">
            <v>42578</v>
          </cell>
          <cell r="AT1894" t="str">
            <v>COP-148-2015 Terminado Construcción FDL SAN CRISTOBAL Circuito Movilidad PROYECTO 1025 -</v>
          </cell>
          <cell r="AU1894">
            <v>42578</v>
          </cell>
          <cell r="AV1894" t="str">
            <v>sc</v>
          </cell>
        </row>
        <row r="1895">
          <cell r="AP1895">
            <v>203018</v>
          </cell>
          <cell r="AQ1895">
            <v>4001104</v>
          </cell>
          <cell r="AR1895">
            <v>4</v>
          </cell>
          <cell r="AS1895">
            <v>42313</v>
          </cell>
          <cell r="AT1895" t="str">
            <v>CONV-011-2011 Terminado Acciones de Movilidad IDU Circuito Movilidad  -</v>
          </cell>
          <cell r="AU1895">
            <v>42313</v>
          </cell>
          <cell r="AV1895" t="str">
            <v>sc</v>
          </cell>
        </row>
        <row r="1896">
          <cell r="AP1896">
            <v>203051</v>
          </cell>
          <cell r="AQ1896">
            <v>4001116</v>
          </cell>
          <cell r="AR1896">
            <v>4</v>
          </cell>
          <cell r="AS1896">
            <v>42578</v>
          </cell>
          <cell r="AT1896" t="str">
            <v>COP-147-2015 Terminado Construcción FDL SAN CRISTOBAL Circuito Movilidad PROYECTO 1025 -</v>
          </cell>
          <cell r="AU1896">
            <v>42578</v>
          </cell>
          <cell r="AV1896" t="str">
            <v>sc</v>
          </cell>
        </row>
        <row r="1897">
          <cell r="AP1897">
            <v>203078</v>
          </cell>
          <cell r="AQ1897">
            <v>4001125</v>
          </cell>
          <cell r="AR1897">
            <v>4</v>
          </cell>
          <cell r="AS1897">
            <v>41298</v>
          </cell>
          <cell r="AT1897" t="str">
            <v>SD Terminado Mantenimiento Periódico UAERMV Arterial  -</v>
          </cell>
          <cell r="AU1897">
            <v>41298</v>
          </cell>
          <cell r="AV1897" t="str">
            <v>sc</v>
          </cell>
        </row>
        <row r="1898">
          <cell r="AP1898">
            <v>203081</v>
          </cell>
          <cell r="AQ1898">
            <v>4001126</v>
          </cell>
          <cell r="AR1898">
            <v>4</v>
          </cell>
          <cell r="AS1898">
            <v>42313</v>
          </cell>
          <cell r="AT1898" t="str">
            <v>CONV-011-2011 Terminado Acciones de Movilidad IDU Local  -</v>
          </cell>
          <cell r="AU1898">
            <v>42313</v>
          </cell>
          <cell r="AV1898" t="str">
            <v>sc</v>
          </cell>
        </row>
        <row r="1899">
          <cell r="AP1899">
            <v>203096</v>
          </cell>
          <cell r="AQ1899">
            <v>4001134</v>
          </cell>
          <cell r="AR1899">
            <v>4</v>
          </cell>
          <cell r="AS1899">
            <v>42342</v>
          </cell>
          <cell r="AT1899" t="str">
            <v>IDU-134-2007 Terminado Construcción IDU Circuito Movilidad  -</v>
          </cell>
          <cell r="AU1899">
            <v>42342</v>
          </cell>
          <cell r="AV1899" t="str">
            <v>BUENO</v>
          </cell>
        </row>
        <row r="1900">
          <cell r="AP1900">
            <v>203117</v>
          </cell>
          <cell r="AQ1900">
            <v>4001142</v>
          </cell>
          <cell r="AR1900">
            <v>4</v>
          </cell>
          <cell r="AS1900">
            <v>42342</v>
          </cell>
          <cell r="AT1900" t="str">
            <v>IDU-134-2007 Terminado Construcción IDU Local  -</v>
          </cell>
          <cell r="AU1900">
            <v>42342</v>
          </cell>
          <cell r="AV1900" t="str">
            <v>sc</v>
          </cell>
        </row>
        <row r="1901">
          <cell r="AP1901">
            <v>203180</v>
          </cell>
          <cell r="AQ1901">
            <v>4001170</v>
          </cell>
          <cell r="AR1901">
            <v>4</v>
          </cell>
          <cell r="AS1901">
            <v>42342</v>
          </cell>
          <cell r="AT1901" t="str">
            <v>IDU-134-2007 Terminado Construcción IDU Arterial  -</v>
          </cell>
          <cell r="AU1901">
            <v>42342</v>
          </cell>
          <cell r="AV1901" t="str">
            <v>sc</v>
          </cell>
        </row>
        <row r="1902">
          <cell r="AP1902">
            <v>203326</v>
          </cell>
          <cell r="AQ1902">
            <v>4001226</v>
          </cell>
          <cell r="AR1902">
            <v>4</v>
          </cell>
          <cell r="AS1902">
            <v>42342</v>
          </cell>
          <cell r="AT1902" t="str">
            <v>IDU-134-2007 Terminado Construcción IDU Circuito Movilidad  -</v>
          </cell>
          <cell r="AU1902">
            <v>42342</v>
          </cell>
          <cell r="AV1902" t="str">
            <v>BUENO</v>
          </cell>
        </row>
        <row r="1903">
          <cell r="AP1903">
            <v>203341</v>
          </cell>
          <cell r="AQ1903">
            <v>4001231</v>
          </cell>
          <cell r="AR1903">
            <v>4</v>
          </cell>
          <cell r="AS1903">
            <v>42342</v>
          </cell>
          <cell r="AT1903" t="str">
            <v>IDU-134-2007 Terminado Construcción IDU Circuito Movilidad  -</v>
          </cell>
          <cell r="AU1903">
            <v>42342</v>
          </cell>
          <cell r="AV1903" t="str">
            <v>sc</v>
          </cell>
        </row>
        <row r="1904">
          <cell r="AP1904">
            <v>203395</v>
          </cell>
          <cell r="AQ1904">
            <v>4001253</v>
          </cell>
          <cell r="AR1904">
            <v>4</v>
          </cell>
          <cell r="AS1904">
            <v>42342</v>
          </cell>
          <cell r="AT1904" t="str">
            <v>IDU-134-2007 Terminado Construcción IDU Local  -</v>
          </cell>
          <cell r="AU1904">
            <v>42342</v>
          </cell>
          <cell r="AV1904" t="str">
            <v>BUENO</v>
          </cell>
        </row>
        <row r="1905">
          <cell r="AP1905">
            <v>203407</v>
          </cell>
          <cell r="AQ1905">
            <v>4001257</v>
          </cell>
          <cell r="AR1905">
            <v>4</v>
          </cell>
          <cell r="AS1905">
            <v>41298</v>
          </cell>
          <cell r="AT1905" t="str">
            <v>SD Terminado Mantenimiento Periódico UAERMV Arterial  -</v>
          </cell>
          <cell r="AU1905">
            <v>41298</v>
          </cell>
          <cell r="AV1905" t="str">
            <v>sc</v>
          </cell>
        </row>
        <row r="1906">
          <cell r="AP1906">
            <v>203449</v>
          </cell>
          <cell r="AQ1906">
            <v>4001271</v>
          </cell>
          <cell r="AR1906">
            <v>4</v>
          </cell>
          <cell r="AS1906">
            <v>42313</v>
          </cell>
          <cell r="AT1906" t="str">
            <v>CONV-011-2011 Terminado Acciones de Movilidad IDU Circuito Movilidad  -</v>
          </cell>
          <cell r="AU1906">
            <v>42313</v>
          </cell>
          <cell r="AV1906" t="str">
            <v>sc</v>
          </cell>
        </row>
        <row r="1907">
          <cell r="AP1907">
            <v>203482</v>
          </cell>
          <cell r="AQ1907">
            <v>4001283</v>
          </cell>
          <cell r="AR1907">
            <v>4</v>
          </cell>
          <cell r="AS1907">
            <v>42342</v>
          </cell>
          <cell r="AT1907" t="str">
            <v>IDU-134-2007 Terminado Construcción IDU Arterial  -</v>
          </cell>
          <cell r="AU1907">
            <v>42342</v>
          </cell>
          <cell r="AV1907" t="str">
            <v>sc</v>
          </cell>
        </row>
        <row r="1908">
          <cell r="AP1908">
            <v>203536</v>
          </cell>
          <cell r="AQ1908">
            <v>4001304</v>
          </cell>
          <cell r="AR1908">
            <v>4</v>
          </cell>
          <cell r="AS1908">
            <v>42578</v>
          </cell>
          <cell r="AT1908" t="str">
            <v>COP-132-2016 Terminado Conservacion FDL SAN CRISTOBAL Local PROYECTO 1025 -</v>
          </cell>
          <cell r="AU1908">
            <v>42578</v>
          </cell>
          <cell r="AV1908" t="str">
            <v>sc</v>
          </cell>
        </row>
        <row r="1909">
          <cell r="AP1909">
            <v>203542</v>
          </cell>
          <cell r="AQ1909">
            <v>4001307</v>
          </cell>
          <cell r="AR1909">
            <v>4</v>
          </cell>
          <cell r="AS1909">
            <v>42342</v>
          </cell>
          <cell r="AT1909" t="str">
            <v>IDU-134-2007 Terminado Construcción IDU Local  -</v>
          </cell>
          <cell r="AU1909">
            <v>42342</v>
          </cell>
          <cell r="AV1909" t="str">
            <v>BUENO</v>
          </cell>
        </row>
        <row r="1910">
          <cell r="AP1910">
            <v>203587</v>
          </cell>
          <cell r="AQ1910">
            <v>4001324</v>
          </cell>
          <cell r="AR1910">
            <v>4</v>
          </cell>
          <cell r="AS1910">
            <v>42409</v>
          </cell>
          <cell r="AT1910" t="str">
            <v>IDU-1717-2014 Terminado Mantenimiento Periódico IDU Circuito Movilidad  -</v>
          </cell>
          <cell r="AU1910">
            <v>42409</v>
          </cell>
          <cell r="AV1910" t="str">
            <v>sc</v>
          </cell>
        </row>
        <row r="1911">
          <cell r="AP1911">
            <v>203613</v>
          </cell>
          <cell r="AQ1911">
            <v>4001334</v>
          </cell>
          <cell r="AR1911">
            <v>4</v>
          </cell>
          <cell r="AS1911">
            <v>42342</v>
          </cell>
          <cell r="AT1911" t="str">
            <v>IDU-134-2007 Terminado Construcción IDU Circuito Movilidad  -</v>
          </cell>
          <cell r="AU1911">
            <v>42342</v>
          </cell>
          <cell r="AV1911" t="str">
            <v>BUENO</v>
          </cell>
        </row>
        <row r="1912">
          <cell r="AP1912">
            <v>203709</v>
          </cell>
          <cell r="AQ1912">
            <v>4001367</v>
          </cell>
          <cell r="AR1912">
            <v>4</v>
          </cell>
          <cell r="AS1912">
            <v>42313</v>
          </cell>
          <cell r="AT1912" t="str">
            <v>IDU-1804-2013 Terminado Mantenimiento Periódico IDU Arterial  -</v>
          </cell>
          <cell r="AU1912">
            <v>42313</v>
          </cell>
          <cell r="AV1912" t="str">
            <v>sc</v>
          </cell>
        </row>
        <row r="1913">
          <cell r="AP1913">
            <v>203721</v>
          </cell>
          <cell r="AQ1913">
            <v>4001372</v>
          </cell>
          <cell r="AR1913">
            <v>4</v>
          </cell>
          <cell r="AS1913">
            <v>42313</v>
          </cell>
          <cell r="AT1913" t="str">
            <v>CONV-011-2011 Terminado Acciones de Movilidad IDU Circuito Movilidad  -</v>
          </cell>
          <cell r="AU1913">
            <v>42313</v>
          </cell>
          <cell r="AV1913" t="str">
            <v>sc</v>
          </cell>
        </row>
        <row r="1914">
          <cell r="AP1914">
            <v>203724</v>
          </cell>
          <cell r="AQ1914">
            <v>4001373</v>
          </cell>
          <cell r="AR1914">
            <v>4</v>
          </cell>
          <cell r="AS1914">
            <v>42409</v>
          </cell>
          <cell r="AT1914" t="str">
            <v>IDU-1717-2014 Terminado Mantenimiento Periódico IDU Circuito Movilidad  -</v>
          </cell>
          <cell r="AU1914">
            <v>42409</v>
          </cell>
          <cell r="AV1914" t="str">
            <v>sc</v>
          </cell>
        </row>
        <row r="1915">
          <cell r="AP1915">
            <v>203763</v>
          </cell>
          <cell r="AQ1915">
            <v>4001388</v>
          </cell>
          <cell r="AR1915">
            <v>4</v>
          </cell>
          <cell r="AS1915">
            <v>42342</v>
          </cell>
          <cell r="AT1915" t="str">
            <v>IDU-134-2007 Terminado Construcción IDU Circuito Movilidad  -</v>
          </cell>
          <cell r="AU1915">
            <v>42342</v>
          </cell>
          <cell r="AV1915" t="str">
            <v>BUENO</v>
          </cell>
        </row>
        <row r="1916">
          <cell r="AP1916">
            <v>203769</v>
          </cell>
          <cell r="AQ1916">
            <v>4001390</v>
          </cell>
          <cell r="AR1916">
            <v>4</v>
          </cell>
          <cell r="AS1916">
            <v>42342</v>
          </cell>
          <cell r="AT1916" t="str">
            <v>IDU-134-2007 Terminado Construcción IDU Arterial  -</v>
          </cell>
          <cell r="AU1916">
            <v>42342</v>
          </cell>
          <cell r="AV1916" t="str">
            <v>sc</v>
          </cell>
        </row>
        <row r="1917">
          <cell r="AP1917">
            <v>203778</v>
          </cell>
          <cell r="AQ1917">
            <v>4001393</v>
          </cell>
          <cell r="AR1917">
            <v>4</v>
          </cell>
          <cell r="AS1917">
            <v>41149</v>
          </cell>
          <cell r="AT1917" t="str">
            <v>SD Terminado Mantenimiento Periódico UAERMV Arterial  -</v>
          </cell>
          <cell r="AU1917">
            <v>41149</v>
          </cell>
          <cell r="AV1917" t="str">
            <v>sc</v>
          </cell>
        </row>
        <row r="1918">
          <cell r="AP1918">
            <v>203817</v>
          </cell>
          <cell r="AQ1918">
            <v>4001407</v>
          </cell>
          <cell r="AR1918">
            <v>4</v>
          </cell>
          <cell r="AS1918">
            <v>42342</v>
          </cell>
          <cell r="AT1918" t="str">
            <v>IDU-134-2007 Terminado Construcción IDU Local  -</v>
          </cell>
          <cell r="AU1918">
            <v>42342</v>
          </cell>
          <cell r="AV1918" t="str">
            <v>BUENO</v>
          </cell>
        </row>
        <row r="1919">
          <cell r="AP1919">
            <v>203832</v>
          </cell>
          <cell r="AQ1919">
            <v>4001412</v>
          </cell>
          <cell r="AR1919">
            <v>4</v>
          </cell>
          <cell r="AS1919">
            <v>42313</v>
          </cell>
          <cell r="AT1919" t="str">
            <v>CONV-011-2011 Terminado Acciones de Movilidad IDU Circuito Movilidad  -</v>
          </cell>
          <cell r="AU1919">
            <v>42313</v>
          </cell>
          <cell r="AV1919" t="str">
            <v>sc</v>
          </cell>
        </row>
        <row r="1920">
          <cell r="AP1920">
            <v>203841</v>
          </cell>
          <cell r="AQ1920">
            <v>4001415</v>
          </cell>
          <cell r="AR1920">
            <v>4</v>
          </cell>
          <cell r="AS1920">
            <v>41149</v>
          </cell>
          <cell r="AT1920" t="str">
            <v>SD Terminado Mantenimiento Periódico UAERMV Arterial  -</v>
          </cell>
          <cell r="AU1920">
            <v>41149</v>
          </cell>
          <cell r="AV1920" t="str">
            <v>sc</v>
          </cell>
        </row>
        <row r="1921">
          <cell r="AP1921">
            <v>203856</v>
          </cell>
          <cell r="AQ1921">
            <v>4001420</v>
          </cell>
          <cell r="AR1921">
            <v>4</v>
          </cell>
          <cell r="AS1921">
            <v>42342</v>
          </cell>
          <cell r="AT1921" t="str">
            <v>IDU-134-2007 Terminado Construcción IDU Local  -</v>
          </cell>
          <cell r="AU1921">
            <v>42342</v>
          </cell>
          <cell r="AV1921" t="str">
            <v>BUENO</v>
          </cell>
        </row>
        <row r="1922">
          <cell r="AP1922">
            <v>203910</v>
          </cell>
          <cell r="AQ1922">
            <v>4001441</v>
          </cell>
          <cell r="AR1922">
            <v>4</v>
          </cell>
          <cell r="AS1922">
            <v>41411</v>
          </cell>
          <cell r="AT1922" t="str">
            <v>SD Terminado Mantenimiento Periódico UAERMV Local  -</v>
          </cell>
          <cell r="AU1922">
            <v>41411</v>
          </cell>
          <cell r="AV1922" t="str">
            <v>sc</v>
          </cell>
        </row>
        <row r="1923">
          <cell r="AP1923">
            <v>203934</v>
          </cell>
          <cell r="AQ1923">
            <v>4001450</v>
          </cell>
          <cell r="AR1923">
            <v>4</v>
          </cell>
          <cell r="AS1923">
            <v>42313</v>
          </cell>
          <cell r="AT1923" t="str">
            <v>CONV-011-2011 Terminado Acciones de Movilidad IDU Circuito Movilidad  -</v>
          </cell>
          <cell r="AU1923">
            <v>42313</v>
          </cell>
          <cell r="AV1923" t="str">
            <v>sc</v>
          </cell>
        </row>
        <row r="1924">
          <cell r="AP1924">
            <v>203979</v>
          </cell>
          <cell r="AQ1924">
            <v>4001465</v>
          </cell>
          <cell r="AR1924">
            <v>4</v>
          </cell>
          <cell r="AS1924">
            <v>42342</v>
          </cell>
          <cell r="AT1924" t="str">
            <v>IDU-134-2007 Terminado Construcción IDU Local  -</v>
          </cell>
          <cell r="AU1924">
            <v>42342</v>
          </cell>
          <cell r="AV1924" t="str">
            <v>BUENO</v>
          </cell>
        </row>
        <row r="1925">
          <cell r="AP1925">
            <v>203994</v>
          </cell>
          <cell r="AQ1925">
            <v>4001470</v>
          </cell>
          <cell r="AR1925">
            <v>4</v>
          </cell>
          <cell r="AS1925">
            <v>41149</v>
          </cell>
          <cell r="AT1925" t="str">
            <v>SD Terminado Mantenimiento Periódico UAERMV Arterial  -</v>
          </cell>
          <cell r="AU1925">
            <v>41149</v>
          </cell>
          <cell r="AV1925" t="str">
            <v>sc</v>
          </cell>
        </row>
        <row r="1926">
          <cell r="AP1926">
            <v>204021</v>
          </cell>
          <cell r="AQ1926">
            <v>4001479</v>
          </cell>
          <cell r="AR1926">
            <v>4</v>
          </cell>
          <cell r="AS1926">
            <v>42342</v>
          </cell>
          <cell r="AT1926" t="str">
            <v>IDU-134-2007 Terminado Construcción IDU Arterial  -</v>
          </cell>
          <cell r="AU1926">
            <v>42342</v>
          </cell>
          <cell r="AV1926" t="str">
            <v>sc</v>
          </cell>
        </row>
        <row r="1927">
          <cell r="AP1927">
            <v>204063</v>
          </cell>
          <cell r="AQ1927">
            <v>4001497</v>
          </cell>
          <cell r="AR1927">
            <v>4</v>
          </cell>
          <cell r="AS1927">
            <v>42342</v>
          </cell>
          <cell r="AT1927" t="str">
            <v>IDU-134-2007 Terminado Construcción IDU Circuito Movilidad  -</v>
          </cell>
          <cell r="AU1927">
            <v>42342</v>
          </cell>
          <cell r="AV1927" t="str">
            <v>BUENO</v>
          </cell>
        </row>
        <row r="1928">
          <cell r="AP1928">
            <v>204066</v>
          </cell>
          <cell r="AQ1928">
            <v>4001498</v>
          </cell>
          <cell r="AR1928">
            <v>4</v>
          </cell>
          <cell r="AS1928">
            <v>42342</v>
          </cell>
          <cell r="AT1928" t="str">
            <v>IDU-134-2007 Terminado Construcción IDU Local  -</v>
          </cell>
          <cell r="AU1928">
            <v>42342</v>
          </cell>
          <cell r="AV1928" t="str">
            <v>BUENO</v>
          </cell>
        </row>
        <row r="1929">
          <cell r="AP1929">
            <v>204072</v>
          </cell>
          <cell r="AQ1929">
            <v>4001501</v>
          </cell>
          <cell r="AR1929">
            <v>4</v>
          </cell>
          <cell r="AS1929">
            <v>42313</v>
          </cell>
          <cell r="AT1929" t="str">
            <v>CONV-011-2011 Terminado Acciones de Movilidad IDU Circuito Movilidad  -</v>
          </cell>
          <cell r="AU1929">
            <v>42313</v>
          </cell>
          <cell r="AV1929" t="str">
            <v>BUENO</v>
          </cell>
        </row>
        <row r="1930">
          <cell r="AP1930">
            <v>204162</v>
          </cell>
          <cell r="AQ1930">
            <v>4001534</v>
          </cell>
          <cell r="AR1930">
            <v>4</v>
          </cell>
          <cell r="AS1930">
            <v>42342</v>
          </cell>
          <cell r="AT1930" t="str">
            <v>IDU-134-2007 Terminado Construcción IDU Local  -</v>
          </cell>
          <cell r="AU1930">
            <v>42342</v>
          </cell>
          <cell r="AV1930" t="str">
            <v>BUENO</v>
          </cell>
        </row>
        <row r="1931">
          <cell r="AP1931">
            <v>204180</v>
          </cell>
          <cell r="AQ1931">
            <v>4001540</v>
          </cell>
          <cell r="AR1931">
            <v>4</v>
          </cell>
          <cell r="AS1931">
            <v>42342</v>
          </cell>
          <cell r="AT1931" t="str">
            <v>IDU-134-2007 Terminado Construcción IDU Circuito Movilidad  -</v>
          </cell>
          <cell r="AU1931">
            <v>42342</v>
          </cell>
          <cell r="AV1931" t="str">
            <v>BUENO</v>
          </cell>
        </row>
        <row r="1932">
          <cell r="AP1932">
            <v>204240</v>
          </cell>
          <cell r="AQ1932">
            <v>4001564</v>
          </cell>
          <cell r="AR1932">
            <v>4</v>
          </cell>
          <cell r="AS1932">
            <v>41563</v>
          </cell>
          <cell r="AT1932" t="str">
            <v>SD Terminado Rehabilitación UAERMV Circuito Movilidad  -</v>
          </cell>
          <cell r="AU1932">
            <v>41563</v>
          </cell>
          <cell r="AV1932" t="str">
            <v>BUENO</v>
          </cell>
        </row>
        <row r="1933">
          <cell r="AP1933">
            <v>204261</v>
          </cell>
          <cell r="AQ1933">
            <v>4001571</v>
          </cell>
          <cell r="AR1933">
            <v>4</v>
          </cell>
          <cell r="AS1933">
            <v>42342</v>
          </cell>
          <cell r="AT1933" t="str">
            <v>IDU-134-2007 Terminado Construcción IDU Circuito Movilidad  -</v>
          </cell>
          <cell r="AU1933">
            <v>42342</v>
          </cell>
          <cell r="AV1933" t="str">
            <v>sc</v>
          </cell>
        </row>
        <row r="1934">
          <cell r="AP1934">
            <v>204264</v>
          </cell>
          <cell r="AQ1934">
            <v>4001572</v>
          </cell>
          <cell r="AR1934">
            <v>4</v>
          </cell>
          <cell r="AS1934">
            <v>42409</v>
          </cell>
          <cell r="AT1934" t="str">
            <v>IDU-1717-2014 Terminado Mantenimiento Periódico IDU Circuito Movilidad  -</v>
          </cell>
          <cell r="AU1934">
            <v>42409</v>
          </cell>
          <cell r="AV1934" t="str">
            <v>sc</v>
          </cell>
        </row>
        <row r="1935">
          <cell r="AP1935">
            <v>204312</v>
          </cell>
          <cell r="AQ1935">
            <v>4001589</v>
          </cell>
          <cell r="AR1935">
            <v>4</v>
          </cell>
          <cell r="AS1935">
            <v>42342</v>
          </cell>
          <cell r="AT1935" t="str">
            <v>IDU-134-2007 Terminado Construcción IDU Local  -</v>
          </cell>
          <cell r="AU1935">
            <v>42342</v>
          </cell>
          <cell r="AV1935" t="str">
            <v>sc</v>
          </cell>
        </row>
        <row r="1936">
          <cell r="AP1936">
            <v>204318</v>
          </cell>
          <cell r="AQ1936">
            <v>4001591</v>
          </cell>
          <cell r="AR1936">
            <v>4</v>
          </cell>
          <cell r="AS1936">
            <v>42342</v>
          </cell>
          <cell r="AT1936" t="str">
            <v>IDU-134-2007 Terminado Construcción IDU Circuito Movilidad  -</v>
          </cell>
          <cell r="AU1936">
            <v>42342</v>
          </cell>
          <cell r="AV1936" t="str">
            <v>BUENO</v>
          </cell>
        </row>
        <row r="1937">
          <cell r="AP1937">
            <v>204345</v>
          </cell>
          <cell r="AQ1937">
            <v>4001600</v>
          </cell>
          <cell r="AR1937">
            <v>4</v>
          </cell>
          <cell r="AS1937">
            <v>42409</v>
          </cell>
          <cell r="AT1937" t="str">
            <v>IDU-1717-2014 Terminado Mantenimiento Periódico IDU Circuito Movilidad  -</v>
          </cell>
          <cell r="AU1937">
            <v>42409</v>
          </cell>
          <cell r="AV1937" t="str">
            <v>sc</v>
          </cell>
        </row>
        <row r="1938">
          <cell r="AP1938">
            <v>204405</v>
          </cell>
          <cell r="AQ1938">
            <v>4001625</v>
          </cell>
          <cell r="AR1938">
            <v>4</v>
          </cell>
          <cell r="AS1938">
            <v>42409</v>
          </cell>
          <cell r="AT1938" t="str">
            <v>IDU-1717-2014 Terminado Mantenimiento Periódico IDU Circuito Movilidad  -</v>
          </cell>
          <cell r="AU1938">
            <v>42409</v>
          </cell>
          <cell r="AV1938" t="str">
            <v>sc</v>
          </cell>
        </row>
        <row r="1939">
          <cell r="AP1939">
            <v>204477</v>
          </cell>
          <cell r="AQ1939">
            <v>4001655</v>
          </cell>
          <cell r="AR1939">
            <v>4</v>
          </cell>
          <cell r="AS1939">
            <v>42578</v>
          </cell>
          <cell r="AT1939" t="str">
            <v>COP-132-2016 Terminado Construcción FDL SAN CRISTOBAL Local PROYECTO 1025 -</v>
          </cell>
          <cell r="AU1939">
            <v>42578</v>
          </cell>
          <cell r="AV1939" t="str">
            <v>sc</v>
          </cell>
        </row>
        <row r="1940">
          <cell r="AP1940">
            <v>204483</v>
          </cell>
          <cell r="AQ1940">
            <v>4001657</v>
          </cell>
          <cell r="AR1940">
            <v>4</v>
          </cell>
          <cell r="AS1940">
            <v>42409</v>
          </cell>
          <cell r="AT1940" t="str">
            <v>IDU-1717-2014 Terminado Mantenimiento Periódico IDU Circuito Movilidad  -</v>
          </cell>
          <cell r="AU1940">
            <v>42409</v>
          </cell>
          <cell r="AV1940" t="str">
            <v>sc</v>
          </cell>
        </row>
        <row r="1941">
          <cell r="AP1941">
            <v>204510</v>
          </cell>
          <cell r="AQ1941">
            <v>4001668</v>
          </cell>
          <cell r="AR1941">
            <v>4</v>
          </cell>
          <cell r="AS1941">
            <v>42342</v>
          </cell>
          <cell r="AT1941" t="str">
            <v>IDU-134-2007 Terminado Construcción IDU Circuito Movilidad  -</v>
          </cell>
          <cell r="AU1941">
            <v>42342</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42578</v>
          </cell>
          <cell r="AV1942" t="str">
            <v>INTERV - ALC</v>
          </cell>
        </row>
        <row r="1943">
          <cell r="AP1943">
            <v>204618</v>
          </cell>
          <cell r="AQ1943">
            <v>4001718</v>
          </cell>
          <cell r="AR1943">
            <v>4</v>
          </cell>
          <cell r="AS1943">
            <v>42342</v>
          </cell>
          <cell r="AT1943" t="str">
            <v>IDU-134-2007 Terminado Construcción IDU Circuito Movilidad  -</v>
          </cell>
          <cell r="AU1943">
            <v>42342</v>
          </cell>
          <cell r="AV1943" t="str">
            <v>BUENO</v>
          </cell>
        </row>
        <row r="1944">
          <cell r="AP1944">
            <v>204771</v>
          </cell>
          <cell r="AQ1944">
            <v>4001795</v>
          </cell>
          <cell r="AR1944">
            <v>4</v>
          </cell>
          <cell r="AS1944">
            <v>42342</v>
          </cell>
          <cell r="AT1944" t="str">
            <v>IDU-134-2007 Terminado Construcción IDU Circuito Movilidad  -</v>
          </cell>
          <cell r="AU1944">
            <v>42342</v>
          </cell>
          <cell r="AV1944" t="str">
            <v>BUENO</v>
          </cell>
        </row>
        <row r="1945">
          <cell r="AP1945">
            <v>204951</v>
          </cell>
          <cell r="AQ1945">
            <v>4001882</v>
          </cell>
          <cell r="AR1945">
            <v>4</v>
          </cell>
          <cell r="AS1945">
            <v>42342</v>
          </cell>
          <cell r="AT1945" t="str">
            <v>IDU-134-2007 Terminado Construcción IDU Circuito Movilidad  -</v>
          </cell>
          <cell r="AU1945">
            <v>42342</v>
          </cell>
          <cell r="AV1945" t="str">
            <v>BUENO</v>
          </cell>
        </row>
        <row r="1946">
          <cell r="AP1946">
            <v>205074</v>
          </cell>
          <cell r="AQ1946">
            <v>4001937</v>
          </cell>
          <cell r="AR1946">
            <v>4</v>
          </cell>
          <cell r="AS1946">
            <v>42342</v>
          </cell>
          <cell r="AT1946" t="str">
            <v>IDU-134-2007 Terminado Construcción IDU Local  -</v>
          </cell>
          <cell r="AU1946">
            <v>42342</v>
          </cell>
          <cell r="AV1946" t="str">
            <v>sc</v>
          </cell>
        </row>
        <row r="1947">
          <cell r="AP1947">
            <v>205152</v>
          </cell>
          <cell r="AQ1947">
            <v>4001966</v>
          </cell>
          <cell r="AR1947">
            <v>4</v>
          </cell>
          <cell r="AS1947">
            <v>40799</v>
          </cell>
          <cell r="AT1947" t="str">
            <v>UMV-188-2009 Terminado Mantenimiento Periódico UAERMV Circuito Movilidad  -</v>
          </cell>
          <cell r="AU1947">
            <v>40799</v>
          </cell>
          <cell r="AV1947" t="str">
            <v>sc</v>
          </cell>
        </row>
        <row r="1948">
          <cell r="AP1948">
            <v>205188</v>
          </cell>
          <cell r="AQ1948">
            <v>4001980</v>
          </cell>
          <cell r="AR1948">
            <v>4</v>
          </cell>
          <cell r="AS1948">
            <v>42342</v>
          </cell>
          <cell r="AT1948" t="str">
            <v>IDU-134-2007 Terminado Construcción IDU Local  -</v>
          </cell>
          <cell r="AU1948">
            <v>42342</v>
          </cell>
          <cell r="AV1948" t="str">
            <v>sc</v>
          </cell>
        </row>
        <row r="1949">
          <cell r="AP1949">
            <v>205263</v>
          </cell>
          <cell r="AQ1949">
            <v>4002008</v>
          </cell>
          <cell r="AR1949">
            <v>4</v>
          </cell>
          <cell r="AS1949">
            <v>42342</v>
          </cell>
          <cell r="AT1949" t="str">
            <v>IDU-134-2007 Terminado Construcción IDU Circuito Movilidad  -</v>
          </cell>
          <cell r="AU1949">
            <v>42342</v>
          </cell>
          <cell r="AV1949" t="str">
            <v>BUENO</v>
          </cell>
        </row>
        <row r="1950">
          <cell r="AP1950">
            <v>205311</v>
          </cell>
          <cell r="AQ1950">
            <v>4002026</v>
          </cell>
          <cell r="AR1950">
            <v>4</v>
          </cell>
          <cell r="AS1950">
            <v>42342</v>
          </cell>
          <cell r="AT1950" t="str">
            <v>IDU-134-2007 Terminado Construcción IDU Circuito Movilidad  -</v>
          </cell>
          <cell r="AU1950">
            <v>42342</v>
          </cell>
          <cell r="AV1950" t="str">
            <v>VIABLE</v>
          </cell>
        </row>
        <row r="1951">
          <cell r="AP1951">
            <v>205398</v>
          </cell>
          <cell r="AQ1951">
            <v>4002062</v>
          </cell>
          <cell r="AR1951">
            <v>4</v>
          </cell>
          <cell r="AS1951">
            <v>42342</v>
          </cell>
          <cell r="AT1951" t="str">
            <v>IDU-134-2007 Terminado Construcción IDU Circuito Movilidad  -</v>
          </cell>
          <cell r="AU1951">
            <v>42342</v>
          </cell>
          <cell r="AV1951" t="str">
            <v>BUENO</v>
          </cell>
        </row>
        <row r="1952">
          <cell r="AP1952">
            <v>205431</v>
          </cell>
          <cell r="AQ1952">
            <v>4002077</v>
          </cell>
          <cell r="AR1952">
            <v>4</v>
          </cell>
          <cell r="AS1952">
            <v>42313</v>
          </cell>
          <cell r="AT1952" t="str">
            <v>CONV-011-2011 Terminado Acciones de Movilidad IDU Circuito Movilidad  -</v>
          </cell>
          <cell r="AU1952">
            <v>42313</v>
          </cell>
          <cell r="AV1952" t="str">
            <v>sc</v>
          </cell>
        </row>
        <row r="1953">
          <cell r="AP1953">
            <v>205464</v>
          </cell>
          <cell r="AQ1953">
            <v>4002089</v>
          </cell>
          <cell r="AR1953">
            <v>4</v>
          </cell>
          <cell r="AS1953">
            <v>42313</v>
          </cell>
          <cell r="AT1953" t="str">
            <v>CONV-011-2011 Terminado Acciones de Movilidad IDU Local  -</v>
          </cell>
          <cell r="AU1953">
            <v>42313</v>
          </cell>
          <cell r="AV1953" t="str">
            <v>sc</v>
          </cell>
        </row>
        <row r="1954">
          <cell r="AP1954">
            <v>205617</v>
          </cell>
          <cell r="AQ1954">
            <v>4002160</v>
          </cell>
          <cell r="AR1954">
            <v>4</v>
          </cell>
          <cell r="AS1954">
            <v>42578</v>
          </cell>
          <cell r="AT1954" t="str">
            <v>COP-133-2013 Terminado Construcción FDL SAN CRISTOBAL Local SD -</v>
          </cell>
          <cell r="AU1954">
            <v>42578</v>
          </cell>
          <cell r="AV1954" t="str">
            <v>INTERV - ALC</v>
          </cell>
        </row>
        <row r="1955">
          <cell r="AP1955">
            <v>205647</v>
          </cell>
          <cell r="AQ1955">
            <v>4002173</v>
          </cell>
          <cell r="AR1955">
            <v>4</v>
          </cell>
          <cell r="AS1955">
            <v>41298</v>
          </cell>
          <cell r="AT1955" t="str">
            <v>CONV-011-2011 Terminado Mantenimiento Periódico UAERMV Local  -</v>
          </cell>
          <cell r="AU1955">
            <v>41298</v>
          </cell>
          <cell r="AV1955" t="str">
            <v>sc</v>
          </cell>
        </row>
        <row r="1956">
          <cell r="AP1956">
            <v>205872</v>
          </cell>
          <cell r="AQ1956">
            <v>4002284</v>
          </cell>
          <cell r="AR1956">
            <v>4</v>
          </cell>
          <cell r="AS1956">
            <v>42313</v>
          </cell>
          <cell r="AT1956" t="str">
            <v>CONV-011-2011 Terminado Mantenimiento Periódico IDU Circuito Movilidad  -</v>
          </cell>
          <cell r="AU1956">
            <v>42313</v>
          </cell>
          <cell r="AV1956" t="str">
            <v>VIABLE</v>
          </cell>
        </row>
        <row r="1957">
          <cell r="AP1957">
            <v>205890</v>
          </cell>
          <cell r="AQ1957">
            <v>4002294</v>
          </cell>
          <cell r="AR1957">
            <v>4</v>
          </cell>
          <cell r="AS1957">
            <v>42313</v>
          </cell>
          <cell r="AT1957" t="str">
            <v>CONV-011-2011 Terminado Acciones de Movilidad IDU Circuito Movilidad  -</v>
          </cell>
          <cell r="AU1957">
            <v>42313</v>
          </cell>
          <cell r="AV1957" t="str">
            <v>sc</v>
          </cell>
        </row>
        <row r="1958">
          <cell r="AP1958">
            <v>205938</v>
          </cell>
          <cell r="AQ1958">
            <v>4002320</v>
          </cell>
          <cell r="AR1958">
            <v>4</v>
          </cell>
          <cell r="AS1958">
            <v>42313</v>
          </cell>
          <cell r="AT1958" t="str">
            <v>CONV-011-2011 Terminado Mantenimiento Periódico IDU Circuito Movilidad  -</v>
          </cell>
          <cell r="AU1958">
            <v>42313</v>
          </cell>
          <cell r="AV1958" t="str">
            <v>VIABLE</v>
          </cell>
        </row>
        <row r="1959">
          <cell r="AP1959">
            <v>205950</v>
          </cell>
          <cell r="AQ1959">
            <v>4002330</v>
          </cell>
          <cell r="AR1959">
            <v>4</v>
          </cell>
          <cell r="AS1959">
            <v>42578</v>
          </cell>
          <cell r="AT1959" t="str">
            <v>COP-133-2013 Terminado Conservacion FDL SAN CRISTOBAL Local SD -</v>
          </cell>
          <cell r="AU1959">
            <v>42578</v>
          </cell>
          <cell r="AV1959" t="str">
            <v>sc</v>
          </cell>
        </row>
        <row r="1960">
          <cell r="AP1960">
            <v>206022</v>
          </cell>
          <cell r="AQ1960">
            <v>4002358</v>
          </cell>
          <cell r="AR1960">
            <v>4</v>
          </cell>
          <cell r="AS1960">
            <v>42313</v>
          </cell>
          <cell r="AT1960" t="str">
            <v>CONV-011-2011 Terminado Mantenimiento Periódico IDU Circuito Movilidad  -</v>
          </cell>
          <cell r="AU1960">
            <v>42313</v>
          </cell>
          <cell r="AV1960" t="str">
            <v>VIABLE</v>
          </cell>
        </row>
        <row r="1961">
          <cell r="AP1961">
            <v>206055</v>
          </cell>
          <cell r="AQ1961">
            <v>4002384</v>
          </cell>
          <cell r="AR1961">
            <v>4</v>
          </cell>
          <cell r="AS1961">
            <v>42578</v>
          </cell>
          <cell r="AT1961" t="str">
            <v>COP-133-2013 Terminado Construcción FDL SAN CRISTOBAL Local SD -</v>
          </cell>
          <cell r="AU1961">
            <v>42578</v>
          </cell>
          <cell r="AV1961" t="str">
            <v>sc</v>
          </cell>
        </row>
        <row r="1962">
          <cell r="AP1962">
            <v>206094</v>
          </cell>
          <cell r="AQ1962">
            <v>4002404</v>
          </cell>
          <cell r="AR1962">
            <v>4</v>
          </cell>
          <cell r="AS1962">
            <v>42313</v>
          </cell>
          <cell r="AT1962" t="str">
            <v>CONV-011-2011 Terminado Acciones de Movilidad IDU Circuito Movilidad  -</v>
          </cell>
          <cell r="AU1962">
            <v>42313</v>
          </cell>
          <cell r="AV1962" t="str">
            <v>sc</v>
          </cell>
        </row>
        <row r="1963">
          <cell r="AP1963">
            <v>206103</v>
          </cell>
          <cell r="AQ1963">
            <v>4002422</v>
          </cell>
          <cell r="AR1963">
            <v>4</v>
          </cell>
          <cell r="AS1963">
            <v>42313</v>
          </cell>
          <cell r="AT1963" t="str">
            <v>CONV-011-2011 Terminado Mantenimiento Periódico IDU Circuito Movilidad  -</v>
          </cell>
          <cell r="AU1963">
            <v>42313</v>
          </cell>
          <cell r="AV1963" t="str">
            <v>VIABLE</v>
          </cell>
        </row>
        <row r="1964">
          <cell r="AP1964">
            <v>206124</v>
          </cell>
          <cell r="AQ1964">
            <v>4002431</v>
          </cell>
          <cell r="AR1964">
            <v>4</v>
          </cell>
          <cell r="AS1964">
            <v>42578</v>
          </cell>
          <cell r="AT1964" t="str">
            <v>COP-158-2014 Terminado Conservacion FDL SAN CRISTOBAL Local PROYECTO 1025 -</v>
          </cell>
          <cell r="AU1964">
            <v>42578</v>
          </cell>
          <cell r="AV1964" t="str">
            <v>sc</v>
          </cell>
        </row>
        <row r="1965">
          <cell r="AP1965">
            <v>206151</v>
          </cell>
          <cell r="AQ1965">
            <v>4002448</v>
          </cell>
          <cell r="AR1965">
            <v>4</v>
          </cell>
          <cell r="AS1965">
            <v>42313</v>
          </cell>
          <cell r="AT1965" t="str">
            <v>CONV-011-2011 Terminado Acciones de Movilidad IDU Circuito Movilidad  -</v>
          </cell>
          <cell r="AU1965">
            <v>42313</v>
          </cell>
          <cell r="AV1965" t="str">
            <v>sc</v>
          </cell>
        </row>
        <row r="1966">
          <cell r="AP1966">
            <v>206181</v>
          </cell>
          <cell r="AQ1966">
            <v>4002467</v>
          </cell>
          <cell r="AR1966">
            <v>4</v>
          </cell>
          <cell r="AS1966">
            <v>42313</v>
          </cell>
          <cell r="AT1966" t="str">
            <v>CONV-011-2011 Terminado Mantenimiento Periódico IDU Circuito Movilidad  -</v>
          </cell>
          <cell r="AU1966">
            <v>42313</v>
          </cell>
          <cell r="AV1966" t="str">
            <v>VIABLE</v>
          </cell>
        </row>
        <row r="1967">
          <cell r="AP1967">
            <v>206262</v>
          </cell>
          <cell r="AQ1967">
            <v>4002519</v>
          </cell>
          <cell r="AR1967">
            <v>4</v>
          </cell>
          <cell r="AS1967">
            <v>42313</v>
          </cell>
          <cell r="AT1967" t="str">
            <v>CONV-011-2011 Terminado Mantenimiento Periódico IDU Circuito Movilidad  -</v>
          </cell>
          <cell r="AU1967">
            <v>42313</v>
          </cell>
          <cell r="AV1967" t="str">
            <v>VIABLE</v>
          </cell>
        </row>
        <row r="1968">
          <cell r="AP1968">
            <v>206319</v>
          </cell>
          <cell r="AQ1968">
            <v>4002558</v>
          </cell>
          <cell r="AR1968">
            <v>4</v>
          </cell>
          <cell r="AS1968">
            <v>42313</v>
          </cell>
          <cell r="AT1968" t="str">
            <v>CONV-011-2011 Terminado Acciones de Movilidad IDU Circuito Movilidad  -</v>
          </cell>
          <cell r="AU1968">
            <v>42313</v>
          </cell>
          <cell r="AV1968" t="str">
            <v>VIABLE</v>
          </cell>
        </row>
        <row r="1969">
          <cell r="AP1969">
            <v>206328</v>
          </cell>
          <cell r="AQ1969">
            <v>4002566</v>
          </cell>
          <cell r="AR1969">
            <v>4</v>
          </cell>
          <cell r="AS1969">
            <v>41096</v>
          </cell>
          <cell r="AT1969" t="str">
            <v>CONV-011-2011 Terminado Mantenimiento Periódico UAERMV Arterial  -</v>
          </cell>
          <cell r="AU1969">
            <v>41096</v>
          </cell>
          <cell r="AV1969" t="str">
            <v>MVA</v>
          </cell>
        </row>
        <row r="1970">
          <cell r="AP1970">
            <v>206364</v>
          </cell>
          <cell r="AQ1970">
            <v>4002587</v>
          </cell>
          <cell r="AR1970">
            <v>4</v>
          </cell>
          <cell r="AS1970">
            <v>42313</v>
          </cell>
          <cell r="AT1970" t="str">
            <v>CONV-011-2011 Terminado Acciones de Movilidad IDU Circuito Movilidad  -</v>
          </cell>
          <cell r="AU1970">
            <v>42313</v>
          </cell>
          <cell r="AV1970" t="str">
            <v>VIABLE</v>
          </cell>
        </row>
        <row r="1971">
          <cell r="AP1971">
            <v>206388</v>
          </cell>
          <cell r="AQ1971">
            <v>4002609</v>
          </cell>
          <cell r="AR1971">
            <v>4</v>
          </cell>
          <cell r="AS1971">
            <v>41096</v>
          </cell>
          <cell r="AT1971" t="str">
            <v>CONV-011-2011 Terminado Mantenimiento Periódico UAERMV Arterial  -</v>
          </cell>
          <cell r="AU1971">
            <v>41096</v>
          </cell>
          <cell r="AV1971" t="str">
            <v>sc</v>
          </cell>
        </row>
        <row r="1972">
          <cell r="AP1972">
            <v>206397</v>
          </cell>
          <cell r="AQ1972">
            <v>4002613</v>
          </cell>
          <cell r="AR1972">
            <v>4</v>
          </cell>
          <cell r="AS1972">
            <v>42313</v>
          </cell>
          <cell r="AT1972" t="str">
            <v>CONV-011-2011 Terminado Acciones de Movilidad IDU Circuito Movilidad  -</v>
          </cell>
          <cell r="AU1972">
            <v>42313</v>
          </cell>
          <cell r="AV1972" t="str">
            <v>VIABLE</v>
          </cell>
        </row>
        <row r="1973">
          <cell r="AP1973">
            <v>206481</v>
          </cell>
          <cell r="AQ1973">
            <v>4002665</v>
          </cell>
          <cell r="AR1973">
            <v>4</v>
          </cell>
          <cell r="AS1973">
            <v>42313</v>
          </cell>
          <cell r="AT1973" t="str">
            <v>CONV-011-2011 Terminado Acciones de Movilidad IDU Circuito Movilidad  -</v>
          </cell>
          <cell r="AU1973">
            <v>42313</v>
          </cell>
          <cell r="AV1973" t="str">
            <v>VIABLE</v>
          </cell>
        </row>
        <row r="1974">
          <cell r="AP1974">
            <v>206484</v>
          </cell>
          <cell r="AQ1974">
            <v>4002669</v>
          </cell>
          <cell r="AR1974">
            <v>4</v>
          </cell>
          <cell r="AS1974">
            <v>42313</v>
          </cell>
          <cell r="AT1974" t="str">
            <v>IDU-1804-2013 Terminado Mantenimiento Periódico IDU Arterial  -</v>
          </cell>
          <cell r="AU1974">
            <v>42313</v>
          </cell>
          <cell r="AV1974" t="str">
            <v>sc</v>
          </cell>
        </row>
        <row r="1975">
          <cell r="AP1975">
            <v>206493</v>
          </cell>
          <cell r="AQ1975">
            <v>4002674</v>
          </cell>
          <cell r="AR1975">
            <v>4</v>
          </cell>
          <cell r="AS1975">
            <v>40645</v>
          </cell>
          <cell r="AT1975" t="str">
            <v>UMV-188-2009 Terminado Mantenimiento Periódico UAERMV Local  -</v>
          </cell>
          <cell r="AU1975">
            <v>40645</v>
          </cell>
          <cell r="AV1975" t="str">
            <v>sc</v>
          </cell>
        </row>
        <row r="1976">
          <cell r="AP1976">
            <v>206538</v>
          </cell>
          <cell r="AQ1976">
            <v>4002703</v>
          </cell>
          <cell r="AR1976">
            <v>4</v>
          </cell>
          <cell r="AS1976">
            <v>42313</v>
          </cell>
          <cell r="AT1976" t="str">
            <v>CONV-011-2011 Terminado Acciones de Movilidad IDU Arterial  -</v>
          </cell>
          <cell r="AU1976">
            <v>42313</v>
          </cell>
          <cell r="AV1976" t="str">
            <v>sc</v>
          </cell>
        </row>
        <row r="1977">
          <cell r="AP1977">
            <v>206562</v>
          </cell>
          <cell r="AQ1977">
            <v>4002714</v>
          </cell>
          <cell r="AR1977">
            <v>4</v>
          </cell>
          <cell r="AS1977">
            <v>42313</v>
          </cell>
          <cell r="AT1977" t="str">
            <v>CONV-011-2011 Terminado Acciones de Movilidad IDU Circuito Movilidad  -</v>
          </cell>
          <cell r="AU1977">
            <v>42313</v>
          </cell>
          <cell r="AV1977" t="str">
            <v>VIABLE</v>
          </cell>
        </row>
        <row r="1978">
          <cell r="AP1978">
            <v>206565</v>
          </cell>
          <cell r="AQ1978">
            <v>4002715</v>
          </cell>
          <cell r="AR1978">
            <v>4</v>
          </cell>
          <cell r="AS1978">
            <v>42313</v>
          </cell>
          <cell r="AT1978" t="str">
            <v>CONV-011-2011 Terminado Acciones de Movilidad IDU Circuito Movilidad  -</v>
          </cell>
          <cell r="AU1978">
            <v>42313</v>
          </cell>
          <cell r="AV1978" t="str">
            <v>VIABLE</v>
          </cell>
        </row>
        <row r="1979">
          <cell r="AP1979">
            <v>206568</v>
          </cell>
          <cell r="AQ1979">
            <v>4002716</v>
          </cell>
          <cell r="AR1979">
            <v>4</v>
          </cell>
          <cell r="AS1979">
            <v>42313</v>
          </cell>
          <cell r="AT1979" t="str">
            <v>CONV-011-2011 Terminado Acciones de Movilidad IDU Circuito Movilidad  -</v>
          </cell>
          <cell r="AU1979">
            <v>42313</v>
          </cell>
          <cell r="AV1979" t="str">
            <v>VIABLE</v>
          </cell>
        </row>
        <row r="1980">
          <cell r="AP1980">
            <v>206637</v>
          </cell>
          <cell r="AQ1980">
            <v>4002762</v>
          </cell>
          <cell r="AR1980">
            <v>4</v>
          </cell>
          <cell r="AS1980">
            <v>42313</v>
          </cell>
          <cell r="AT1980" t="str">
            <v>CONV-011-2011 Terminado Acciones de Movilidad IDU Arterial  -</v>
          </cell>
          <cell r="AU1980">
            <v>42313</v>
          </cell>
          <cell r="AV1980" t="str">
            <v>sc</v>
          </cell>
        </row>
        <row r="1981">
          <cell r="AP1981">
            <v>206853</v>
          </cell>
          <cell r="AQ1981">
            <v>4002958</v>
          </cell>
          <cell r="AR1981">
            <v>4</v>
          </cell>
          <cell r="AS1981">
            <v>42313</v>
          </cell>
          <cell r="AT1981" t="str">
            <v>CONV-011-2011 Terminado Acciones de Movilidad IDU Circuito Movilidad  -</v>
          </cell>
          <cell r="AU1981">
            <v>42313</v>
          </cell>
          <cell r="AV1981" t="str">
            <v>sc</v>
          </cell>
        </row>
        <row r="1982">
          <cell r="AP1982">
            <v>206877</v>
          </cell>
          <cell r="AQ1982">
            <v>4002975</v>
          </cell>
          <cell r="AR1982">
            <v>4</v>
          </cell>
          <cell r="AS1982">
            <v>42313</v>
          </cell>
          <cell r="AT1982" t="str">
            <v>CONV-011-2011 Terminado Acciones de Movilidad IDU Circuito Movilidad  -</v>
          </cell>
          <cell r="AU1982">
            <v>42313</v>
          </cell>
          <cell r="AV1982" t="str">
            <v>sc</v>
          </cell>
        </row>
        <row r="1983">
          <cell r="AP1983">
            <v>206907</v>
          </cell>
          <cell r="AQ1983">
            <v>4003007</v>
          </cell>
          <cell r="AR1983">
            <v>4</v>
          </cell>
          <cell r="AS1983">
            <v>42313</v>
          </cell>
          <cell r="AT1983" t="str">
            <v>CONV-011-2011 Terminado Acciones de Movilidad IDU Arterial  -</v>
          </cell>
          <cell r="AU1983">
            <v>42313</v>
          </cell>
          <cell r="AV1983" t="str">
            <v>sc</v>
          </cell>
        </row>
        <row r="1984">
          <cell r="AP1984">
            <v>206910</v>
          </cell>
          <cell r="AQ1984">
            <v>4003008</v>
          </cell>
          <cell r="AR1984">
            <v>4</v>
          </cell>
          <cell r="AS1984">
            <v>42313</v>
          </cell>
          <cell r="AT1984" t="str">
            <v>CONV-011-2011 Terminado Acciones de Movilidad IDU Arterial  -</v>
          </cell>
          <cell r="AU1984">
            <v>42313</v>
          </cell>
          <cell r="AV1984" t="str">
            <v>sc</v>
          </cell>
        </row>
        <row r="1985">
          <cell r="AP1985">
            <v>206916</v>
          </cell>
          <cell r="AQ1985">
            <v>4003016</v>
          </cell>
          <cell r="AR1985">
            <v>4</v>
          </cell>
          <cell r="AS1985">
            <v>42313</v>
          </cell>
          <cell r="AT1985" t="str">
            <v>CONV-011-2011 Terminado Acciones de Movilidad IDU Circuito Movilidad  -</v>
          </cell>
          <cell r="AU1985">
            <v>42313</v>
          </cell>
          <cell r="AV1985" t="str">
            <v>sc</v>
          </cell>
        </row>
        <row r="1986">
          <cell r="AP1986">
            <v>207030</v>
          </cell>
          <cell r="AQ1986">
            <v>4003125</v>
          </cell>
          <cell r="AR1986">
            <v>4</v>
          </cell>
          <cell r="AS1986">
            <v>42313</v>
          </cell>
          <cell r="AT1986" t="str">
            <v>CONV-011-2011 Terminado Acciones de Movilidad IDU Arterial  -</v>
          </cell>
          <cell r="AU1986">
            <v>42313</v>
          </cell>
          <cell r="AV1986" t="str">
            <v>sc</v>
          </cell>
        </row>
        <row r="1987">
          <cell r="AP1987">
            <v>207159</v>
          </cell>
          <cell r="AQ1987">
            <v>4003236</v>
          </cell>
          <cell r="AR1987">
            <v>4</v>
          </cell>
          <cell r="AS1987">
            <v>42313</v>
          </cell>
          <cell r="AT1987" t="str">
            <v>CONV-011-2011 Terminado Acciones de Movilidad IDU Arterial  -</v>
          </cell>
          <cell r="AU1987">
            <v>42313</v>
          </cell>
          <cell r="AV1987" t="str">
            <v>sc</v>
          </cell>
        </row>
        <row r="1988">
          <cell r="AP1988">
            <v>207231</v>
          </cell>
          <cell r="AQ1988">
            <v>4003287</v>
          </cell>
          <cell r="AR1988">
            <v>4</v>
          </cell>
          <cell r="AS1988">
            <v>42313</v>
          </cell>
          <cell r="AT1988" t="str">
            <v>CONV-011-2011 Terminado Acciones de Movilidad IDU Circuito Movilidad  -</v>
          </cell>
          <cell r="AU1988">
            <v>42313</v>
          </cell>
          <cell r="AV1988" t="str">
            <v>sc</v>
          </cell>
        </row>
        <row r="1989">
          <cell r="AP1989">
            <v>207258</v>
          </cell>
          <cell r="AQ1989">
            <v>4003306</v>
          </cell>
          <cell r="AR1989">
            <v>4</v>
          </cell>
          <cell r="AS1989">
            <v>42313</v>
          </cell>
          <cell r="AT1989" t="str">
            <v>IDU-1804-2013 Terminado Mantenimiento Periódico IDU Arterial  -</v>
          </cell>
          <cell r="AU1989">
            <v>42313</v>
          </cell>
          <cell r="AV1989" t="str">
            <v>sc</v>
          </cell>
        </row>
        <row r="1990">
          <cell r="AP1990">
            <v>207309</v>
          </cell>
          <cell r="AQ1990">
            <v>4003342</v>
          </cell>
          <cell r="AR1990">
            <v>4</v>
          </cell>
          <cell r="AS1990">
            <v>42313</v>
          </cell>
          <cell r="AT1990" t="str">
            <v>CONV-011-2011 Terminado Acciones de Movilidad IDU Circuito Movilidad  -</v>
          </cell>
          <cell r="AU1990">
            <v>42313</v>
          </cell>
          <cell r="AV1990" t="str">
            <v>sc</v>
          </cell>
        </row>
        <row r="1991">
          <cell r="AP1991">
            <v>207315</v>
          </cell>
          <cell r="AQ1991">
            <v>4003344</v>
          </cell>
          <cell r="AR1991">
            <v>4</v>
          </cell>
          <cell r="AS1991">
            <v>42313</v>
          </cell>
          <cell r="AT1991" t="str">
            <v>CONV-011-2011 Terminado Acciones de Movilidad IDU Circuito Movilidad  -</v>
          </cell>
          <cell r="AU1991">
            <v>42313</v>
          </cell>
          <cell r="AV1991" t="str">
            <v>sc</v>
          </cell>
        </row>
        <row r="1992">
          <cell r="AP1992">
            <v>207369</v>
          </cell>
          <cell r="AQ1992">
            <v>4003375</v>
          </cell>
          <cell r="AR1992">
            <v>4</v>
          </cell>
          <cell r="AS1992">
            <v>42313</v>
          </cell>
          <cell r="AT1992" t="str">
            <v>CONV-011-2011 Terminado Acciones de Movilidad IDU Circuito Movilidad  -</v>
          </cell>
          <cell r="AU1992">
            <v>42313</v>
          </cell>
          <cell r="AV1992" t="str">
            <v>sc</v>
          </cell>
        </row>
        <row r="1993">
          <cell r="AP1993">
            <v>207426</v>
          </cell>
          <cell r="AQ1993">
            <v>4003401</v>
          </cell>
          <cell r="AR1993">
            <v>4</v>
          </cell>
          <cell r="AS1993">
            <v>42313</v>
          </cell>
          <cell r="AT1993" t="str">
            <v>CONV-011-2011 Terminado Acciones de Movilidad IDU Circuito Movilidad  -</v>
          </cell>
          <cell r="AU1993">
            <v>42313</v>
          </cell>
          <cell r="AV1993" t="str">
            <v>sc</v>
          </cell>
        </row>
        <row r="1994">
          <cell r="AP1994">
            <v>207450</v>
          </cell>
          <cell r="AQ1994">
            <v>4003418</v>
          </cell>
          <cell r="AR1994">
            <v>4</v>
          </cell>
          <cell r="AS1994">
            <v>42313</v>
          </cell>
          <cell r="AT1994" t="str">
            <v>CONV-011-2011 Terminado Acciones de Movilidad IDU Circuito Movilidad  -</v>
          </cell>
          <cell r="AU1994">
            <v>42313</v>
          </cell>
          <cell r="AV1994" t="str">
            <v>sc</v>
          </cell>
        </row>
        <row r="1995">
          <cell r="AP1995">
            <v>207483</v>
          </cell>
          <cell r="AQ1995">
            <v>4003436</v>
          </cell>
          <cell r="AR1995">
            <v>4</v>
          </cell>
          <cell r="AS1995">
            <v>42313</v>
          </cell>
          <cell r="AT1995" t="str">
            <v>IDU-1804-2013 Terminado Mantenimiento Periódico IDU Arterial  -</v>
          </cell>
          <cell r="AU1995">
            <v>42313</v>
          </cell>
          <cell r="AV1995" t="str">
            <v>VIABLE</v>
          </cell>
        </row>
        <row r="1996">
          <cell r="AP1996">
            <v>207510</v>
          </cell>
          <cell r="AQ1996">
            <v>4003457</v>
          </cell>
          <cell r="AR1996">
            <v>4</v>
          </cell>
          <cell r="AS1996">
            <v>42789</v>
          </cell>
          <cell r="AT1996" t="str">
            <v>SD Reservado Conservacion UAERMV Circuito Movilidad SD -</v>
          </cell>
          <cell r="AU1996">
            <v>42789</v>
          </cell>
          <cell r="AV1996" t="str">
            <v>sc</v>
          </cell>
        </row>
        <row r="1997">
          <cell r="AP1997">
            <v>207555</v>
          </cell>
          <cell r="AQ1997">
            <v>4003479</v>
          </cell>
          <cell r="AR1997">
            <v>4</v>
          </cell>
          <cell r="AS1997">
            <v>42789</v>
          </cell>
          <cell r="AT1997" t="str">
            <v>SD Reservado Conservacion UAERMV Circuito Movilidad SD -</v>
          </cell>
          <cell r="AU1997">
            <v>42789</v>
          </cell>
          <cell r="AV1997" t="str">
            <v>sc</v>
          </cell>
        </row>
        <row r="1998">
          <cell r="AP1998">
            <v>207585</v>
          </cell>
          <cell r="AQ1998">
            <v>4003495</v>
          </cell>
          <cell r="AR1998">
            <v>4</v>
          </cell>
          <cell r="AS1998">
            <v>42577</v>
          </cell>
          <cell r="AT1998" t="str">
            <v>SD Reservado Diagnostico IDU Circuito Movilidad SITP 2016 -</v>
          </cell>
          <cell r="AU1998">
            <v>42577</v>
          </cell>
          <cell r="AV1998" t="str">
            <v>sc</v>
          </cell>
        </row>
        <row r="1999">
          <cell r="AP1999">
            <v>207615</v>
          </cell>
          <cell r="AQ1999">
            <v>4003510</v>
          </cell>
          <cell r="AR1999">
            <v>4</v>
          </cell>
          <cell r="AS1999">
            <v>42313</v>
          </cell>
          <cell r="AT1999" t="str">
            <v>IDU-1804-2013 Terminado Mantenimiento Periódico IDU Arterial  -</v>
          </cell>
          <cell r="AU1999">
            <v>42313</v>
          </cell>
          <cell r="AV1999" t="str">
            <v>sc</v>
          </cell>
        </row>
        <row r="2000">
          <cell r="AP2000">
            <v>207738</v>
          </cell>
          <cell r="AQ2000">
            <v>4003569</v>
          </cell>
          <cell r="AR2000">
            <v>4</v>
          </cell>
          <cell r="AS2000">
            <v>42516</v>
          </cell>
          <cell r="AT2000" t="str">
            <v>SD Reservado Diagnostico IDU Circuito Movilidad SITP 2016 -</v>
          </cell>
          <cell r="AU2000">
            <v>42516</v>
          </cell>
          <cell r="AV2000" t="str">
            <v>sc</v>
          </cell>
        </row>
        <row r="2001">
          <cell r="AP2001">
            <v>207762</v>
          </cell>
          <cell r="AQ2001">
            <v>4003583</v>
          </cell>
          <cell r="AR2001">
            <v>4</v>
          </cell>
          <cell r="AS2001">
            <v>42313</v>
          </cell>
          <cell r="AT2001" t="str">
            <v>CONV-011-2011 Terminado Acciones de Movilidad IDU Arterial  -</v>
          </cell>
          <cell r="AU2001">
            <v>42313</v>
          </cell>
          <cell r="AV2001" t="str">
            <v>sc</v>
          </cell>
        </row>
        <row r="2002">
          <cell r="AP2002">
            <v>207867</v>
          </cell>
          <cell r="AQ2002">
            <v>4003644</v>
          </cell>
          <cell r="AR2002">
            <v>4</v>
          </cell>
          <cell r="AS2002">
            <v>42313</v>
          </cell>
          <cell r="AT2002" t="str">
            <v>CONV-011-2011 Terminado Acciones de Movilidad IDU Arterial  -</v>
          </cell>
          <cell r="AU2002">
            <v>42313</v>
          </cell>
          <cell r="AV2002" t="str">
            <v>sc</v>
          </cell>
        </row>
        <row r="2003">
          <cell r="AP2003">
            <v>207870</v>
          </cell>
          <cell r="AQ2003">
            <v>4003645</v>
          </cell>
          <cell r="AR2003">
            <v>4</v>
          </cell>
          <cell r="AS2003">
            <v>42516</v>
          </cell>
          <cell r="AT2003" t="str">
            <v>SD Reservado Diagnostico IDU Circuito Movilidad SITP 2016 -</v>
          </cell>
          <cell r="AU2003">
            <v>42516</v>
          </cell>
          <cell r="AV2003" t="str">
            <v>sc</v>
          </cell>
        </row>
        <row r="2004">
          <cell r="AP2004">
            <v>207882</v>
          </cell>
          <cell r="AQ2004">
            <v>4003649</v>
          </cell>
          <cell r="AR2004">
            <v>4</v>
          </cell>
          <cell r="AS2004">
            <v>42516</v>
          </cell>
          <cell r="AT2004" t="str">
            <v>SD Reservado Diagnostico IDU Circuito Movilidad SITP 2016 -</v>
          </cell>
          <cell r="AU2004">
            <v>42516</v>
          </cell>
          <cell r="AV2004" t="str">
            <v>sc</v>
          </cell>
        </row>
        <row r="2005">
          <cell r="AP2005">
            <v>207885</v>
          </cell>
          <cell r="AQ2005">
            <v>4003652</v>
          </cell>
          <cell r="AR2005">
            <v>4</v>
          </cell>
          <cell r="AS2005">
            <v>42516</v>
          </cell>
          <cell r="AT2005" t="str">
            <v>SD Reservado Diagnostico IDU Circuito Movilidad SITP 2016 -</v>
          </cell>
          <cell r="AU2005">
            <v>42516</v>
          </cell>
          <cell r="AV2005" t="str">
            <v>sc</v>
          </cell>
        </row>
        <row r="2006">
          <cell r="AP2006">
            <v>207906</v>
          </cell>
          <cell r="AQ2006">
            <v>4003660</v>
          </cell>
          <cell r="AR2006">
            <v>4</v>
          </cell>
          <cell r="AS2006">
            <v>42516</v>
          </cell>
          <cell r="AT2006" t="str">
            <v>SD Reservado Diagnostico IDU Circuito Movilidad SITP 2016 -</v>
          </cell>
          <cell r="AU2006">
            <v>42516</v>
          </cell>
          <cell r="AV2006" t="str">
            <v>sc</v>
          </cell>
        </row>
        <row r="2007">
          <cell r="AP2007">
            <v>207912</v>
          </cell>
          <cell r="AQ2007">
            <v>4003664</v>
          </cell>
          <cell r="AR2007">
            <v>4</v>
          </cell>
          <cell r="AS2007">
            <v>42516</v>
          </cell>
          <cell r="AT2007" t="str">
            <v>SD Reservado Diagnostico IDU Circuito Movilidad SITP 2016 -</v>
          </cell>
          <cell r="AU2007">
            <v>42516</v>
          </cell>
          <cell r="AV2007" t="str">
            <v>sc</v>
          </cell>
        </row>
        <row r="2008">
          <cell r="AP2008">
            <v>207915</v>
          </cell>
          <cell r="AQ2008">
            <v>4003666</v>
          </cell>
          <cell r="AR2008">
            <v>4</v>
          </cell>
          <cell r="AS2008">
            <v>42516</v>
          </cell>
          <cell r="AT2008" t="str">
            <v>SD Reservado Diagnostico IDU Circuito Movilidad SITP 2016 -</v>
          </cell>
          <cell r="AU2008">
            <v>42516</v>
          </cell>
          <cell r="AV2008" t="str">
            <v>sc</v>
          </cell>
        </row>
        <row r="2009">
          <cell r="AP2009">
            <v>207927</v>
          </cell>
          <cell r="AQ2009">
            <v>4003672</v>
          </cell>
          <cell r="AR2009">
            <v>4</v>
          </cell>
          <cell r="AS2009">
            <v>42313</v>
          </cell>
          <cell r="AT2009" t="str">
            <v>CONV-011-2011 Terminado Acciones de Movilidad IDU Arterial  -</v>
          </cell>
          <cell r="AU2009">
            <v>42313</v>
          </cell>
          <cell r="AV2009" t="str">
            <v>sc</v>
          </cell>
        </row>
        <row r="2010">
          <cell r="AP2010">
            <v>207951</v>
          </cell>
          <cell r="AQ2010">
            <v>4003683</v>
          </cell>
          <cell r="AR2010">
            <v>4</v>
          </cell>
          <cell r="AS2010">
            <v>42313</v>
          </cell>
          <cell r="AT2010" t="str">
            <v>CONV-011-2011 Terminado Acciones de Movilidad IDU Arterial  -</v>
          </cell>
          <cell r="AU2010">
            <v>42313</v>
          </cell>
          <cell r="AV2010" t="str">
            <v>sc</v>
          </cell>
        </row>
        <row r="2011">
          <cell r="AP2011">
            <v>207960</v>
          </cell>
          <cell r="AQ2011">
            <v>4003686</v>
          </cell>
          <cell r="AR2011">
            <v>4</v>
          </cell>
          <cell r="AS2011">
            <v>42516</v>
          </cell>
          <cell r="AT2011" t="str">
            <v>SD Reservado Diagnostico IDU Circuito Movilidad SITP 2016 -</v>
          </cell>
          <cell r="AU2011">
            <v>42516</v>
          </cell>
          <cell r="AV2011" t="str">
            <v>sc</v>
          </cell>
        </row>
        <row r="2012">
          <cell r="AP2012">
            <v>207966</v>
          </cell>
          <cell r="AQ2012">
            <v>4003688</v>
          </cell>
          <cell r="AR2012">
            <v>4</v>
          </cell>
          <cell r="AS2012">
            <v>42516</v>
          </cell>
          <cell r="AT2012" t="str">
            <v>SD Reservado Diagnostico IDU Circuito Movilidad SITP 2016 -</v>
          </cell>
          <cell r="AU2012">
            <v>42516</v>
          </cell>
          <cell r="AV2012" t="str">
            <v>sc</v>
          </cell>
        </row>
        <row r="2013">
          <cell r="AP2013">
            <v>207969</v>
          </cell>
          <cell r="AQ2013">
            <v>4003692</v>
          </cell>
          <cell r="AR2013">
            <v>4</v>
          </cell>
          <cell r="AS2013">
            <v>42313</v>
          </cell>
          <cell r="AT2013" t="str">
            <v>CONV-011-2011 Terminado Acciones de Movilidad IDU Arterial  -</v>
          </cell>
          <cell r="AU2013">
            <v>42313</v>
          </cell>
          <cell r="AV2013" t="str">
            <v>sc</v>
          </cell>
        </row>
        <row r="2014">
          <cell r="AP2014">
            <v>207984</v>
          </cell>
          <cell r="AQ2014">
            <v>4003698</v>
          </cell>
          <cell r="AR2014">
            <v>4</v>
          </cell>
          <cell r="AS2014">
            <v>42578</v>
          </cell>
          <cell r="AT2014" t="str">
            <v>COP-134-2013 Terminado Construcción FDL SAN CRISTOBAL Local PROYECTO 1025 -</v>
          </cell>
          <cell r="AU2014">
            <v>42578</v>
          </cell>
          <cell r="AV2014" t="str">
            <v>sc</v>
          </cell>
        </row>
        <row r="2015">
          <cell r="AP2015">
            <v>208008</v>
          </cell>
          <cell r="AQ2015">
            <v>4003715</v>
          </cell>
          <cell r="AR2015">
            <v>4</v>
          </cell>
          <cell r="AS2015">
            <v>42313</v>
          </cell>
          <cell r="AT2015" t="str">
            <v>IDU-1804-2013 Terminado Mantenimiento Periódico IDU Arterial  -</v>
          </cell>
          <cell r="AU2015">
            <v>42313</v>
          </cell>
          <cell r="AV2015" t="str">
            <v>sc</v>
          </cell>
        </row>
        <row r="2016">
          <cell r="AP2016">
            <v>208026</v>
          </cell>
          <cell r="AQ2016">
            <v>4003727</v>
          </cell>
          <cell r="AR2016">
            <v>4</v>
          </cell>
          <cell r="AS2016">
            <v>42578</v>
          </cell>
          <cell r="AT2016" t="str">
            <v>COP-157-2014 Terminado Construcción FDL SAN CRISTOBAL Circuito Movilidad PROYECTO 1025 -</v>
          </cell>
          <cell r="AU2016">
            <v>42578</v>
          </cell>
          <cell r="AV2016" t="str">
            <v>sc</v>
          </cell>
        </row>
        <row r="2017">
          <cell r="AP2017">
            <v>208041</v>
          </cell>
          <cell r="AQ2017">
            <v>4003732</v>
          </cell>
          <cell r="AR2017">
            <v>4</v>
          </cell>
          <cell r="AS2017">
            <v>42731</v>
          </cell>
          <cell r="AT2017" t="str">
            <v>SD Reservado Rehabilitación IDU Local EJECUCION SITP 2016 -</v>
          </cell>
          <cell r="AU2017">
            <v>42731</v>
          </cell>
          <cell r="AV2017" t="str">
            <v>sc</v>
          </cell>
        </row>
        <row r="2018">
          <cell r="AP2018">
            <v>208047</v>
          </cell>
          <cell r="AQ2018">
            <v>4003734</v>
          </cell>
          <cell r="AR2018">
            <v>4</v>
          </cell>
          <cell r="AS2018">
            <v>42578</v>
          </cell>
          <cell r="AT2018" t="str">
            <v>COP-134-2013 Terminado Construcción FDL SAN CRISTOBAL Local PROYECTO 1025 -</v>
          </cell>
          <cell r="AU2018">
            <v>42578</v>
          </cell>
          <cell r="AV2018" t="str">
            <v>sc</v>
          </cell>
        </row>
        <row r="2019">
          <cell r="AP2019">
            <v>208068</v>
          </cell>
          <cell r="AQ2019">
            <v>4003747</v>
          </cell>
          <cell r="AR2019">
            <v>4</v>
          </cell>
          <cell r="AS2019">
            <v>42731</v>
          </cell>
          <cell r="AT2019" t="str">
            <v>SD Reservado Mantenimiento Rutinario IDU Local EJECUCION SITP 2016 -</v>
          </cell>
          <cell r="AU2019">
            <v>42731</v>
          </cell>
          <cell r="AV2019" t="str">
            <v>sc</v>
          </cell>
        </row>
        <row r="2020">
          <cell r="AP2020">
            <v>208071</v>
          </cell>
          <cell r="AQ2020">
            <v>4003748</v>
          </cell>
          <cell r="AR2020">
            <v>4</v>
          </cell>
          <cell r="AS2020">
            <v>42516</v>
          </cell>
          <cell r="AT2020" t="str">
            <v>SD Reservado Diagnostico IDU Circuito Movilidad SITP 2016 -</v>
          </cell>
          <cell r="AU2020">
            <v>42516</v>
          </cell>
          <cell r="AV2020" t="str">
            <v>sc</v>
          </cell>
        </row>
        <row r="2021">
          <cell r="AP2021">
            <v>208101</v>
          </cell>
          <cell r="AQ2021">
            <v>4003765</v>
          </cell>
          <cell r="AR2021">
            <v>4</v>
          </cell>
          <cell r="AS2021">
            <v>42731</v>
          </cell>
          <cell r="AT2021" t="str">
            <v>SD Reservado Mantenimiento Rutinario IDU Local EJECUCION SITP 2016 -</v>
          </cell>
          <cell r="AU2021">
            <v>42731</v>
          </cell>
          <cell r="AV2021" t="str">
            <v>sc</v>
          </cell>
        </row>
        <row r="2022">
          <cell r="AP2022">
            <v>208125</v>
          </cell>
          <cell r="AQ2022">
            <v>4003773</v>
          </cell>
          <cell r="AR2022">
            <v>4</v>
          </cell>
          <cell r="AS2022">
            <v>42731</v>
          </cell>
          <cell r="AT2022" t="str">
            <v>SD Reservado Mantenimiento Rutinario IDU Local EJECUCION SITP 2016 -</v>
          </cell>
          <cell r="AU2022">
            <v>42731</v>
          </cell>
          <cell r="AV2022" t="str">
            <v>sc</v>
          </cell>
        </row>
        <row r="2023">
          <cell r="AP2023">
            <v>208140</v>
          </cell>
          <cell r="AQ2023">
            <v>4003781</v>
          </cell>
          <cell r="AR2023">
            <v>4</v>
          </cell>
          <cell r="AS2023">
            <v>42516</v>
          </cell>
          <cell r="AT2023" t="str">
            <v>SD Reservado Diagnostico IDU Local SITP 2016 -</v>
          </cell>
          <cell r="AU2023">
            <v>42516</v>
          </cell>
          <cell r="AV2023" t="str">
            <v>sc</v>
          </cell>
        </row>
        <row r="2024">
          <cell r="AP2024">
            <v>208143</v>
          </cell>
          <cell r="AQ2024">
            <v>4003782</v>
          </cell>
          <cell r="AR2024">
            <v>4</v>
          </cell>
          <cell r="AS2024">
            <v>42313</v>
          </cell>
          <cell r="AT2024" t="str">
            <v>CONV-011-2011 Terminado Acciones de Movilidad IDU Arterial  -</v>
          </cell>
          <cell r="AU2024">
            <v>42313</v>
          </cell>
          <cell r="AV2024" t="str">
            <v>sc</v>
          </cell>
        </row>
        <row r="2025">
          <cell r="AP2025">
            <v>208146</v>
          </cell>
          <cell r="AQ2025">
            <v>4003783</v>
          </cell>
          <cell r="AR2025">
            <v>4</v>
          </cell>
          <cell r="AS2025">
            <v>42313</v>
          </cell>
          <cell r="AT2025" t="str">
            <v>CONV-011-2011 Terminado Acciones de Movilidad IDU Arterial  -</v>
          </cell>
          <cell r="AU2025">
            <v>42313</v>
          </cell>
          <cell r="AV2025" t="str">
            <v>sc</v>
          </cell>
        </row>
        <row r="2026">
          <cell r="AP2026">
            <v>208167</v>
          </cell>
          <cell r="AQ2026">
            <v>4003796</v>
          </cell>
          <cell r="AR2026">
            <v>4</v>
          </cell>
          <cell r="AS2026">
            <v>42731</v>
          </cell>
          <cell r="AT2026" t="str">
            <v>SD Reservado Mantenimiento Rutinario IDU Local EJECUCION SITP 2016 -</v>
          </cell>
          <cell r="AU2026">
            <v>42731</v>
          </cell>
          <cell r="AV2026" t="str">
            <v>sc</v>
          </cell>
        </row>
        <row r="2027">
          <cell r="AP2027">
            <v>208173</v>
          </cell>
          <cell r="AQ2027">
            <v>4003800</v>
          </cell>
          <cell r="AR2027">
            <v>4</v>
          </cell>
          <cell r="AS2027">
            <v>42313</v>
          </cell>
          <cell r="AT2027" t="str">
            <v>IDU-1804-2013 Terminado Mantenimiento Periódico IDU Arterial  -</v>
          </cell>
          <cell r="AU2027">
            <v>42313</v>
          </cell>
          <cell r="AV2027" t="str">
            <v>sc</v>
          </cell>
        </row>
        <row r="2028">
          <cell r="AP2028">
            <v>208218</v>
          </cell>
          <cell r="AQ2028">
            <v>4003828</v>
          </cell>
          <cell r="AR2028">
            <v>4</v>
          </cell>
          <cell r="AS2028">
            <v>42516</v>
          </cell>
          <cell r="AT2028" t="str">
            <v>SD Reservado Diagnostico IDU Circuito Movilidad SITP 2016 -</v>
          </cell>
          <cell r="AU2028">
            <v>42516</v>
          </cell>
          <cell r="AV2028" t="str">
            <v>sc</v>
          </cell>
        </row>
        <row r="2029">
          <cell r="AP2029">
            <v>208263</v>
          </cell>
          <cell r="AQ2029">
            <v>4003849</v>
          </cell>
          <cell r="AR2029">
            <v>4</v>
          </cell>
          <cell r="AS2029">
            <v>42731</v>
          </cell>
          <cell r="AT2029" t="str">
            <v>SD Reservado Mantenimiento Rutinario IDU Local EJECUCION SITP 2016 -</v>
          </cell>
          <cell r="AU2029">
            <v>42731</v>
          </cell>
          <cell r="AV2029" t="str">
            <v>sc</v>
          </cell>
        </row>
        <row r="2030">
          <cell r="AP2030">
            <v>208308</v>
          </cell>
          <cell r="AQ2030">
            <v>4003871</v>
          </cell>
          <cell r="AR2030">
            <v>4</v>
          </cell>
          <cell r="AS2030">
            <v>42516</v>
          </cell>
          <cell r="AT2030" t="str">
            <v>SD Reservado Diagnostico IDU Local SITP 2016 -</v>
          </cell>
          <cell r="AU2030">
            <v>42516</v>
          </cell>
          <cell r="AV2030" t="str">
            <v>sc</v>
          </cell>
        </row>
        <row r="2031">
          <cell r="AP2031">
            <v>208329</v>
          </cell>
          <cell r="AQ2031">
            <v>4003882</v>
          </cell>
          <cell r="AR2031">
            <v>4</v>
          </cell>
          <cell r="AS2031">
            <v>42731</v>
          </cell>
          <cell r="AT2031" t="str">
            <v>SD Reservado Mantenimiento Rutinario IDU Local EJECUCION SITP 2016 -</v>
          </cell>
          <cell r="AU2031">
            <v>42731</v>
          </cell>
          <cell r="AV2031" t="str">
            <v>sc</v>
          </cell>
        </row>
        <row r="2032">
          <cell r="AP2032">
            <v>208356</v>
          </cell>
          <cell r="AQ2032">
            <v>4003901</v>
          </cell>
          <cell r="AR2032">
            <v>4</v>
          </cell>
          <cell r="AS2032">
            <v>42516</v>
          </cell>
          <cell r="AT2032" t="str">
            <v>SD Reservado Diagnostico IDU Circuito Movilidad SITP 2016 -</v>
          </cell>
          <cell r="AU2032">
            <v>42516</v>
          </cell>
          <cell r="AV2032" t="str">
            <v>sc</v>
          </cell>
        </row>
        <row r="2033">
          <cell r="AP2033">
            <v>208359</v>
          </cell>
          <cell r="AQ2033">
            <v>4003902</v>
          </cell>
          <cell r="AR2033">
            <v>4</v>
          </cell>
          <cell r="AS2033">
            <v>42516</v>
          </cell>
          <cell r="AT2033" t="str">
            <v>SD Reservado Diagnostico IDU Local SITP 2016 -</v>
          </cell>
          <cell r="AU2033">
            <v>42516</v>
          </cell>
          <cell r="AV2033" t="str">
            <v>sc</v>
          </cell>
        </row>
        <row r="2034">
          <cell r="AP2034">
            <v>208419</v>
          </cell>
          <cell r="AQ2034">
            <v>4003934</v>
          </cell>
          <cell r="AR2034">
            <v>4</v>
          </cell>
          <cell r="AS2034">
            <v>42731</v>
          </cell>
          <cell r="AT2034" t="str">
            <v>SD Reservado Mantenimiento Rutinario IDU Local EJECUCION SITP 2016 -</v>
          </cell>
          <cell r="AU2034">
            <v>42731</v>
          </cell>
          <cell r="AV2034" t="str">
            <v>sc</v>
          </cell>
        </row>
        <row r="2035">
          <cell r="AP2035">
            <v>208485</v>
          </cell>
          <cell r="AQ2035">
            <v>4003966</v>
          </cell>
          <cell r="AR2035">
            <v>4</v>
          </cell>
          <cell r="AS2035">
            <v>42313</v>
          </cell>
          <cell r="AT2035" t="str">
            <v>IDU-1804-2013 Terminado Mantenimiento Periódico IDU Arterial  -</v>
          </cell>
          <cell r="AU2035">
            <v>42313</v>
          </cell>
          <cell r="AV2035" t="str">
            <v>sc</v>
          </cell>
        </row>
        <row r="2036">
          <cell r="AP2036">
            <v>208527</v>
          </cell>
          <cell r="AQ2036">
            <v>4003984</v>
          </cell>
          <cell r="AR2036">
            <v>4</v>
          </cell>
          <cell r="AS2036">
            <v>42731</v>
          </cell>
          <cell r="AT2036" t="str">
            <v>SD Reservado Mantenimiento Rutinario IDU Local EJECUCION SITP 2016 -</v>
          </cell>
          <cell r="AU2036">
            <v>42731</v>
          </cell>
          <cell r="AV2036" t="str">
            <v>sc</v>
          </cell>
        </row>
        <row r="2037">
          <cell r="AP2037">
            <v>208542</v>
          </cell>
          <cell r="AQ2037">
            <v>4003996</v>
          </cell>
          <cell r="AR2037">
            <v>4</v>
          </cell>
          <cell r="AS2037">
            <v>42313</v>
          </cell>
          <cell r="AT2037" t="str">
            <v>CONV-011-2011 Terminado Acciones de Movilidad IDU Arterial  -</v>
          </cell>
          <cell r="AU2037">
            <v>42313</v>
          </cell>
          <cell r="AV2037" t="str">
            <v>sc</v>
          </cell>
        </row>
        <row r="2038">
          <cell r="AP2038">
            <v>208602</v>
          </cell>
          <cell r="AQ2038">
            <v>4004025</v>
          </cell>
          <cell r="AR2038">
            <v>4</v>
          </cell>
          <cell r="AS2038">
            <v>42313</v>
          </cell>
          <cell r="AT2038" t="str">
            <v>CONV-011-2011 Terminado Acciones de Movilidad IDU Arterial  -</v>
          </cell>
          <cell r="AU2038">
            <v>42313</v>
          </cell>
          <cell r="AV2038" t="str">
            <v>sc</v>
          </cell>
        </row>
        <row r="2039">
          <cell r="AP2039">
            <v>208650</v>
          </cell>
          <cell r="AQ2039">
            <v>4004055</v>
          </cell>
          <cell r="AR2039">
            <v>4</v>
          </cell>
          <cell r="AS2039">
            <v>42313</v>
          </cell>
          <cell r="AT2039" t="str">
            <v>IDU-1804-2013 Terminado Mantenimiento Periódico IDU Arterial  -</v>
          </cell>
          <cell r="AU2039">
            <v>42313</v>
          </cell>
          <cell r="AV2039" t="str">
            <v>sc</v>
          </cell>
        </row>
        <row r="2040">
          <cell r="AP2040">
            <v>208662</v>
          </cell>
          <cell r="AQ2040">
            <v>4004062</v>
          </cell>
          <cell r="AR2040">
            <v>4</v>
          </cell>
          <cell r="AS2040">
            <v>42313</v>
          </cell>
          <cell r="AT2040" t="str">
            <v>CONV-011-2011 Terminado Acciones de Movilidad IDU Arterial  -</v>
          </cell>
          <cell r="AU2040">
            <v>42313</v>
          </cell>
          <cell r="AV2040" t="str">
            <v>sc</v>
          </cell>
        </row>
        <row r="2041">
          <cell r="AP2041">
            <v>208689</v>
          </cell>
          <cell r="AQ2041">
            <v>4004077</v>
          </cell>
          <cell r="AR2041">
            <v>4</v>
          </cell>
          <cell r="AS2041">
            <v>42313</v>
          </cell>
          <cell r="AT2041" t="str">
            <v>CONV-011-2011 Terminado Acciones de Movilidad IDU Arterial  -</v>
          </cell>
          <cell r="AU2041">
            <v>42313</v>
          </cell>
          <cell r="AV2041" t="str">
            <v>sc</v>
          </cell>
        </row>
        <row r="2042">
          <cell r="AP2042">
            <v>208710</v>
          </cell>
          <cell r="AQ2042">
            <v>4004098</v>
          </cell>
          <cell r="AR2042">
            <v>4</v>
          </cell>
          <cell r="AS2042">
            <v>42313</v>
          </cell>
          <cell r="AT2042" t="str">
            <v>CONV-011-2011 Terminado Acciones de Movilidad IDU Arterial  -</v>
          </cell>
          <cell r="AU2042">
            <v>42313</v>
          </cell>
          <cell r="AV2042" t="str">
            <v>sc</v>
          </cell>
        </row>
        <row r="2043">
          <cell r="AP2043">
            <v>208719</v>
          </cell>
          <cell r="AQ2043">
            <v>4004101</v>
          </cell>
          <cell r="AR2043">
            <v>4</v>
          </cell>
          <cell r="AS2043">
            <v>42516</v>
          </cell>
          <cell r="AT2043" t="str">
            <v>SD Reservado Diagnostico IDU Arterial SITP 2016 -</v>
          </cell>
          <cell r="AU2043">
            <v>42516</v>
          </cell>
          <cell r="AV2043" t="str">
            <v>sc</v>
          </cell>
        </row>
        <row r="2044">
          <cell r="AP2044">
            <v>208776</v>
          </cell>
          <cell r="AQ2044">
            <v>4004141</v>
          </cell>
          <cell r="AR2044">
            <v>4</v>
          </cell>
          <cell r="AS2044">
            <v>42313</v>
          </cell>
          <cell r="AT2044" t="str">
            <v>CONV-011-2011 Terminado Acciones de Movilidad IDU Arterial  -</v>
          </cell>
          <cell r="AU2044">
            <v>42313</v>
          </cell>
          <cell r="AV2044" t="str">
            <v>sc</v>
          </cell>
        </row>
        <row r="2045">
          <cell r="AP2045">
            <v>208800</v>
          </cell>
          <cell r="AQ2045">
            <v>4004159</v>
          </cell>
          <cell r="AR2045">
            <v>4</v>
          </cell>
          <cell r="AS2045">
            <v>42313</v>
          </cell>
          <cell r="AT2045" t="str">
            <v>CONV-011-2011 Terminado Acciones de Movilidad IDU Arterial  -</v>
          </cell>
          <cell r="AU2045">
            <v>42313</v>
          </cell>
          <cell r="AV2045" t="str">
            <v>sc</v>
          </cell>
        </row>
        <row r="2046">
          <cell r="AP2046">
            <v>208809</v>
          </cell>
          <cell r="AQ2046">
            <v>4004173</v>
          </cell>
          <cell r="AR2046">
            <v>4</v>
          </cell>
          <cell r="AS2046">
            <v>42313</v>
          </cell>
          <cell r="AT2046" t="str">
            <v>CONV-011-2011 Terminado Acciones de Movilidad IDU Arterial  -</v>
          </cell>
          <cell r="AU2046">
            <v>42313</v>
          </cell>
          <cell r="AV2046" t="str">
            <v>sc</v>
          </cell>
        </row>
        <row r="2047">
          <cell r="AP2047">
            <v>208839</v>
          </cell>
          <cell r="AQ2047">
            <v>4004194</v>
          </cell>
          <cell r="AR2047">
            <v>4</v>
          </cell>
          <cell r="AS2047">
            <v>42313</v>
          </cell>
          <cell r="AT2047" t="str">
            <v>IDU-1804-2013 Terminado Mantenimiento Periódico IDU Arterial  -</v>
          </cell>
          <cell r="AU2047">
            <v>42313</v>
          </cell>
          <cell r="AV2047" t="str">
            <v>sc</v>
          </cell>
        </row>
        <row r="2048">
          <cell r="AP2048">
            <v>208866</v>
          </cell>
          <cell r="AQ2048">
            <v>4004211</v>
          </cell>
          <cell r="AR2048">
            <v>4</v>
          </cell>
          <cell r="AS2048">
            <v>42313</v>
          </cell>
          <cell r="AT2048" t="str">
            <v>CONV-011-2011 Terminado Acciones de Movilidad IDU Arterial  -</v>
          </cell>
          <cell r="AU2048">
            <v>42313</v>
          </cell>
          <cell r="AV2048" t="str">
            <v>sc</v>
          </cell>
        </row>
        <row r="2049">
          <cell r="AP2049">
            <v>208895</v>
          </cell>
          <cell r="AQ2049">
            <v>4004225</v>
          </cell>
          <cell r="AR2049">
            <v>4</v>
          </cell>
          <cell r="AS2049">
            <v>42313</v>
          </cell>
          <cell r="AT2049" t="str">
            <v>CONV-011-2011 Terminado Acciones de Movilidad IDU Arterial  -</v>
          </cell>
          <cell r="AU2049">
            <v>42313</v>
          </cell>
          <cell r="AV2049" t="str">
            <v>sc</v>
          </cell>
        </row>
        <row r="2050">
          <cell r="AP2050">
            <v>208928</v>
          </cell>
          <cell r="AQ2050">
            <v>4004241</v>
          </cell>
          <cell r="AR2050">
            <v>4</v>
          </cell>
          <cell r="AS2050">
            <v>42313</v>
          </cell>
          <cell r="AT2050" t="str">
            <v>CONV-011-2011 Terminado Acciones de Movilidad IDU Arterial  -</v>
          </cell>
          <cell r="AU2050">
            <v>42313</v>
          </cell>
          <cell r="AV2050" t="str">
            <v>sc</v>
          </cell>
        </row>
        <row r="2051">
          <cell r="AP2051">
            <v>208970</v>
          </cell>
          <cell r="AQ2051">
            <v>4004265</v>
          </cell>
          <cell r="AR2051">
            <v>4</v>
          </cell>
          <cell r="AS2051">
            <v>42313</v>
          </cell>
          <cell r="AT2051" t="str">
            <v>CONV-011-2011 Terminado Acciones de Movilidad IDU Arterial  -</v>
          </cell>
          <cell r="AU2051">
            <v>42313</v>
          </cell>
          <cell r="AV2051" t="str">
            <v>sc</v>
          </cell>
        </row>
        <row r="2052">
          <cell r="AP2052">
            <v>208991</v>
          </cell>
          <cell r="AQ2052">
            <v>4004285</v>
          </cell>
          <cell r="AR2052">
            <v>4</v>
          </cell>
          <cell r="AS2052">
            <v>42313</v>
          </cell>
          <cell r="AT2052" t="str">
            <v>CONV-011-2011 Terminado Acciones de Movilidad IDU Arterial  -</v>
          </cell>
          <cell r="AU2052">
            <v>42313</v>
          </cell>
          <cell r="AV2052" t="str">
            <v>sc</v>
          </cell>
        </row>
        <row r="2053">
          <cell r="AP2053">
            <v>209002</v>
          </cell>
          <cell r="AQ2053">
            <v>4004291</v>
          </cell>
          <cell r="AR2053">
            <v>4</v>
          </cell>
          <cell r="AS2053">
            <v>42313</v>
          </cell>
          <cell r="AT2053" t="str">
            <v>CONV-011-2011 Terminado Acciones de Movilidad IDU Arterial  -</v>
          </cell>
          <cell r="AU2053">
            <v>42313</v>
          </cell>
          <cell r="AV2053" t="str">
            <v>sc</v>
          </cell>
        </row>
        <row r="2054">
          <cell r="AP2054">
            <v>209011</v>
          </cell>
          <cell r="AQ2054">
            <v>4004294</v>
          </cell>
          <cell r="AR2054">
            <v>4</v>
          </cell>
          <cell r="AS2054">
            <v>42313</v>
          </cell>
          <cell r="AT2054" t="str">
            <v>IDU-1804-2013 Terminado Mantenimiento Periódico IDU Arterial  -</v>
          </cell>
          <cell r="AU2054">
            <v>42313</v>
          </cell>
          <cell r="AV2054" t="str">
            <v>sc</v>
          </cell>
        </row>
        <row r="2055">
          <cell r="AP2055">
            <v>209095</v>
          </cell>
          <cell r="AQ2055">
            <v>4004345</v>
          </cell>
          <cell r="AR2055">
            <v>4</v>
          </cell>
          <cell r="AS2055">
            <v>42313</v>
          </cell>
          <cell r="AT2055" t="str">
            <v>CONV-011-2011 Terminado Acciones de Movilidad IDU Arterial  -</v>
          </cell>
          <cell r="AU2055">
            <v>42313</v>
          </cell>
          <cell r="AV2055" t="str">
            <v>sc</v>
          </cell>
        </row>
        <row r="2056">
          <cell r="AP2056">
            <v>209122</v>
          </cell>
          <cell r="AQ2056">
            <v>4004354</v>
          </cell>
          <cell r="AR2056">
            <v>4</v>
          </cell>
          <cell r="AS2056">
            <v>42313</v>
          </cell>
          <cell r="AT2056" t="str">
            <v>IDU-1804-2013 Terminado Mantenimiento Periódico IDU Arterial  -</v>
          </cell>
          <cell r="AU2056">
            <v>42313</v>
          </cell>
          <cell r="AV2056" t="str">
            <v>sc</v>
          </cell>
        </row>
        <row r="2057">
          <cell r="AP2057">
            <v>209669</v>
          </cell>
          <cell r="AQ2057">
            <v>4004608</v>
          </cell>
          <cell r="AR2057">
            <v>4</v>
          </cell>
          <cell r="AS2057">
            <v>41481</v>
          </cell>
          <cell r="AT2057" t="str">
            <v>SD Terminado Mantenimiento Periódico UAERMV Arterial  -</v>
          </cell>
          <cell r="AU2057">
            <v>41481</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42578</v>
          </cell>
          <cell r="AV2059" t="str">
            <v>sc</v>
          </cell>
        </row>
        <row r="2060">
          <cell r="AP2060">
            <v>210734</v>
          </cell>
          <cell r="AQ2060">
            <v>4005067</v>
          </cell>
          <cell r="AR2060">
            <v>4</v>
          </cell>
          <cell r="AS2060">
            <v>42578</v>
          </cell>
          <cell r="AT2060" t="str">
            <v>COP-134-2013 Terminado Construcción FDL SAN CRISTOBAL Circuito Movilidad PROYECTO 1025 -</v>
          </cell>
          <cell r="AU2060">
            <v>42578</v>
          </cell>
          <cell r="AV2060" t="str">
            <v>sc</v>
          </cell>
        </row>
        <row r="2061">
          <cell r="AP2061">
            <v>210782</v>
          </cell>
          <cell r="AQ2061">
            <v>4005088</v>
          </cell>
          <cell r="AR2061">
            <v>4</v>
          </cell>
          <cell r="AS2061">
            <v>42578</v>
          </cell>
          <cell r="AT2061" t="str">
            <v>COP-134-2013 Terminado Construcción FDL SAN CRISTOBAL Circuito Movilidad PROYECTO 1025 -</v>
          </cell>
          <cell r="AU2061">
            <v>42578</v>
          </cell>
          <cell r="AV2061" t="str">
            <v>sc</v>
          </cell>
        </row>
        <row r="2062">
          <cell r="AP2062">
            <v>210848</v>
          </cell>
          <cell r="AQ2062">
            <v>4005115</v>
          </cell>
          <cell r="AR2062">
            <v>4</v>
          </cell>
          <cell r="AS2062">
            <v>42578</v>
          </cell>
          <cell r="AT2062" t="str">
            <v>COP-134-2013 Terminado Construcción FDL SAN CRISTOBAL Circuito Movilidad PROYECTO 1025 -</v>
          </cell>
          <cell r="AU2062">
            <v>42578</v>
          </cell>
          <cell r="AV2062" t="str">
            <v>sc</v>
          </cell>
        </row>
        <row r="2063">
          <cell r="AP2063">
            <v>210973</v>
          </cell>
          <cell r="AQ2063">
            <v>4005160</v>
          </cell>
          <cell r="AR2063">
            <v>4</v>
          </cell>
          <cell r="AS2063">
            <v>42313</v>
          </cell>
          <cell r="AT2063" t="str">
            <v>CONV-011-2011 Terminado Acciones de Movilidad IDU Arterial  -</v>
          </cell>
          <cell r="AU2063">
            <v>42313</v>
          </cell>
          <cell r="AV2063" t="str">
            <v>sc</v>
          </cell>
        </row>
        <row r="2064">
          <cell r="AP2064">
            <v>211236</v>
          </cell>
          <cell r="AQ2064">
            <v>4005261</v>
          </cell>
          <cell r="AR2064">
            <v>4</v>
          </cell>
          <cell r="AS2064">
            <v>42578</v>
          </cell>
          <cell r="AT2064" t="str">
            <v>COP-142-2015 En Ejecución Estudios y diseños FDL SAN CRISTOBAL Arterial SD -</v>
          </cell>
          <cell r="AU2064">
            <v>42578</v>
          </cell>
          <cell r="AV2064" t="str">
            <v>sc</v>
          </cell>
        </row>
        <row r="2065">
          <cell r="AP2065">
            <v>211653</v>
          </cell>
          <cell r="AQ2065">
            <v>4005450</v>
          </cell>
          <cell r="AR2065">
            <v>4</v>
          </cell>
          <cell r="AS2065">
            <v>42578</v>
          </cell>
          <cell r="AT2065" t="str">
            <v>COP-134-2013 Terminado Construcción FDL SAN CRISTOBAL Circuito Movilidad PROYECTO 1025 -</v>
          </cell>
          <cell r="AU2065">
            <v>42578</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42731</v>
          </cell>
          <cell r="AV2069" t="str">
            <v>sc</v>
          </cell>
        </row>
        <row r="2070">
          <cell r="AP2070">
            <v>212786</v>
          </cell>
          <cell r="AQ2070">
            <v>4005980</v>
          </cell>
          <cell r="AR2070">
            <v>4</v>
          </cell>
          <cell r="AS2070">
            <v>42313</v>
          </cell>
          <cell r="AT2070" t="str">
            <v>CONV-011-2011 Terminado Acciones de Movilidad IDU Arterial  -</v>
          </cell>
          <cell r="AU2070">
            <v>42313</v>
          </cell>
          <cell r="AV2070" t="str">
            <v>sc</v>
          </cell>
        </row>
        <row r="2071">
          <cell r="AP2071">
            <v>212843</v>
          </cell>
          <cell r="AQ2071">
            <v>4006004</v>
          </cell>
          <cell r="AR2071">
            <v>4</v>
          </cell>
          <cell r="AS2071">
            <v>42731</v>
          </cell>
          <cell r="AT2071" t="str">
            <v>SD Reservado Mantenimiento Periódico IDU Local EJECUCION SITP 2016 -</v>
          </cell>
          <cell r="AU2071">
            <v>42731</v>
          </cell>
          <cell r="AV2071" t="str">
            <v>sc</v>
          </cell>
        </row>
        <row r="2072">
          <cell r="AP2072">
            <v>212873</v>
          </cell>
          <cell r="AQ2072">
            <v>4006032</v>
          </cell>
          <cell r="AR2072">
            <v>4</v>
          </cell>
          <cell r="AS2072">
            <v>42731</v>
          </cell>
          <cell r="AT2072" t="str">
            <v>SD Reservado Mantenimiento Periódico IDU Local EJECUCION SITP 2016 -</v>
          </cell>
          <cell r="AU2072">
            <v>42731</v>
          </cell>
          <cell r="AV2072" t="str">
            <v>sc</v>
          </cell>
        </row>
        <row r="2073">
          <cell r="AP2073">
            <v>212903</v>
          </cell>
          <cell r="AQ2073">
            <v>4006046</v>
          </cell>
          <cell r="AR2073">
            <v>4</v>
          </cell>
          <cell r="AS2073">
            <v>42731</v>
          </cell>
          <cell r="AT2073" t="str">
            <v>SD Reservado Mantenimiento Periódico IDU Local EJECUCION SITP 2016 -</v>
          </cell>
          <cell r="AU2073">
            <v>42731</v>
          </cell>
          <cell r="AV2073" t="str">
            <v>sc</v>
          </cell>
        </row>
        <row r="2074">
          <cell r="AP2074">
            <v>212924</v>
          </cell>
          <cell r="AQ2074">
            <v>4006060</v>
          </cell>
          <cell r="AR2074">
            <v>4</v>
          </cell>
          <cell r="AS2074">
            <v>42731</v>
          </cell>
          <cell r="AT2074" t="str">
            <v>SD Reservado Mantenimiento Periódico IDU Local EJECUCION SITP 2016 -</v>
          </cell>
          <cell r="AU2074">
            <v>42731</v>
          </cell>
          <cell r="AV2074" t="str">
            <v>sc</v>
          </cell>
        </row>
        <row r="2075">
          <cell r="AP2075">
            <v>213002</v>
          </cell>
          <cell r="AQ2075">
            <v>4006096</v>
          </cell>
          <cell r="AR2075">
            <v>4</v>
          </cell>
          <cell r="AS2075">
            <v>42731</v>
          </cell>
          <cell r="AT2075" t="str">
            <v>SD Reservado Mantenimiento Periódico IDU Local EJECUCION SITP 2016 -</v>
          </cell>
          <cell r="AU2075">
            <v>42731</v>
          </cell>
          <cell r="AV2075" t="str">
            <v>sc</v>
          </cell>
        </row>
        <row r="2076">
          <cell r="AP2076">
            <v>213347</v>
          </cell>
          <cell r="AQ2076">
            <v>4006273</v>
          </cell>
          <cell r="AR2076">
            <v>4</v>
          </cell>
          <cell r="AS2076">
            <v>42313</v>
          </cell>
          <cell r="AT2076" t="str">
            <v>CONV-011-2011 Terminado Acciones de Movilidad IDU Arterial  -</v>
          </cell>
          <cell r="AU2076">
            <v>42313</v>
          </cell>
          <cell r="AV2076" t="str">
            <v>sc</v>
          </cell>
        </row>
        <row r="2077">
          <cell r="AP2077">
            <v>213368</v>
          </cell>
          <cell r="AQ2077">
            <v>4006284</v>
          </cell>
          <cell r="AR2077">
            <v>4</v>
          </cell>
          <cell r="AS2077">
            <v>42313</v>
          </cell>
          <cell r="AT2077" t="str">
            <v>CONV-011-2011 Terminado Acciones de Movilidad IDU Arterial  -</v>
          </cell>
          <cell r="AU2077">
            <v>42313</v>
          </cell>
          <cell r="AV2077" t="str">
            <v>sc</v>
          </cell>
        </row>
        <row r="2078">
          <cell r="AP2078">
            <v>213395</v>
          </cell>
          <cell r="AQ2078">
            <v>4006296</v>
          </cell>
          <cell r="AR2078">
            <v>4</v>
          </cell>
          <cell r="AS2078">
            <v>42313</v>
          </cell>
          <cell r="AT2078" t="str">
            <v>CONV-011-2011 Terminado Acciones de Movilidad IDU Arterial  -</v>
          </cell>
          <cell r="AU2078">
            <v>42313</v>
          </cell>
          <cell r="AV2078" t="str">
            <v>sc</v>
          </cell>
        </row>
        <row r="2079">
          <cell r="AP2079">
            <v>213416</v>
          </cell>
          <cell r="AQ2079">
            <v>4006307</v>
          </cell>
          <cell r="AR2079">
            <v>4</v>
          </cell>
          <cell r="AS2079">
            <v>42313</v>
          </cell>
          <cell r="AT2079" t="str">
            <v>CONV-011-2011 Terminado Acciones de Movilidad IDU Circuito Movilidad  -</v>
          </cell>
          <cell r="AU2079">
            <v>42313</v>
          </cell>
          <cell r="AV2079" t="str">
            <v>VIABLE</v>
          </cell>
        </row>
        <row r="2080">
          <cell r="AP2080">
            <v>213434</v>
          </cell>
          <cell r="AQ2080">
            <v>4006316</v>
          </cell>
          <cell r="AR2080">
            <v>4</v>
          </cell>
          <cell r="AS2080">
            <v>42313</v>
          </cell>
          <cell r="AT2080" t="str">
            <v>CONV-011-2011 Terminado Acciones de Movilidad IDU Arterial  -</v>
          </cell>
          <cell r="AU2080">
            <v>42313</v>
          </cell>
          <cell r="AV2080" t="str">
            <v>sc</v>
          </cell>
        </row>
        <row r="2081">
          <cell r="AP2081">
            <v>213629</v>
          </cell>
          <cell r="AQ2081">
            <v>4006399</v>
          </cell>
          <cell r="AR2081">
            <v>4</v>
          </cell>
          <cell r="AS2081">
            <v>42731</v>
          </cell>
          <cell r="AT2081" t="str">
            <v>SD Reservado Mantenimiento Periódico IDU Circuito Movilidad EJECUCION SITP 2016 -</v>
          </cell>
          <cell r="AU2081">
            <v>42731</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42731</v>
          </cell>
          <cell r="AV2082" t="str">
            <v>sc</v>
          </cell>
        </row>
        <row r="2083">
          <cell r="AP2083">
            <v>213806</v>
          </cell>
          <cell r="AQ2083">
            <v>4006468</v>
          </cell>
          <cell r="AR2083">
            <v>4</v>
          </cell>
          <cell r="AS2083">
            <v>42731</v>
          </cell>
          <cell r="AT2083" t="str">
            <v>SD Reservado Mantenimiento Rutinario IDU Local EJECUCION SITP 2016 -</v>
          </cell>
          <cell r="AU2083">
            <v>42731</v>
          </cell>
          <cell r="AV2083" t="str">
            <v>SITP - 2016</v>
          </cell>
        </row>
        <row r="2084">
          <cell r="AP2084">
            <v>213866</v>
          </cell>
          <cell r="AQ2084">
            <v>4006491</v>
          </cell>
          <cell r="AR2084">
            <v>4</v>
          </cell>
          <cell r="AS2084">
            <v>42313</v>
          </cell>
          <cell r="AT2084" t="str">
            <v>CONV-011-2011 Terminado Acciones de Movilidad IDU Circuito Movilidad  -</v>
          </cell>
          <cell r="AU2084">
            <v>42313</v>
          </cell>
          <cell r="AV2084" t="str">
            <v>VIABLE</v>
          </cell>
        </row>
        <row r="2085">
          <cell r="AP2085">
            <v>214109</v>
          </cell>
          <cell r="AQ2085">
            <v>4006611</v>
          </cell>
          <cell r="AR2085">
            <v>4</v>
          </cell>
          <cell r="AS2085">
            <v>42313</v>
          </cell>
          <cell r="AT2085" t="str">
            <v>CONV-011-2011 Terminado Acciones de Movilidad IDU Circuito Movilidad  -</v>
          </cell>
          <cell r="AU2085">
            <v>42313</v>
          </cell>
          <cell r="AV2085" t="str">
            <v>sc</v>
          </cell>
        </row>
        <row r="2086">
          <cell r="AP2086">
            <v>214187</v>
          </cell>
          <cell r="AQ2086">
            <v>4006644</v>
          </cell>
          <cell r="AR2086">
            <v>4</v>
          </cell>
          <cell r="AS2086">
            <v>42313</v>
          </cell>
          <cell r="AT2086" t="str">
            <v>CONV-011-2011 Terminado Acciones de Movilidad IDU Circuito Movilidad  -</v>
          </cell>
          <cell r="AU2086">
            <v>42313</v>
          </cell>
          <cell r="AV2086" t="str">
            <v>sc</v>
          </cell>
        </row>
        <row r="2087">
          <cell r="AP2087">
            <v>214301</v>
          </cell>
          <cell r="AQ2087">
            <v>4006684</v>
          </cell>
          <cell r="AR2087">
            <v>4</v>
          </cell>
          <cell r="AS2087">
            <v>42313</v>
          </cell>
          <cell r="AT2087" t="str">
            <v>CONV-011-2011 Terminado Acciones de Movilidad IDU Arterial  -</v>
          </cell>
          <cell r="AU2087">
            <v>42313</v>
          </cell>
          <cell r="AV2087" t="str">
            <v>sc</v>
          </cell>
        </row>
        <row r="2088">
          <cell r="AP2088">
            <v>214310</v>
          </cell>
          <cell r="AQ2088">
            <v>4006687</v>
          </cell>
          <cell r="AR2088">
            <v>4</v>
          </cell>
          <cell r="AS2088">
            <v>42313</v>
          </cell>
          <cell r="AT2088" t="str">
            <v>CONV-011-2011 Terminado Acciones de Movilidad IDU Arterial  -</v>
          </cell>
          <cell r="AU2088">
            <v>42313</v>
          </cell>
          <cell r="AV2088" t="str">
            <v>sc</v>
          </cell>
        </row>
        <row r="2089">
          <cell r="AP2089">
            <v>214487</v>
          </cell>
          <cell r="AQ2089">
            <v>4006757</v>
          </cell>
          <cell r="AR2089">
            <v>4</v>
          </cell>
          <cell r="AS2089">
            <v>42313</v>
          </cell>
          <cell r="AT2089" t="str">
            <v>CONV-011-2011 Terminado Acciones de Movilidad IDU Circuito Movilidad  -</v>
          </cell>
          <cell r="AU2089">
            <v>42313</v>
          </cell>
          <cell r="AV2089" t="str">
            <v>sc</v>
          </cell>
        </row>
        <row r="2090">
          <cell r="AP2090">
            <v>214493</v>
          </cell>
          <cell r="AQ2090">
            <v>4006762</v>
          </cell>
          <cell r="AR2090">
            <v>4</v>
          </cell>
          <cell r="AS2090">
            <v>42313</v>
          </cell>
          <cell r="AT2090" t="str">
            <v>CONV-011-2011 Terminado Acciones de Movilidad IDU Circuito Movilidad  -</v>
          </cell>
          <cell r="AU2090">
            <v>42313</v>
          </cell>
          <cell r="AV2090" t="str">
            <v>sc</v>
          </cell>
        </row>
        <row r="2091">
          <cell r="AP2091">
            <v>214886</v>
          </cell>
          <cell r="AQ2091">
            <v>4007211</v>
          </cell>
          <cell r="AR2091">
            <v>4</v>
          </cell>
          <cell r="AS2091">
            <v>42313</v>
          </cell>
          <cell r="AT2091" t="str">
            <v>CONV-011-2011 Terminado Acciones de Movilidad IDU Arterial  -</v>
          </cell>
          <cell r="AU2091">
            <v>42313</v>
          </cell>
          <cell r="AV2091" t="str">
            <v>sc</v>
          </cell>
        </row>
        <row r="2092">
          <cell r="AP2092">
            <v>214895</v>
          </cell>
          <cell r="AQ2092">
            <v>4007215</v>
          </cell>
          <cell r="AR2092">
            <v>4</v>
          </cell>
          <cell r="AS2092">
            <v>42313</v>
          </cell>
          <cell r="AT2092" t="str">
            <v>IDU-1804-2013 Terminado Mantenimiento Periódico IDU Arterial  -</v>
          </cell>
          <cell r="AU2092">
            <v>42313</v>
          </cell>
          <cell r="AV2092" t="str">
            <v>sc</v>
          </cell>
        </row>
        <row r="2093">
          <cell r="AP2093">
            <v>214931</v>
          </cell>
          <cell r="AQ2093">
            <v>4007230</v>
          </cell>
          <cell r="AR2093">
            <v>4</v>
          </cell>
          <cell r="AS2093">
            <v>42313</v>
          </cell>
          <cell r="AT2093" t="str">
            <v>IDU-1804-2013 Terminado Mantenimiento Periódico IDU Arterial  -</v>
          </cell>
          <cell r="AU2093">
            <v>42313</v>
          </cell>
          <cell r="AV2093" t="str">
            <v>sc</v>
          </cell>
        </row>
        <row r="2094">
          <cell r="AP2094">
            <v>214934</v>
          </cell>
          <cell r="AQ2094">
            <v>4007231</v>
          </cell>
          <cell r="AR2094">
            <v>4</v>
          </cell>
          <cell r="AS2094">
            <v>42313</v>
          </cell>
          <cell r="AT2094" t="str">
            <v>IDU-1804-2013 Terminado Mantenimiento Periódico IDU Arterial  -</v>
          </cell>
          <cell r="AU2094">
            <v>42313</v>
          </cell>
          <cell r="AV2094" t="str">
            <v>sc</v>
          </cell>
        </row>
        <row r="2095">
          <cell r="AP2095">
            <v>214937</v>
          </cell>
          <cell r="AQ2095">
            <v>4007232</v>
          </cell>
          <cell r="AR2095">
            <v>4</v>
          </cell>
          <cell r="AS2095">
            <v>42313</v>
          </cell>
          <cell r="AT2095" t="str">
            <v>CONV-011-2011 Terminado Acciones de Movilidad IDU Arterial  -</v>
          </cell>
          <cell r="AU2095">
            <v>42313</v>
          </cell>
          <cell r="AV2095" t="str">
            <v>sc</v>
          </cell>
        </row>
        <row r="2096">
          <cell r="AP2096">
            <v>215135</v>
          </cell>
          <cell r="AQ2096">
            <v>4007298</v>
          </cell>
          <cell r="AR2096">
            <v>4</v>
          </cell>
          <cell r="AS2096">
            <v>42313</v>
          </cell>
          <cell r="AT2096" t="str">
            <v>CONV-011-2011 Terminado Acciones de Movilidad IDU Arterial  -</v>
          </cell>
          <cell r="AU2096">
            <v>42313</v>
          </cell>
          <cell r="AV2096" t="str">
            <v>sc</v>
          </cell>
        </row>
        <row r="2097">
          <cell r="AP2097">
            <v>215141</v>
          </cell>
          <cell r="AQ2097">
            <v>4007300</v>
          </cell>
          <cell r="AR2097">
            <v>4</v>
          </cell>
          <cell r="AS2097">
            <v>42731</v>
          </cell>
          <cell r="AT2097" t="str">
            <v>SD Reservado Mantenimiento Periódico IDU Local EJECUCION SITP 2016 -</v>
          </cell>
          <cell r="AU2097">
            <v>42731</v>
          </cell>
          <cell r="AV2097" t="str">
            <v>sc</v>
          </cell>
        </row>
        <row r="2098">
          <cell r="AP2098">
            <v>215156</v>
          </cell>
          <cell r="AQ2098">
            <v>4007305</v>
          </cell>
          <cell r="AR2098">
            <v>4</v>
          </cell>
          <cell r="AS2098">
            <v>42342</v>
          </cell>
          <cell r="AT2098" t="str">
            <v>IDU-134-2007 Terminado Construcción IDU Arterial  -</v>
          </cell>
          <cell r="AU2098">
            <v>42342</v>
          </cell>
          <cell r="AV2098" t="str">
            <v>sc</v>
          </cell>
        </row>
        <row r="2099">
          <cell r="AP2099">
            <v>215165</v>
          </cell>
          <cell r="AQ2099">
            <v>4007308</v>
          </cell>
          <cell r="AR2099">
            <v>4</v>
          </cell>
          <cell r="AS2099">
            <v>42342</v>
          </cell>
          <cell r="AT2099" t="str">
            <v>IDU-134-2007 Terminado Construcción IDU Circuito Movilidad  -</v>
          </cell>
          <cell r="AU2099">
            <v>42342</v>
          </cell>
          <cell r="AV2099" t="str">
            <v>BUENO</v>
          </cell>
        </row>
        <row r="2100">
          <cell r="AP2100">
            <v>471188</v>
          </cell>
          <cell r="AQ2100">
            <v>4007312</v>
          </cell>
          <cell r="AR2100">
            <v>4</v>
          </cell>
          <cell r="AS2100">
            <v>42409</v>
          </cell>
          <cell r="AT2100" t="str">
            <v>IDU-1717-2014 Terminado Mantenimiento Periódico IDU Circuito Movilidad  -</v>
          </cell>
          <cell r="AU2100">
            <v>42409</v>
          </cell>
          <cell r="AV2100" t="str">
            <v>sc</v>
          </cell>
        </row>
        <row r="2101">
          <cell r="AP2101">
            <v>471197</v>
          </cell>
          <cell r="AQ2101">
            <v>4007323</v>
          </cell>
          <cell r="AR2101">
            <v>4</v>
          </cell>
          <cell r="AS2101">
            <v>42342</v>
          </cell>
          <cell r="AT2101" t="str">
            <v>IDU-134-2007 Terminado Construcción IDU Circuito Movilidad  -</v>
          </cell>
          <cell r="AU2101">
            <v>42342</v>
          </cell>
          <cell r="AV2101" t="str">
            <v>sc</v>
          </cell>
        </row>
        <row r="2102">
          <cell r="AP2102">
            <v>471212</v>
          </cell>
          <cell r="AQ2102">
            <v>4007370</v>
          </cell>
          <cell r="AR2102">
            <v>4</v>
          </cell>
          <cell r="AS2102">
            <v>42313</v>
          </cell>
          <cell r="AT2102" t="str">
            <v>CONV-011-2011 Terminado Acciones de Movilidad IDU Arterial  -</v>
          </cell>
          <cell r="AU2102">
            <v>42313</v>
          </cell>
          <cell r="AV2102" t="str">
            <v>sc</v>
          </cell>
        </row>
        <row r="2103">
          <cell r="AP2103">
            <v>471223</v>
          </cell>
          <cell r="AQ2103">
            <v>4007384</v>
          </cell>
          <cell r="AR2103">
            <v>4</v>
          </cell>
          <cell r="AS2103">
            <v>42313</v>
          </cell>
          <cell r="AT2103" t="str">
            <v>CONV-011-2011 Terminado Acciones de Movilidad IDU Arterial  -</v>
          </cell>
          <cell r="AU2103">
            <v>42313</v>
          </cell>
          <cell r="AV2103" t="str">
            <v>sc</v>
          </cell>
        </row>
        <row r="2104">
          <cell r="AP2104">
            <v>471258</v>
          </cell>
          <cell r="AQ2104">
            <v>4007424</v>
          </cell>
          <cell r="AR2104">
            <v>4</v>
          </cell>
          <cell r="AS2104">
            <v>41149</v>
          </cell>
          <cell r="AT2104" t="str">
            <v>SD Terminado Mantenimiento Periódico UAERMV Local  -</v>
          </cell>
          <cell r="AU2104">
            <v>41149</v>
          </cell>
          <cell r="AV2104" t="str">
            <v>sc</v>
          </cell>
        </row>
        <row r="2105">
          <cell r="AP2105">
            <v>473661</v>
          </cell>
          <cell r="AQ2105">
            <v>4007321</v>
          </cell>
          <cell r="AR2105">
            <v>4</v>
          </cell>
          <cell r="AS2105">
            <v>41298</v>
          </cell>
          <cell r="AT2105" t="str">
            <v>SD Terminado Mantenimiento Periódico UAERMV Circuito Movilidad  -</v>
          </cell>
          <cell r="AU2105">
            <v>41298</v>
          </cell>
          <cell r="AV2105" t="str">
            <v>VIABLE</v>
          </cell>
        </row>
        <row r="2106">
          <cell r="AP2106">
            <v>473671</v>
          </cell>
          <cell r="AQ2106">
            <v>4007383</v>
          </cell>
          <cell r="AR2106">
            <v>4</v>
          </cell>
          <cell r="AS2106">
            <v>42313</v>
          </cell>
          <cell r="AT2106" t="str">
            <v>CONV-011-2011 Terminado Acciones de Movilidad IDU Circuito Movilidad  -</v>
          </cell>
          <cell r="AU2106">
            <v>42313</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42313</v>
          </cell>
          <cell r="AV2137" t="str">
            <v>sc</v>
          </cell>
        </row>
        <row r="2138">
          <cell r="AP2138">
            <v>320168</v>
          </cell>
          <cell r="AQ2138">
            <v>6000036</v>
          </cell>
          <cell r="AR2138">
            <v>6</v>
          </cell>
          <cell r="AS2138">
            <v>42313</v>
          </cell>
          <cell r="AT2138" t="str">
            <v>IDU-1804-2013 Terminado Mantenimiento Periódico IDU Arterial  -</v>
          </cell>
          <cell r="AU2138">
            <v>42313</v>
          </cell>
          <cell r="AV2138" t="str">
            <v>sc</v>
          </cell>
        </row>
        <row r="2139">
          <cell r="AP2139">
            <v>320198</v>
          </cell>
          <cell r="AQ2139">
            <v>6000046</v>
          </cell>
          <cell r="AR2139">
            <v>6</v>
          </cell>
          <cell r="AS2139">
            <v>42313</v>
          </cell>
          <cell r="AT2139" t="str">
            <v>IDU-2053-2015 Terminado Mantenimiento Periódico IDU Circuito Movilidad  -</v>
          </cell>
          <cell r="AU2139">
            <v>42313</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42313</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42313</v>
          </cell>
          <cell r="AV2141" t="str">
            <v>sc</v>
          </cell>
        </row>
        <row r="2142">
          <cell r="AP2142">
            <v>320242</v>
          </cell>
          <cell r="AQ2142">
            <v>6000059</v>
          </cell>
          <cell r="AR2142">
            <v>6</v>
          </cell>
          <cell r="AS2142">
            <v>42313</v>
          </cell>
          <cell r="AT2142" t="str">
            <v>IDU-1804-2013 Terminado Mantenimiento Periódico IDU Arterial  -</v>
          </cell>
          <cell r="AU2142">
            <v>42313</v>
          </cell>
          <cell r="AV2142" t="str">
            <v>sc</v>
          </cell>
        </row>
        <row r="2143">
          <cell r="AP2143">
            <v>320283</v>
          </cell>
          <cell r="AQ2143">
            <v>6000071</v>
          </cell>
          <cell r="AR2143">
            <v>6</v>
          </cell>
          <cell r="AS2143">
            <v>42278</v>
          </cell>
          <cell r="AT2143" t="str">
            <v>SD Terminado Mantenimiento Periódico UAERMV Local  -</v>
          </cell>
          <cell r="AU2143">
            <v>42278</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42731</v>
          </cell>
          <cell r="AV2144" t="str">
            <v>reservado por el IDU</v>
          </cell>
        </row>
        <row r="2145">
          <cell r="AP2145">
            <v>320310</v>
          </cell>
          <cell r="AQ2145">
            <v>6000081</v>
          </cell>
          <cell r="AR2145">
            <v>6</v>
          </cell>
          <cell r="AS2145">
            <v>42313</v>
          </cell>
          <cell r="AT2145" t="str">
            <v>IDU-1804-2013 Terminado Mantenimiento Periódico IDU Arterial  -</v>
          </cell>
          <cell r="AU2145">
            <v>42313</v>
          </cell>
          <cell r="AV2145" t="str">
            <v>sc</v>
          </cell>
        </row>
        <row r="2146">
          <cell r="AP2146">
            <v>320312</v>
          </cell>
          <cell r="AQ2146">
            <v>6000081</v>
          </cell>
          <cell r="AR2146">
            <v>6</v>
          </cell>
          <cell r="AS2146">
            <v>42313</v>
          </cell>
          <cell r="AT2146" t="str">
            <v>IDU-1804-2013 Terminado Mantenimiento Periódico IDU Arterial  -</v>
          </cell>
          <cell r="AU2146">
            <v>42313</v>
          </cell>
          <cell r="AV2146" t="str">
            <v>sc</v>
          </cell>
        </row>
        <row r="2147">
          <cell r="AP2147">
            <v>320339</v>
          </cell>
          <cell r="AQ2147">
            <v>6000091</v>
          </cell>
          <cell r="AR2147">
            <v>6</v>
          </cell>
          <cell r="AS2147">
            <v>42731</v>
          </cell>
          <cell r="AT2147" t="str">
            <v>SD Reservado Mantenimiento Rutinario IDU Circuito Movilidad EJECUCION SITP 2016 -</v>
          </cell>
          <cell r="AU2147">
            <v>42731</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42313</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42313</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42278</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42412</v>
          </cell>
          <cell r="AV2151" t="str">
            <v>sc</v>
          </cell>
        </row>
        <row r="2152">
          <cell r="AP2152">
            <v>320377</v>
          </cell>
          <cell r="AQ2152">
            <v>6000102</v>
          </cell>
          <cell r="AR2152">
            <v>6</v>
          </cell>
          <cell r="AS2152">
            <v>42313</v>
          </cell>
          <cell r="AT2152" t="str">
            <v>IDU-1804-2013 Terminado Mantenimiento Periódico IDU Arterial  -</v>
          </cell>
          <cell r="AU2152">
            <v>42313</v>
          </cell>
          <cell r="AV2152" t="str">
            <v>sc</v>
          </cell>
        </row>
        <row r="2153">
          <cell r="AP2153">
            <v>320379</v>
          </cell>
          <cell r="AQ2153">
            <v>6000102</v>
          </cell>
          <cell r="AR2153">
            <v>6</v>
          </cell>
          <cell r="AS2153">
            <v>42313</v>
          </cell>
          <cell r="AT2153" t="str">
            <v>IDU-1804-2013 Terminado Mantenimiento Periódico IDU Arterial  -</v>
          </cell>
          <cell r="AU2153">
            <v>42313</v>
          </cell>
          <cell r="AV2153" t="str">
            <v>sc</v>
          </cell>
        </row>
        <row r="2154">
          <cell r="AP2154">
            <v>320382</v>
          </cell>
          <cell r="AQ2154">
            <v>6000103</v>
          </cell>
          <cell r="AR2154">
            <v>6</v>
          </cell>
          <cell r="AS2154">
            <v>42585</v>
          </cell>
          <cell r="AT2154" t="str">
            <v>COP-145-2014 Terminado Conservacion FDL TUNJUELITO Circuito Movilidad SD -</v>
          </cell>
          <cell r="AU2154">
            <v>42585</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42585</v>
          </cell>
          <cell r="AV2155" t="str">
            <v>reservado por el FDL cabildos</v>
          </cell>
        </row>
        <row r="2156">
          <cell r="AP2156">
            <v>320438</v>
          </cell>
          <cell r="AQ2156">
            <v>6000121</v>
          </cell>
          <cell r="AR2156">
            <v>6</v>
          </cell>
          <cell r="AS2156">
            <v>42313</v>
          </cell>
          <cell r="AT2156" t="str">
            <v>IDU-1804-2013 Terminado Mantenimiento Periódico IDU Arterial  -</v>
          </cell>
          <cell r="AU2156">
            <v>42313</v>
          </cell>
          <cell r="AV2156" t="str">
            <v>sc</v>
          </cell>
        </row>
        <row r="2157">
          <cell r="AP2157">
            <v>320440</v>
          </cell>
          <cell r="AQ2157">
            <v>6000121</v>
          </cell>
          <cell r="AR2157">
            <v>6</v>
          </cell>
          <cell r="AS2157">
            <v>42313</v>
          </cell>
          <cell r="AT2157" t="str">
            <v>IDU-1804-2013 Terminado Mantenimiento Periódico IDU Arterial  -</v>
          </cell>
          <cell r="AU2157">
            <v>42313</v>
          </cell>
          <cell r="AV2157" t="str">
            <v>sc</v>
          </cell>
        </row>
        <row r="2158">
          <cell r="AP2158">
            <v>320473</v>
          </cell>
          <cell r="AQ2158">
            <v>6000133</v>
          </cell>
          <cell r="AR2158">
            <v>6</v>
          </cell>
          <cell r="AS2158">
            <v>42313</v>
          </cell>
          <cell r="AT2158" t="str">
            <v>IDU-2053-2015 Terminado Mantenimiento Periódico IDU Circuito Movilidad  -</v>
          </cell>
          <cell r="AU2158">
            <v>42313</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42313</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42313</v>
          </cell>
          <cell r="AV2160" t="str">
            <v>sc</v>
          </cell>
        </row>
        <row r="2161">
          <cell r="AP2161">
            <v>320513</v>
          </cell>
          <cell r="AQ2161">
            <v>6000147</v>
          </cell>
          <cell r="AR2161">
            <v>6</v>
          </cell>
          <cell r="AS2161">
            <v>42313</v>
          </cell>
          <cell r="AT2161" t="str">
            <v>IDU-1804-2013 Terminado Mantenimiento Periódico IDU Arterial  -</v>
          </cell>
          <cell r="AU2161">
            <v>42313</v>
          </cell>
          <cell r="AV2161" t="str">
            <v>sc</v>
          </cell>
        </row>
        <row r="2162">
          <cell r="AP2162">
            <v>320516</v>
          </cell>
          <cell r="AQ2162">
            <v>6000148</v>
          </cell>
          <cell r="AR2162">
            <v>6</v>
          </cell>
          <cell r="AS2162">
            <v>42758</v>
          </cell>
          <cell r="AT2162" t="str">
            <v>COP-161-2016 Reservado Conservacion FDL TUNJUELITO Circuito Movilidad SD -</v>
          </cell>
          <cell r="AU2162">
            <v>42758</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42313</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42313</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42313</v>
          </cell>
          <cell r="AV2165" t="str">
            <v>sc</v>
          </cell>
        </row>
        <row r="2166">
          <cell r="AP2166">
            <v>320577</v>
          </cell>
          <cell r="AQ2166">
            <v>6000176</v>
          </cell>
          <cell r="AR2166">
            <v>6</v>
          </cell>
          <cell r="AS2166">
            <v>42313</v>
          </cell>
          <cell r="AT2166" t="str">
            <v>IDU-1804-2013 Terminado Mantenimiento Periódico IDU Arterial  -</v>
          </cell>
          <cell r="AU2166">
            <v>42313</v>
          </cell>
          <cell r="AV2166" t="str">
            <v>sc</v>
          </cell>
        </row>
        <row r="2167">
          <cell r="AP2167">
            <v>320616</v>
          </cell>
          <cell r="AQ2167">
            <v>6000190</v>
          </cell>
          <cell r="AR2167">
            <v>6</v>
          </cell>
          <cell r="AS2167">
            <v>42313</v>
          </cell>
          <cell r="AT2167" t="str">
            <v>IDU-2053-2015 Terminado Mantenimiento Periódico IDU Circuito Movilidad  -</v>
          </cell>
          <cell r="AU2167">
            <v>42313</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42313</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42758</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42758</v>
          </cell>
          <cell r="AV2170" t="str">
            <v>reservado por el FDL</v>
          </cell>
        </row>
        <row r="2171">
          <cell r="AP2171">
            <v>320675</v>
          </cell>
          <cell r="AQ2171">
            <v>6000217</v>
          </cell>
          <cell r="AR2171">
            <v>6</v>
          </cell>
          <cell r="AS2171">
            <v>42313</v>
          </cell>
          <cell r="AT2171" t="str">
            <v>IDU-1804-2013 Terminado Mantenimiento Periódico IDU Arterial  -</v>
          </cell>
          <cell r="AU2171">
            <v>42313</v>
          </cell>
          <cell r="AV2171" t="str">
            <v>sc</v>
          </cell>
        </row>
        <row r="2172">
          <cell r="AP2172">
            <v>320677</v>
          </cell>
          <cell r="AQ2172">
            <v>6000217</v>
          </cell>
          <cell r="AR2172">
            <v>6</v>
          </cell>
          <cell r="AS2172">
            <v>42313</v>
          </cell>
          <cell r="AT2172" t="str">
            <v>IDU-1804-2013 Terminado Mantenimiento Periódico IDU Arterial  -</v>
          </cell>
          <cell r="AU2172">
            <v>42313</v>
          </cell>
          <cell r="AV2172" t="str">
            <v>sc</v>
          </cell>
        </row>
        <row r="2173">
          <cell r="AP2173">
            <v>320695</v>
          </cell>
          <cell r="AQ2173">
            <v>6000221</v>
          </cell>
          <cell r="AR2173">
            <v>6</v>
          </cell>
          <cell r="AS2173">
            <v>42758</v>
          </cell>
          <cell r="AT2173" t="str">
            <v>COP-161-2016 Reservado Conservacion FDL TUNJUELITO Circuito Movilidad SD -</v>
          </cell>
          <cell r="AU2173">
            <v>42758</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42313</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42313</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42313</v>
          </cell>
          <cell r="AV2176" t="str">
            <v>sc</v>
          </cell>
        </row>
        <row r="2177">
          <cell r="AP2177">
            <v>320829</v>
          </cell>
          <cell r="AQ2177">
            <v>6000269</v>
          </cell>
          <cell r="AR2177">
            <v>6</v>
          </cell>
          <cell r="AS2177">
            <v>42313</v>
          </cell>
          <cell r="AT2177" t="str">
            <v>IDU-1804-2013 Terminado Mantenimiento Periódico IDU Arterial  -</v>
          </cell>
          <cell r="AU2177">
            <v>42313</v>
          </cell>
          <cell r="AV2177" t="str">
            <v>sc</v>
          </cell>
        </row>
        <row r="2178">
          <cell r="AP2178">
            <v>320919</v>
          </cell>
          <cell r="AQ2178">
            <v>6000302</v>
          </cell>
          <cell r="AR2178">
            <v>6</v>
          </cell>
          <cell r="AS2178">
            <v>42313</v>
          </cell>
          <cell r="AT2178" t="str">
            <v>IDU-72-2008 Terminado Mantenimiento Periódico IDU Local  -</v>
          </cell>
          <cell r="AU2178">
            <v>42313</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42758</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42731</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42758</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42731</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42758</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42758</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42731</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42758</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42313</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42758</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42758</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42758</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42313</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42731</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42758</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42758</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42758</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42313</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42758</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42758</v>
          </cell>
          <cell r="AV2199" t="str">
            <v>reservado por el FDL</v>
          </cell>
        </row>
        <row r="2200">
          <cell r="AP2200">
            <v>321245</v>
          </cell>
          <cell r="AQ2200">
            <v>6000414</v>
          </cell>
          <cell r="AR2200">
            <v>6</v>
          </cell>
          <cell r="AS2200">
            <v>42313</v>
          </cell>
          <cell r="AT2200" t="str">
            <v>IDU-1804-2013 Terminado Mantenimiento Periódico IDU Arterial  -</v>
          </cell>
          <cell r="AU2200">
            <v>42313</v>
          </cell>
          <cell r="AV2200" t="str">
            <v>sc</v>
          </cell>
        </row>
        <row r="2201">
          <cell r="AP2201">
            <v>321275</v>
          </cell>
          <cell r="AQ2201">
            <v>6000426</v>
          </cell>
          <cell r="AR2201">
            <v>6</v>
          </cell>
          <cell r="AS2201">
            <v>42758</v>
          </cell>
          <cell r="AT2201" t="str">
            <v>COP-161-2016 Reservado Conservacion FDL TUNJUELITO Circuito Movilidad SD -</v>
          </cell>
          <cell r="AU2201">
            <v>42758</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42758</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42758</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42313</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42313</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42516</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42313</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42758</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42758</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42758</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42313</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42758</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42758</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42758</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42313</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42585</v>
          </cell>
          <cell r="AV2217" t="str">
            <v>reservado por el FDL</v>
          </cell>
        </row>
        <row r="2218">
          <cell r="AP2218">
            <v>321545</v>
          </cell>
          <cell r="AQ2218">
            <v>6000515</v>
          </cell>
          <cell r="AR2218">
            <v>6</v>
          </cell>
          <cell r="AS2218">
            <v>42313</v>
          </cell>
          <cell r="AT2218" t="str">
            <v>IDU-1804-2013 Terminado Mantenimiento Periódico IDU Arterial  -</v>
          </cell>
          <cell r="AU2218">
            <v>42313</v>
          </cell>
          <cell r="AV2218" t="str">
            <v>sc</v>
          </cell>
        </row>
        <row r="2219">
          <cell r="AP2219">
            <v>321652</v>
          </cell>
          <cell r="AQ2219">
            <v>6000558</v>
          </cell>
          <cell r="AR2219">
            <v>6</v>
          </cell>
          <cell r="AS2219">
            <v>42758</v>
          </cell>
          <cell r="AT2219" t="str">
            <v>COP-161-2016 Reservado Conservacion FDL TUNJUELITO Circuito Movilidad SD -</v>
          </cell>
          <cell r="AU2219">
            <v>42758</v>
          </cell>
          <cell r="AV2219" t="str">
            <v>sc</v>
          </cell>
        </row>
        <row r="2220">
          <cell r="AP2220">
            <v>321758</v>
          </cell>
          <cell r="AQ2220">
            <v>6000594</v>
          </cell>
          <cell r="AR2220">
            <v>6</v>
          </cell>
          <cell r="AS2220">
            <v>42313</v>
          </cell>
          <cell r="AT2220" t="str">
            <v>IDU-1804-2013 Terminado Mantenimiento Periódico IDU Arterial  -</v>
          </cell>
          <cell r="AU2220">
            <v>42313</v>
          </cell>
          <cell r="AV2220" t="str">
            <v>sc</v>
          </cell>
        </row>
        <row r="2221">
          <cell r="AP2221">
            <v>321931</v>
          </cell>
          <cell r="AQ2221">
            <v>6000661</v>
          </cell>
          <cell r="AR2221">
            <v>6</v>
          </cell>
          <cell r="AS2221">
            <v>42313</v>
          </cell>
          <cell r="AT2221" t="str">
            <v>IDU-1804-2013 Terminado Mantenimiento Periódico IDU Arterial  -</v>
          </cell>
          <cell r="AU2221">
            <v>42313</v>
          </cell>
          <cell r="AV2221" t="str">
            <v>sc</v>
          </cell>
        </row>
        <row r="2222">
          <cell r="AP2222">
            <v>321964</v>
          </cell>
          <cell r="AQ2222">
            <v>6000673</v>
          </cell>
          <cell r="AR2222">
            <v>6</v>
          </cell>
          <cell r="AS2222">
            <v>42313</v>
          </cell>
          <cell r="AT2222" t="str">
            <v>IDU-57-2012 Terminado Acciones de Movilidad IDU Arterial  -</v>
          </cell>
          <cell r="AU2222">
            <v>42313</v>
          </cell>
          <cell r="AV2222" t="str">
            <v>sc</v>
          </cell>
        </row>
        <row r="2223">
          <cell r="AP2223">
            <v>321966</v>
          </cell>
          <cell r="AQ2223">
            <v>6000673</v>
          </cell>
          <cell r="AR2223">
            <v>6</v>
          </cell>
          <cell r="AS2223">
            <v>42313</v>
          </cell>
          <cell r="AT2223" t="str">
            <v>IDU-72-2008 Terminado Acciones de Movilidad IDU Arterial  -</v>
          </cell>
          <cell r="AU2223">
            <v>42313</v>
          </cell>
          <cell r="AV2223" t="str">
            <v>sc</v>
          </cell>
        </row>
        <row r="2224">
          <cell r="AP2224">
            <v>321993</v>
          </cell>
          <cell r="AQ2224">
            <v>6000684</v>
          </cell>
          <cell r="AR2224">
            <v>6</v>
          </cell>
          <cell r="AS2224">
            <v>42313</v>
          </cell>
          <cell r="AT2224" t="str">
            <v>IDU-57-2012 Terminado Acciones de Movilidad IDU Arterial  -</v>
          </cell>
          <cell r="AU2224">
            <v>42313</v>
          </cell>
          <cell r="AV2224" t="str">
            <v>sc</v>
          </cell>
        </row>
        <row r="2225">
          <cell r="AP2225">
            <v>322012</v>
          </cell>
          <cell r="AQ2225">
            <v>6000690</v>
          </cell>
          <cell r="AR2225">
            <v>6</v>
          </cell>
          <cell r="AS2225">
            <v>42313</v>
          </cell>
          <cell r="AT2225" t="str">
            <v>IDU-57-2012 Terminado Acciones de Movilidad IDU Arterial  -</v>
          </cell>
          <cell r="AU2225">
            <v>42313</v>
          </cell>
          <cell r="AV2225" t="str">
            <v>sc</v>
          </cell>
        </row>
        <row r="2226">
          <cell r="AP2226">
            <v>322017</v>
          </cell>
          <cell r="AQ2226">
            <v>6000691</v>
          </cell>
          <cell r="AR2226">
            <v>6</v>
          </cell>
          <cell r="AS2226">
            <v>42313</v>
          </cell>
          <cell r="AT2226" t="str">
            <v>IDU-57-2012 Terminado Acciones de Movilidad IDU Arterial  -</v>
          </cell>
          <cell r="AU2226">
            <v>42313</v>
          </cell>
          <cell r="AV2226" t="str">
            <v>sc</v>
          </cell>
        </row>
        <row r="2227">
          <cell r="AP2227">
            <v>322041</v>
          </cell>
          <cell r="AQ2227">
            <v>6000700</v>
          </cell>
          <cell r="AR2227">
            <v>6</v>
          </cell>
          <cell r="AS2227">
            <v>42313</v>
          </cell>
          <cell r="AT2227" t="str">
            <v>IDU-57-2012 Terminado Acciones de Movilidad IDU Arterial  -</v>
          </cell>
          <cell r="AU2227">
            <v>42313</v>
          </cell>
          <cell r="AV2227" t="str">
            <v>sc</v>
          </cell>
        </row>
        <row r="2228">
          <cell r="AP2228">
            <v>322061</v>
          </cell>
          <cell r="AQ2228">
            <v>6000706</v>
          </cell>
          <cell r="AR2228">
            <v>6</v>
          </cell>
          <cell r="AS2228">
            <v>42313</v>
          </cell>
          <cell r="AT2228" t="str">
            <v>IDU-57-2012 Terminado Acciones de Movilidad IDU Arterial  -</v>
          </cell>
          <cell r="AU2228">
            <v>42313</v>
          </cell>
          <cell r="AV2228" t="str">
            <v>sc</v>
          </cell>
        </row>
        <row r="2229">
          <cell r="AP2229">
            <v>322066</v>
          </cell>
          <cell r="AQ2229">
            <v>6000708</v>
          </cell>
          <cell r="AR2229">
            <v>6</v>
          </cell>
          <cell r="AS2229">
            <v>42313</v>
          </cell>
          <cell r="AT2229" t="str">
            <v>IDU-57-2012 Terminado Acciones de Movilidad IDU Arterial  -</v>
          </cell>
          <cell r="AU2229">
            <v>42313</v>
          </cell>
          <cell r="AV2229" t="str">
            <v>sc</v>
          </cell>
        </row>
        <row r="2230">
          <cell r="AP2230">
            <v>322068</v>
          </cell>
          <cell r="AQ2230">
            <v>6000708</v>
          </cell>
          <cell r="AR2230">
            <v>6</v>
          </cell>
          <cell r="AS2230">
            <v>42313</v>
          </cell>
          <cell r="AT2230" t="str">
            <v>IDU-72-2008 Terminado Acciones de Movilidad IDU Arterial  -</v>
          </cell>
          <cell r="AU2230">
            <v>42313</v>
          </cell>
          <cell r="AV2230" t="str">
            <v>sc</v>
          </cell>
        </row>
        <row r="2231">
          <cell r="AP2231">
            <v>322089</v>
          </cell>
          <cell r="AQ2231">
            <v>6000717</v>
          </cell>
          <cell r="AR2231">
            <v>6</v>
          </cell>
          <cell r="AS2231">
            <v>42313</v>
          </cell>
          <cell r="AT2231" t="str">
            <v>IDU-57-2012 Terminado Acciones de Movilidad IDU Arterial  -</v>
          </cell>
          <cell r="AU2231">
            <v>42313</v>
          </cell>
          <cell r="AV2231" t="str">
            <v>sc</v>
          </cell>
        </row>
        <row r="2232">
          <cell r="AP2232">
            <v>322091</v>
          </cell>
          <cell r="AQ2232">
            <v>6000717</v>
          </cell>
          <cell r="AR2232">
            <v>6</v>
          </cell>
          <cell r="AS2232">
            <v>42313</v>
          </cell>
          <cell r="AT2232" t="str">
            <v>IDU-72-2008 Terminado Acciones de Movilidad IDU Arterial  -</v>
          </cell>
          <cell r="AU2232">
            <v>42313</v>
          </cell>
          <cell r="AV2232" t="str">
            <v>sc</v>
          </cell>
        </row>
        <row r="2233">
          <cell r="AP2233">
            <v>322112</v>
          </cell>
          <cell r="AQ2233">
            <v>6000724</v>
          </cell>
          <cell r="AR2233">
            <v>6</v>
          </cell>
          <cell r="AS2233">
            <v>42313</v>
          </cell>
          <cell r="AT2233" t="str">
            <v>IDU-57-2012 Terminado Acciones de Movilidad IDU Arterial  -</v>
          </cell>
          <cell r="AU2233">
            <v>42313</v>
          </cell>
          <cell r="AV2233" t="str">
            <v>sc</v>
          </cell>
        </row>
        <row r="2234">
          <cell r="AP2234">
            <v>322120</v>
          </cell>
          <cell r="AQ2234">
            <v>6000727</v>
          </cell>
          <cell r="AR2234">
            <v>6</v>
          </cell>
          <cell r="AS2234">
            <v>42313</v>
          </cell>
          <cell r="AT2234" t="str">
            <v>IDU-57-2012 Terminado Acciones de Movilidad IDU Arterial  -</v>
          </cell>
          <cell r="AU2234">
            <v>42313</v>
          </cell>
          <cell r="AV2234" t="str">
            <v>sc</v>
          </cell>
        </row>
        <row r="2235">
          <cell r="AP2235">
            <v>322146</v>
          </cell>
          <cell r="AQ2235">
            <v>6000737</v>
          </cell>
          <cell r="AR2235">
            <v>6</v>
          </cell>
          <cell r="AS2235">
            <v>42313</v>
          </cell>
          <cell r="AT2235" t="str">
            <v>IDU-1804-2013 Terminado Mantenimiento Periódico IDU Arterial  -</v>
          </cell>
          <cell r="AU2235">
            <v>42313</v>
          </cell>
          <cell r="AV2235" t="str">
            <v>sc</v>
          </cell>
        </row>
        <row r="2236">
          <cell r="AP2236">
            <v>322172</v>
          </cell>
          <cell r="AQ2236">
            <v>6000747</v>
          </cell>
          <cell r="AR2236">
            <v>6</v>
          </cell>
          <cell r="AS2236">
            <v>42313</v>
          </cell>
          <cell r="AT2236" t="str">
            <v>IDU-72-2008 Terminado Acciones de Movilidad IDU Arterial  -</v>
          </cell>
          <cell r="AU2236">
            <v>42313</v>
          </cell>
          <cell r="AV2236" t="str">
            <v>sc</v>
          </cell>
        </row>
        <row r="2237">
          <cell r="AP2237">
            <v>322174</v>
          </cell>
          <cell r="AQ2237">
            <v>6000747</v>
          </cell>
          <cell r="AR2237">
            <v>6</v>
          </cell>
          <cell r="AS2237">
            <v>42313</v>
          </cell>
          <cell r="AT2237" t="str">
            <v>IDU-57-2012 Terminado Acciones de Movilidad IDU Arterial  -</v>
          </cell>
          <cell r="AU2237">
            <v>42313</v>
          </cell>
          <cell r="AV2237" t="str">
            <v>sc</v>
          </cell>
        </row>
        <row r="2238">
          <cell r="AP2238">
            <v>322198</v>
          </cell>
          <cell r="AQ2238">
            <v>6000758</v>
          </cell>
          <cell r="AR2238">
            <v>6</v>
          </cell>
          <cell r="AS2238">
            <v>42313</v>
          </cell>
          <cell r="AT2238" t="str">
            <v>IDU-57-2012 Terminado Acciones de Movilidad IDU Arterial  -</v>
          </cell>
          <cell r="AU2238">
            <v>42313</v>
          </cell>
          <cell r="AV2238" t="str">
            <v>sc</v>
          </cell>
        </row>
        <row r="2239">
          <cell r="AP2239">
            <v>322221</v>
          </cell>
          <cell r="AQ2239">
            <v>6000765</v>
          </cell>
          <cell r="AR2239">
            <v>6</v>
          </cell>
          <cell r="AS2239">
            <v>42313</v>
          </cell>
          <cell r="AT2239" t="str">
            <v>IDU-57-2012 Terminado Acciones de Movilidad IDU Arterial  -</v>
          </cell>
          <cell r="AU2239">
            <v>42313</v>
          </cell>
          <cell r="AV2239" t="str">
            <v>sc</v>
          </cell>
        </row>
        <row r="2240">
          <cell r="AP2240">
            <v>322277</v>
          </cell>
          <cell r="AQ2240">
            <v>6000784</v>
          </cell>
          <cell r="AR2240">
            <v>6</v>
          </cell>
          <cell r="AS2240">
            <v>42313</v>
          </cell>
          <cell r="AT2240" t="str">
            <v>IDU-57-2012 Terminado Acciones de Movilidad IDU Arterial  -</v>
          </cell>
          <cell r="AU2240">
            <v>42313</v>
          </cell>
          <cell r="AV2240" t="str">
            <v>sc</v>
          </cell>
        </row>
        <row r="2241">
          <cell r="AP2241">
            <v>322322</v>
          </cell>
          <cell r="AQ2241">
            <v>6000799</v>
          </cell>
          <cell r="AR2241">
            <v>6</v>
          </cell>
          <cell r="AS2241">
            <v>42313</v>
          </cell>
          <cell r="AT2241" t="str">
            <v>IDU-1804-2013 Terminado Mantenimiento Periódico IDU Arterial  -</v>
          </cell>
          <cell r="AU2241">
            <v>42313</v>
          </cell>
          <cell r="AV2241" t="str">
            <v>sc</v>
          </cell>
        </row>
        <row r="2242">
          <cell r="AP2242">
            <v>322358</v>
          </cell>
          <cell r="AQ2242">
            <v>6000811</v>
          </cell>
          <cell r="AR2242">
            <v>6</v>
          </cell>
          <cell r="AS2242">
            <v>42313</v>
          </cell>
          <cell r="AT2242" t="str">
            <v>IDU-57-2012 Terminado Acciones de Movilidad IDU Arterial  -</v>
          </cell>
          <cell r="AU2242">
            <v>42313</v>
          </cell>
          <cell r="AV2242" t="str">
            <v>sc</v>
          </cell>
        </row>
        <row r="2243">
          <cell r="AP2243">
            <v>322403</v>
          </cell>
          <cell r="AQ2243">
            <v>6000826</v>
          </cell>
          <cell r="AR2243">
            <v>6</v>
          </cell>
          <cell r="AS2243">
            <v>42313</v>
          </cell>
          <cell r="AT2243" t="str">
            <v>IDU-1804-2013 Terminado Mantenimiento Periódico IDU Arterial  -</v>
          </cell>
          <cell r="AU2243">
            <v>42313</v>
          </cell>
          <cell r="AV2243" t="str">
            <v>sc</v>
          </cell>
        </row>
        <row r="2244">
          <cell r="AP2244">
            <v>322427</v>
          </cell>
          <cell r="AQ2244">
            <v>6000834</v>
          </cell>
          <cell r="AR2244">
            <v>6</v>
          </cell>
          <cell r="AS2244">
            <v>42313</v>
          </cell>
          <cell r="AT2244" t="str">
            <v>IDU-1804-2013 Terminado Mantenimiento Periódico IDU Arterial  -</v>
          </cell>
          <cell r="AU2244">
            <v>42313</v>
          </cell>
          <cell r="AV2244" t="str">
            <v>sc</v>
          </cell>
        </row>
        <row r="2245">
          <cell r="AP2245">
            <v>322490</v>
          </cell>
          <cell r="AQ2245">
            <v>6000855</v>
          </cell>
          <cell r="AR2245">
            <v>6</v>
          </cell>
          <cell r="AS2245">
            <v>42389</v>
          </cell>
          <cell r="AT2245" t="str">
            <v>SD Terminado Acciones de Movilidad UAERMV Local Salvando Vidas -</v>
          </cell>
          <cell r="AU2245">
            <v>42389</v>
          </cell>
          <cell r="AV2245" t="str">
            <v>sc</v>
          </cell>
        </row>
        <row r="2246">
          <cell r="AP2246">
            <v>322538</v>
          </cell>
          <cell r="AQ2246">
            <v>6000872</v>
          </cell>
          <cell r="AR2246">
            <v>6</v>
          </cell>
          <cell r="AS2246">
            <v>42313</v>
          </cell>
          <cell r="AT2246" t="str">
            <v>IDU-1804-2013 Terminado Mantenimiento Periódico IDU Arterial  -</v>
          </cell>
          <cell r="AU2246">
            <v>42313</v>
          </cell>
          <cell r="AV2246" t="str">
            <v>sc</v>
          </cell>
        </row>
        <row r="2247">
          <cell r="AP2247">
            <v>322577</v>
          </cell>
          <cell r="AQ2247">
            <v>6000885</v>
          </cell>
          <cell r="AR2247">
            <v>6</v>
          </cell>
          <cell r="AS2247">
            <v>42389</v>
          </cell>
          <cell r="AT2247" t="str">
            <v>SD Terminado Acciones de Movilidad UAERMV Local Salvando Vidas -</v>
          </cell>
          <cell r="AU2247">
            <v>42389</v>
          </cell>
          <cell r="AV2247" t="str">
            <v>sc</v>
          </cell>
        </row>
        <row r="2248">
          <cell r="AP2248">
            <v>322601</v>
          </cell>
          <cell r="AQ2248">
            <v>6000893</v>
          </cell>
          <cell r="AR2248">
            <v>6</v>
          </cell>
          <cell r="AS2248">
            <v>42313</v>
          </cell>
          <cell r="AT2248" t="str">
            <v>IDU-1804-2013 Terminado Mantenimiento Periódico IDU Arterial  -</v>
          </cell>
          <cell r="AU2248">
            <v>42313</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42667</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42389</v>
          </cell>
          <cell r="AV2250" t="str">
            <v>viable</v>
          </cell>
        </row>
        <row r="2251">
          <cell r="AP2251">
            <v>322664</v>
          </cell>
          <cell r="AQ2251">
            <v>6000914</v>
          </cell>
          <cell r="AR2251">
            <v>6</v>
          </cell>
          <cell r="AS2251">
            <v>42313</v>
          </cell>
          <cell r="AT2251" t="str">
            <v>IDU-1804-2013 Terminado Mantenimiento Periódico IDU Arterial  -</v>
          </cell>
          <cell r="AU2251">
            <v>42313</v>
          </cell>
          <cell r="AV2251" t="str">
            <v>sc</v>
          </cell>
        </row>
        <row r="2252">
          <cell r="AP2252">
            <v>322694</v>
          </cell>
          <cell r="AQ2252">
            <v>6000924</v>
          </cell>
          <cell r="AR2252">
            <v>6</v>
          </cell>
          <cell r="AS2252">
            <v>42585</v>
          </cell>
          <cell r="AT2252" t="str">
            <v>COP-145-2014 Terminado Rehabilitación FDL TUNJUELITO Local SD -</v>
          </cell>
          <cell r="AU2252">
            <v>42585</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42768</v>
          </cell>
          <cell r="AV2253" t="str">
            <v>sc</v>
          </cell>
        </row>
        <row r="2254">
          <cell r="AP2254">
            <v>322727</v>
          </cell>
          <cell r="AQ2254">
            <v>6000935</v>
          </cell>
          <cell r="AR2254">
            <v>6</v>
          </cell>
          <cell r="AS2254">
            <v>42313</v>
          </cell>
          <cell r="AT2254" t="str">
            <v>IDU-1804-2013 Terminado Mantenimiento Periódico IDU Arterial  -</v>
          </cell>
          <cell r="AU2254">
            <v>42313</v>
          </cell>
          <cell r="AV2254" t="str">
            <v>sc</v>
          </cell>
        </row>
        <row r="2255">
          <cell r="AP2255">
            <v>322763</v>
          </cell>
          <cell r="AQ2255">
            <v>6000947</v>
          </cell>
          <cell r="AR2255">
            <v>6</v>
          </cell>
          <cell r="AS2255">
            <v>42731</v>
          </cell>
          <cell r="AT2255" t="str">
            <v>SD Reservado Mantenimiento Rutinario IDU Circuito Movilidad EJECUCION SITP 2016 -</v>
          </cell>
          <cell r="AU2255">
            <v>42731</v>
          </cell>
          <cell r="AV2255" t="str">
            <v>reservado por el IDU</v>
          </cell>
        </row>
        <row r="2256">
          <cell r="AP2256">
            <v>322787</v>
          </cell>
          <cell r="AQ2256">
            <v>6000955</v>
          </cell>
          <cell r="AR2256">
            <v>6</v>
          </cell>
          <cell r="AS2256">
            <v>42313</v>
          </cell>
          <cell r="AT2256" t="str">
            <v>IDU-1804-2013 Terminado Mantenimiento Periódico IDU Arterial  -</v>
          </cell>
          <cell r="AU2256">
            <v>42313</v>
          </cell>
          <cell r="AV2256" t="str">
            <v>sc</v>
          </cell>
        </row>
        <row r="2257">
          <cell r="AP2257">
            <v>322808</v>
          </cell>
          <cell r="AQ2257">
            <v>6000962</v>
          </cell>
          <cell r="AR2257">
            <v>6</v>
          </cell>
          <cell r="AS2257">
            <v>42731</v>
          </cell>
          <cell r="AT2257" t="str">
            <v>SD Reservado Mantenimiento Rutinario IDU Circuito Movilidad EJECUCION SITP 2016 -</v>
          </cell>
          <cell r="AU2257">
            <v>42731</v>
          </cell>
          <cell r="AV2257" t="str">
            <v>reservado por el IDU</v>
          </cell>
        </row>
        <row r="2258">
          <cell r="AP2258">
            <v>322850</v>
          </cell>
          <cell r="AQ2258">
            <v>6000976</v>
          </cell>
          <cell r="AR2258">
            <v>6</v>
          </cell>
          <cell r="AS2258">
            <v>42389</v>
          </cell>
          <cell r="AT2258" t="str">
            <v>SD Terminado Acciones de Movilidad UAERMV Local Salvando Vidas -</v>
          </cell>
          <cell r="AU2258">
            <v>42389</v>
          </cell>
          <cell r="AV2258" t="str">
            <v>sc</v>
          </cell>
        </row>
        <row r="2259">
          <cell r="AP2259">
            <v>322853</v>
          </cell>
          <cell r="AQ2259">
            <v>6000977</v>
          </cell>
          <cell r="AR2259">
            <v>6</v>
          </cell>
          <cell r="AS2259">
            <v>42313</v>
          </cell>
          <cell r="AT2259" t="str">
            <v>IDU-1804-2013 Terminado Mantenimiento Periódico IDU Arterial  -</v>
          </cell>
          <cell r="AU2259">
            <v>42313</v>
          </cell>
          <cell r="AV2259" t="str">
            <v>sc</v>
          </cell>
        </row>
        <row r="2260">
          <cell r="AP2260">
            <v>322868</v>
          </cell>
          <cell r="AQ2260">
            <v>6000983</v>
          </cell>
          <cell r="AR2260">
            <v>6</v>
          </cell>
          <cell r="AS2260">
            <v>42731</v>
          </cell>
          <cell r="AT2260" t="str">
            <v>SD Reservado Mantenimiento Rutinario IDU Circuito Movilidad EJECUCION SITP 2016 -</v>
          </cell>
          <cell r="AU2260">
            <v>42731</v>
          </cell>
          <cell r="AV2260" t="str">
            <v>reservado por el IDU</v>
          </cell>
        </row>
        <row r="2261">
          <cell r="AP2261">
            <v>322877</v>
          </cell>
          <cell r="AQ2261">
            <v>6000986</v>
          </cell>
          <cell r="AR2261">
            <v>6</v>
          </cell>
          <cell r="AS2261">
            <v>42585</v>
          </cell>
          <cell r="AT2261" t="str">
            <v>COP-145-2014 Terminado Rehabilitación FDL TUNJUELITO Local SD -</v>
          </cell>
          <cell r="AU2261">
            <v>42585</v>
          </cell>
          <cell r="AV2261" t="str">
            <v>reservado por el FDL</v>
          </cell>
        </row>
        <row r="2262">
          <cell r="AP2262">
            <v>322895</v>
          </cell>
          <cell r="AQ2262">
            <v>6000992</v>
          </cell>
          <cell r="AR2262">
            <v>6</v>
          </cell>
          <cell r="AS2262">
            <v>42731</v>
          </cell>
          <cell r="AT2262" t="str">
            <v>SD Reservado Mantenimiento Periódico IDU Local EJECUCION SITP 2016 -</v>
          </cell>
          <cell r="AU2262">
            <v>42731</v>
          </cell>
          <cell r="AV2262" t="str">
            <v>viable</v>
          </cell>
        </row>
        <row r="2263">
          <cell r="AP2263">
            <v>322907</v>
          </cell>
          <cell r="AQ2263">
            <v>6000996</v>
          </cell>
          <cell r="AR2263">
            <v>6</v>
          </cell>
          <cell r="AS2263">
            <v>42313</v>
          </cell>
          <cell r="AT2263" t="str">
            <v>IDU-1804-2013 Terminado Mantenimiento Periódico IDU Arterial  -</v>
          </cell>
          <cell r="AU2263">
            <v>42313</v>
          </cell>
          <cell r="AV2263" t="str">
            <v>sc</v>
          </cell>
        </row>
        <row r="2264">
          <cell r="AP2264">
            <v>322919</v>
          </cell>
          <cell r="AQ2264">
            <v>6001000</v>
          </cell>
          <cell r="AR2264">
            <v>6</v>
          </cell>
          <cell r="AS2264">
            <v>42731</v>
          </cell>
          <cell r="AT2264" t="str">
            <v>SD Reservado Mantenimiento Rutinario IDU Local EJECUCION SITP 2016 -</v>
          </cell>
          <cell r="AU2264">
            <v>42731</v>
          </cell>
          <cell r="AV2264" t="str">
            <v>viable</v>
          </cell>
        </row>
        <row r="2265">
          <cell r="AP2265">
            <v>322925</v>
          </cell>
          <cell r="AQ2265">
            <v>6001002</v>
          </cell>
          <cell r="AR2265">
            <v>6</v>
          </cell>
          <cell r="AS2265">
            <v>42731</v>
          </cell>
          <cell r="AT2265" t="str">
            <v>SD Reservado Mantenimiento Periódico IDU Circuito Movilidad EJECUCION SITP 2016 -</v>
          </cell>
          <cell r="AU2265">
            <v>42731</v>
          </cell>
          <cell r="AV2265" t="str">
            <v>reservado por el IDU</v>
          </cell>
        </row>
        <row r="2266">
          <cell r="AP2266">
            <v>322943</v>
          </cell>
          <cell r="AQ2266">
            <v>6001008</v>
          </cell>
          <cell r="AR2266">
            <v>6</v>
          </cell>
          <cell r="AS2266">
            <v>42731</v>
          </cell>
          <cell r="AT2266" t="str">
            <v>SD Reservado Mantenimiento Rutinario IDU Local EJECUCION SITP 2016 -</v>
          </cell>
          <cell r="AU2266">
            <v>42731</v>
          </cell>
          <cell r="AV2266" t="str">
            <v>viable</v>
          </cell>
        </row>
        <row r="2267">
          <cell r="AP2267">
            <v>322955</v>
          </cell>
          <cell r="AQ2267">
            <v>6001012</v>
          </cell>
          <cell r="AR2267">
            <v>6</v>
          </cell>
          <cell r="AS2267">
            <v>42731</v>
          </cell>
          <cell r="AT2267" t="str">
            <v>SD Reservado Mantenimiento Rutinario IDU Local EJECUCION SITP 2016 -</v>
          </cell>
          <cell r="AU2267">
            <v>42731</v>
          </cell>
          <cell r="AV2267" t="str">
            <v>viable</v>
          </cell>
        </row>
        <row r="2268">
          <cell r="AP2268">
            <v>322958</v>
          </cell>
          <cell r="AQ2268">
            <v>6001013</v>
          </cell>
          <cell r="AR2268">
            <v>6</v>
          </cell>
          <cell r="AS2268">
            <v>42430</v>
          </cell>
          <cell r="AT2268" t="str">
            <v>COP-70-2013 Terminado Conservacion FDL TUNJUELITO Circuito Movilidad SD -</v>
          </cell>
          <cell r="AU2268">
            <v>42430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42412</v>
          </cell>
          <cell r="AV2269" t="str">
            <v>sc</v>
          </cell>
        </row>
        <row r="2270">
          <cell r="AP2270">
            <v>322972</v>
          </cell>
          <cell r="AQ2270">
            <v>6001017</v>
          </cell>
          <cell r="AR2270">
            <v>6</v>
          </cell>
          <cell r="AS2270">
            <v>42412</v>
          </cell>
          <cell r="AT2270" t="str">
            <v>IDU-1806-2015 Contratado Mantenimiento Periódico IDU Arterial BRIGADA DE REACCIÓN VIAL -</v>
          </cell>
          <cell r="AU2270">
            <v>42412</v>
          </cell>
          <cell r="AV2270" t="str">
            <v>sc</v>
          </cell>
        </row>
        <row r="2271">
          <cell r="AP2271">
            <v>322974</v>
          </cell>
          <cell r="AQ2271">
            <v>6001017</v>
          </cell>
          <cell r="AR2271">
            <v>6</v>
          </cell>
          <cell r="AS2271">
            <v>42412</v>
          </cell>
          <cell r="AT2271" t="str">
            <v>IDU-1806-2015 Contratado Mantenimiento Periódico IDU Arterial BRIGADA DE REACCIÓN VIAL -</v>
          </cell>
          <cell r="AU2271">
            <v>42412</v>
          </cell>
          <cell r="AV2271" t="str">
            <v>sc</v>
          </cell>
        </row>
        <row r="2272">
          <cell r="AP2272">
            <v>322976</v>
          </cell>
          <cell r="AQ2272">
            <v>6001017</v>
          </cell>
          <cell r="AR2272">
            <v>6</v>
          </cell>
          <cell r="AS2272">
            <v>42412</v>
          </cell>
          <cell r="AT2272" t="str">
            <v>IDU-1806-2015 Contratado Mantenimiento Periódico IDU Arterial BRIGADA DE REACCIÓN VIAL -</v>
          </cell>
          <cell r="AU2272">
            <v>42412</v>
          </cell>
          <cell r="AV2272" t="str">
            <v>sc</v>
          </cell>
        </row>
        <row r="2273">
          <cell r="AP2273">
            <v>322985</v>
          </cell>
          <cell r="AQ2273">
            <v>6001020</v>
          </cell>
          <cell r="AR2273">
            <v>6</v>
          </cell>
          <cell r="AS2273">
            <v>42731</v>
          </cell>
          <cell r="AT2273" t="str">
            <v>SD Reservado Mantenimiento Rutinario IDU Circuito Movilidad EJECUCION SITP 2016 -</v>
          </cell>
          <cell r="AU2273">
            <v>42731</v>
          </cell>
          <cell r="AV2273" t="str">
            <v>reservado por el IDU</v>
          </cell>
        </row>
        <row r="2274">
          <cell r="AP2274">
            <v>322994</v>
          </cell>
          <cell r="AQ2274">
            <v>6001023</v>
          </cell>
          <cell r="AR2274">
            <v>6</v>
          </cell>
          <cell r="AS2274">
            <v>42389</v>
          </cell>
          <cell r="AT2274" t="str">
            <v>SD Terminado Acciones de Movilidad UAERMV Local Salvando Vidas -</v>
          </cell>
          <cell r="AU2274">
            <v>42389</v>
          </cell>
          <cell r="AV2274" t="str">
            <v>sc</v>
          </cell>
        </row>
        <row r="2275">
          <cell r="AP2275">
            <v>322997</v>
          </cell>
          <cell r="AQ2275">
            <v>6001024</v>
          </cell>
          <cell r="AR2275">
            <v>6</v>
          </cell>
          <cell r="AS2275">
            <v>40799</v>
          </cell>
          <cell r="AT2275" t="str">
            <v>UMV-78-2010 Terminado Rehabilitación UAERMV Local  -</v>
          </cell>
          <cell r="AU2275">
            <v>40799</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40799</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42731</v>
          </cell>
          <cell r="AV2277" t="str">
            <v>reservado por el IDU</v>
          </cell>
        </row>
        <row r="2278">
          <cell r="AP2278">
            <v>323042</v>
          </cell>
          <cell r="AQ2278">
            <v>6001039</v>
          </cell>
          <cell r="AR2278">
            <v>6</v>
          </cell>
          <cell r="AS2278">
            <v>42593</v>
          </cell>
          <cell r="AT2278" t="str">
            <v>SD Reservado Diagnostico FDL TUNJUELITO Local SD -</v>
          </cell>
          <cell r="AU2278">
            <v>42593</v>
          </cell>
          <cell r="AV2278" t="str">
            <v>sc</v>
          </cell>
        </row>
        <row r="2279">
          <cell r="AP2279">
            <v>323069</v>
          </cell>
          <cell r="AQ2279">
            <v>6001049</v>
          </cell>
          <cell r="AR2279">
            <v>6</v>
          </cell>
          <cell r="AS2279">
            <v>42389</v>
          </cell>
          <cell r="AT2279" t="str">
            <v>SD Terminado Acciones de Movilidad UAERMV Local Salvando Vidas -</v>
          </cell>
          <cell r="AU2279">
            <v>42389</v>
          </cell>
          <cell r="AV2279" t="str">
            <v>sc</v>
          </cell>
        </row>
        <row r="2280">
          <cell r="AP2280">
            <v>323072</v>
          </cell>
          <cell r="AQ2280">
            <v>6001050</v>
          </cell>
          <cell r="AR2280">
            <v>6</v>
          </cell>
          <cell r="AS2280">
            <v>42412</v>
          </cell>
          <cell r="AT2280" t="str">
            <v>IDU-1806-2015 Contratado Mantenimiento Periódico IDU Arterial BRIGADA DE REACCIÓN VIAL -</v>
          </cell>
          <cell r="AU2280">
            <v>42412</v>
          </cell>
          <cell r="AV2280" t="str">
            <v>sc</v>
          </cell>
        </row>
        <row r="2281">
          <cell r="AP2281">
            <v>323074</v>
          </cell>
          <cell r="AQ2281">
            <v>6001050</v>
          </cell>
          <cell r="AR2281">
            <v>6</v>
          </cell>
          <cell r="AS2281">
            <v>42412</v>
          </cell>
          <cell r="AT2281" t="str">
            <v>IDU-1806-2015 Contratado Mantenimiento Periódico IDU Arterial BRIGADA DE REACCIÓN VIAL -</v>
          </cell>
          <cell r="AU2281">
            <v>42412</v>
          </cell>
          <cell r="AV2281" t="str">
            <v>sc</v>
          </cell>
        </row>
        <row r="2282">
          <cell r="AP2282">
            <v>323076</v>
          </cell>
          <cell r="AQ2282">
            <v>6001050</v>
          </cell>
          <cell r="AR2282">
            <v>6</v>
          </cell>
          <cell r="AS2282">
            <v>42412</v>
          </cell>
          <cell r="AT2282" t="str">
            <v>IDU-1806-2015 Contratado Mantenimiento Periódico IDU Arterial BRIGADA DE REACCIÓN VIAL -</v>
          </cell>
          <cell r="AU2282">
            <v>42412</v>
          </cell>
          <cell r="AV2282" t="str">
            <v>sc</v>
          </cell>
        </row>
        <row r="2283">
          <cell r="AP2283">
            <v>323078</v>
          </cell>
          <cell r="AQ2283">
            <v>6001050</v>
          </cell>
          <cell r="AR2283">
            <v>6</v>
          </cell>
          <cell r="AS2283">
            <v>42412</v>
          </cell>
          <cell r="AT2283" t="str">
            <v>IDU-1806-2015 Contratado Mantenimiento Periódico IDU Arterial BRIGADA DE REACCIÓN VIAL -</v>
          </cell>
          <cell r="AU2283">
            <v>42412</v>
          </cell>
          <cell r="AV2283" t="str">
            <v>sc</v>
          </cell>
        </row>
        <row r="2284">
          <cell r="AP2284">
            <v>323099</v>
          </cell>
          <cell r="AQ2284">
            <v>6001057</v>
          </cell>
          <cell r="AR2284">
            <v>6</v>
          </cell>
          <cell r="AS2284">
            <v>42731</v>
          </cell>
          <cell r="AT2284" t="str">
            <v>SD Reservado Mantenimiento Rutinario IDU Circuito Movilidad EJECUCION SITP 2016 -</v>
          </cell>
          <cell r="AU2284">
            <v>42731</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42731</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42412</v>
          </cell>
          <cell r="AV2286" t="str">
            <v>sc</v>
          </cell>
        </row>
        <row r="2287">
          <cell r="AP2287">
            <v>323146</v>
          </cell>
          <cell r="AQ2287">
            <v>6001073</v>
          </cell>
          <cell r="AR2287">
            <v>6</v>
          </cell>
          <cell r="AS2287">
            <v>42412</v>
          </cell>
          <cell r="AT2287" t="str">
            <v>IDU-1806-2015 Contratado Mantenimiento Periódico IDU Arterial BRIGADA DE REACCIÓN VIAL -</v>
          </cell>
          <cell r="AU2287">
            <v>42412</v>
          </cell>
          <cell r="AV2287" t="str">
            <v>sc</v>
          </cell>
        </row>
        <row r="2288">
          <cell r="AP2288">
            <v>323148</v>
          </cell>
          <cell r="AQ2288">
            <v>6001073</v>
          </cell>
          <cell r="AR2288">
            <v>6</v>
          </cell>
          <cell r="AS2288">
            <v>42412</v>
          </cell>
          <cell r="AT2288" t="str">
            <v>IDU-1806-2015 Contratado Mantenimiento Periódico IDU Arterial BRIGADA DE REACCIÓN VIAL -</v>
          </cell>
          <cell r="AU2288">
            <v>42412</v>
          </cell>
          <cell r="AV2288" t="str">
            <v>sc</v>
          </cell>
        </row>
        <row r="2289">
          <cell r="AP2289">
            <v>323150</v>
          </cell>
          <cell r="AQ2289">
            <v>6001073</v>
          </cell>
          <cell r="AR2289">
            <v>6</v>
          </cell>
          <cell r="AS2289">
            <v>42412</v>
          </cell>
          <cell r="AT2289" t="str">
            <v>IDU-1806-2015 Contratado Mantenimiento Periódico IDU Arterial BRIGADA DE REACCIÓN VIAL -</v>
          </cell>
          <cell r="AU2289">
            <v>42412</v>
          </cell>
          <cell r="AV2289" t="str">
            <v>sc</v>
          </cell>
        </row>
        <row r="2290">
          <cell r="AP2290">
            <v>323198</v>
          </cell>
          <cell r="AQ2290">
            <v>6001087</v>
          </cell>
          <cell r="AR2290">
            <v>6</v>
          </cell>
          <cell r="AS2290">
            <v>42731</v>
          </cell>
          <cell r="AT2290" t="str">
            <v>SD Reservado Mantenimiento Periódico IDU Circuito Movilidad EJECUCION SITP 2016 -</v>
          </cell>
          <cell r="AU2290">
            <v>42731</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42412</v>
          </cell>
          <cell r="AV2291" t="str">
            <v>sc</v>
          </cell>
        </row>
        <row r="2292">
          <cell r="AP2292">
            <v>323212</v>
          </cell>
          <cell r="AQ2292">
            <v>6001091</v>
          </cell>
          <cell r="AR2292">
            <v>6</v>
          </cell>
          <cell r="AS2292">
            <v>42412</v>
          </cell>
          <cell r="AT2292" t="str">
            <v>IDU-1806-2015 Contratado Mantenimiento Periódico IDU Arterial BRIGADA DE REACCIÓN VIAL -</v>
          </cell>
          <cell r="AU2292">
            <v>42412</v>
          </cell>
          <cell r="AV2292" t="str">
            <v>sc</v>
          </cell>
        </row>
        <row r="2293">
          <cell r="AP2293">
            <v>323214</v>
          </cell>
          <cell r="AQ2293">
            <v>6001091</v>
          </cell>
          <cell r="AR2293">
            <v>6</v>
          </cell>
          <cell r="AS2293">
            <v>42412</v>
          </cell>
          <cell r="AT2293" t="str">
            <v>IDU-1806-2015 Contratado Mantenimiento Periódico IDU Arterial BRIGADA DE REACCIÓN VIAL -</v>
          </cell>
          <cell r="AU2293">
            <v>42412</v>
          </cell>
          <cell r="AV2293" t="str">
            <v>sc</v>
          </cell>
        </row>
        <row r="2294">
          <cell r="AP2294">
            <v>323216</v>
          </cell>
          <cell r="AQ2294">
            <v>6001091</v>
          </cell>
          <cell r="AR2294">
            <v>6</v>
          </cell>
          <cell r="AS2294">
            <v>42412</v>
          </cell>
          <cell r="AT2294" t="str">
            <v>IDU-1806-2015 Contratado Mantenimiento Periódico IDU Arterial BRIGADA DE REACCIÓN VIAL -</v>
          </cell>
          <cell r="AU2294">
            <v>42412</v>
          </cell>
          <cell r="AV2294" t="str">
            <v>sc</v>
          </cell>
        </row>
        <row r="2295">
          <cell r="AP2295">
            <v>323249</v>
          </cell>
          <cell r="AQ2295">
            <v>6001102</v>
          </cell>
          <cell r="AR2295">
            <v>6</v>
          </cell>
          <cell r="AS2295">
            <v>42731</v>
          </cell>
          <cell r="AT2295" t="str">
            <v>SD Reservado Mantenimiento Rutinario IDU Circuito Movilidad EJECUCION SITP 2016 -</v>
          </cell>
          <cell r="AU2295">
            <v>42731</v>
          </cell>
          <cell r="AV2295" t="str">
            <v>reservado por el idu</v>
          </cell>
        </row>
        <row r="2296">
          <cell r="AP2296">
            <v>323294</v>
          </cell>
          <cell r="AQ2296">
            <v>6001117</v>
          </cell>
          <cell r="AR2296">
            <v>6</v>
          </cell>
          <cell r="AS2296">
            <v>42593</v>
          </cell>
          <cell r="AT2296" t="str">
            <v>SD Reservado Diagnostico FDL TUNJUELITO Circuito Movilidad SD -</v>
          </cell>
          <cell r="AU2296">
            <v>42593</v>
          </cell>
          <cell r="AV2296" t="str">
            <v>reservado por el FDL</v>
          </cell>
        </row>
        <row r="2297">
          <cell r="AP2297">
            <v>323303</v>
          </cell>
          <cell r="AQ2297">
            <v>6001120</v>
          </cell>
          <cell r="AR2297">
            <v>6</v>
          </cell>
          <cell r="AS2297">
            <v>40737</v>
          </cell>
          <cell r="AT2297" t="str">
            <v>SD Terminado Mantenimiento Periódico UAERMV Circuito Movilidad  -</v>
          </cell>
          <cell r="AU2297">
            <v>40737</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v>42313</v>
          </cell>
          <cell r="AV2298" t="str">
            <v>Av Congreso Eucaristico</v>
          </cell>
        </row>
        <row r="2299">
          <cell r="AP2299">
            <v>323315</v>
          </cell>
          <cell r="AQ2299">
            <v>6001124</v>
          </cell>
          <cell r="AR2299">
            <v>6</v>
          </cell>
          <cell r="AS2299">
            <v>42593</v>
          </cell>
          <cell r="AT2299" t="str">
            <v>SD Reservado Diagnostico FDL TUNJUELITO Circuito Movilidad SD -</v>
          </cell>
          <cell r="AU2299">
            <v>42593</v>
          </cell>
          <cell r="AV2299" t="str">
            <v>reservado por el FDL</v>
          </cell>
        </row>
        <row r="2300">
          <cell r="AP2300">
            <v>323363</v>
          </cell>
          <cell r="AQ2300">
            <v>6001141</v>
          </cell>
          <cell r="AR2300">
            <v>6</v>
          </cell>
          <cell r="AS2300">
            <v>42313</v>
          </cell>
          <cell r="AT2300" t="str">
            <v>IDU-1804-2013 Terminado Mantenimiento Periódico IDU Arterial  -</v>
          </cell>
          <cell r="AU2300">
            <v>42313</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42313</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42585</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42585</v>
          </cell>
          <cell r="AV2306" t="str">
            <v>reservado por el FDL</v>
          </cell>
        </row>
        <row r="2307">
          <cell r="AP2307">
            <v>323436</v>
          </cell>
          <cell r="AQ2307">
            <v>6001167</v>
          </cell>
          <cell r="AR2307">
            <v>6</v>
          </cell>
          <cell r="AS2307">
            <v>42593</v>
          </cell>
          <cell r="AT2307" t="str">
            <v>SD Reservado Diagnostico FDL TUNJUELITO Local SD -</v>
          </cell>
          <cell r="AU2307">
            <v>42593</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42585</v>
          </cell>
          <cell r="AV2308" t="str">
            <v>reservado por el FDL</v>
          </cell>
        </row>
        <row r="2309">
          <cell r="AP2309">
            <v>323460</v>
          </cell>
          <cell r="AQ2309">
            <v>6001175</v>
          </cell>
          <cell r="AR2309">
            <v>6</v>
          </cell>
          <cell r="AS2309">
            <v>42313</v>
          </cell>
          <cell r="AT2309" t="str">
            <v>IDU-2053-2015 Terminado Acciones de Movilidad IDU Circuito Movilidad  -</v>
          </cell>
          <cell r="AU2309">
            <v>42313</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v>42585</v>
          </cell>
          <cell r="AV2310" t="str">
            <v>reservado por el FDL</v>
          </cell>
        </row>
        <row r="2311">
          <cell r="AP2311">
            <v>323496</v>
          </cell>
          <cell r="AQ2311">
            <v>6001186</v>
          </cell>
          <cell r="AR2311">
            <v>6</v>
          </cell>
          <cell r="AS2311">
            <v>42313</v>
          </cell>
          <cell r="AT2311" t="str">
            <v>IDU-2053-2015 Terminado Acciones de Movilidad IDU Circuito Movilidad  -</v>
          </cell>
          <cell r="AU2311">
            <v>42313</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v>42731</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42313</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42313</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v>42313</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v>42731</v>
          </cell>
          <cell r="AV2318" t="str">
            <v>viable</v>
          </cell>
        </row>
        <row r="2319">
          <cell r="AP2319">
            <v>323555</v>
          </cell>
          <cell r="AQ2319">
            <v>6001205</v>
          </cell>
          <cell r="AR2319">
            <v>6</v>
          </cell>
          <cell r="AS2319">
            <v>42731</v>
          </cell>
          <cell r="AT2319" t="str">
            <v>SD Reservado Mantenimiento Rutinario IDU Circuito Movilidad EJECUCION SITP 2016 -</v>
          </cell>
          <cell r="AU2319">
            <v>42731</v>
          </cell>
          <cell r="AV2319" t="str">
            <v>viable</v>
          </cell>
        </row>
        <row r="2320">
          <cell r="AP2320">
            <v>323558</v>
          </cell>
          <cell r="AQ2320">
            <v>6001206</v>
          </cell>
          <cell r="AR2320">
            <v>6</v>
          </cell>
          <cell r="AS2320">
            <v>42313</v>
          </cell>
          <cell r="AT2320" t="str">
            <v>IDU-2053-2015 Terminado Acciones de Movilidad IDU Circuito Movilidad  -</v>
          </cell>
          <cell r="AU2320">
            <v>42313</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v>42313</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42313</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v>42313</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v>42313</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42313</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v>42313</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v>42313</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42731</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42731</v>
          </cell>
          <cell r="AV2334" t="str">
            <v>viable</v>
          </cell>
        </row>
        <row r="2335">
          <cell r="AP2335">
            <v>323657</v>
          </cell>
          <cell r="AQ2335">
            <v>6001238</v>
          </cell>
          <cell r="AR2335">
            <v>6</v>
          </cell>
          <cell r="AS2335">
            <v>42313</v>
          </cell>
          <cell r="AT2335" t="str">
            <v>IDU-2053-2015 Terminado Acciones de Movilidad IDU Circuito Movilidad  -</v>
          </cell>
          <cell r="AU2335">
            <v>42313</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v>42731</v>
          </cell>
          <cell r="AV2336" t="str">
            <v>viable</v>
          </cell>
        </row>
        <row r="2337">
          <cell r="AP2337">
            <v>323666</v>
          </cell>
          <cell r="AQ2337">
            <v>6001242</v>
          </cell>
          <cell r="AR2337">
            <v>6</v>
          </cell>
          <cell r="AS2337">
            <v>42731</v>
          </cell>
          <cell r="AT2337" t="str">
            <v>SD Reservado Mantenimiento Rutinario IDU Local EJECUCION SITP 2016 -</v>
          </cell>
          <cell r="AU2337">
            <v>42731</v>
          </cell>
          <cell r="AV2337" t="str">
            <v>viable</v>
          </cell>
        </row>
        <row r="2338">
          <cell r="AP2338">
            <v>323683</v>
          </cell>
          <cell r="AQ2338">
            <v>6001247</v>
          </cell>
          <cell r="AR2338">
            <v>6</v>
          </cell>
          <cell r="AS2338">
            <v>42313</v>
          </cell>
          <cell r="AT2338" t="str">
            <v>IDU-2053-2015 Terminado Acciones de Movilidad IDU Circuito Movilidad  -</v>
          </cell>
          <cell r="AU2338">
            <v>42313</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v>42313</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42313</v>
          </cell>
          <cell r="AV2340" t="str">
            <v>sc</v>
          </cell>
        </row>
        <row r="2341">
          <cell r="AP2341">
            <v>323732</v>
          </cell>
          <cell r="AQ2341">
            <v>6001269</v>
          </cell>
          <cell r="AR2341">
            <v>6</v>
          </cell>
          <cell r="AS2341">
            <v>42313</v>
          </cell>
          <cell r="AT2341" t="str">
            <v>IDU-2053-2015 Terminado Mantenimiento Periódico IDU Local  -</v>
          </cell>
          <cell r="AU2341">
            <v>42313</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42313</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42313</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42313</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42313</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42313</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42313</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42731</v>
          </cell>
          <cell r="AV2348" t="str">
            <v>reservado por el IDU</v>
          </cell>
        </row>
        <row r="2349">
          <cell r="AP2349">
            <v>323919</v>
          </cell>
          <cell r="AQ2349">
            <v>6001331</v>
          </cell>
          <cell r="AR2349">
            <v>6</v>
          </cell>
          <cell r="AS2349">
            <v>42313</v>
          </cell>
          <cell r="AT2349" t="str">
            <v>IDU-1699-2014 Terminado Mantenimiento Periódico IDU Local  -</v>
          </cell>
          <cell r="AU2349">
            <v>42313</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42731</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42313</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42731</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42731</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42731</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42585</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42412</v>
          </cell>
          <cell r="AV2362" t="str">
            <v>sc</v>
          </cell>
        </row>
        <row r="2363">
          <cell r="AP2363">
            <v>324066</v>
          </cell>
          <cell r="AQ2363">
            <v>6001374</v>
          </cell>
          <cell r="AR2363">
            <v>6</v>
          </cell>
          <cell r="AS2363">
            <v>42412</v>
          </cell>
          <cell r="AT2363" t="str">
            <v>IDU-1806-2015 Contratado Mantenimiento Periódico IDU Arterial BRIGADA DE REACCIÓN VIAL -</v>
          </cell>
          <cell r="AU2363">
            <v>42412</v>
          </cell>
          <cell r="AV2363" t="str">
            <v>sc</v>
          </cell>
        </row>
        <row r="2364">
          <cell r="AP2364">
            <v>324075</v>
          </cell>
          <cell r="AQ2364">
            <v>6001377</v>
          </cell>
          <cell r="AR2364">
            <v>6</v>
          </cell>
          <cell r="AS2364">
            <v>42731</v>
          </cell>
          <cell r="AT2364" t="str">
            <v>SD Reservado Mantenimiento Rutinario IDU Circuito Movilidad EJECUCION SITP 2016 -</v>
          </cell>
          <cell r="AU2364">
            <v>42731</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42585</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42731</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42731</v>
          </cell>
          <cell r="AV2367" t="str">
            <v>reservado por el IDU</v>
          </cell>
        </row>
        <row r="2368">
          <cell r="AP2368">
            <v>324159</v>
          </cell>
          <cell r="AQ2368">
            <v>6001401</v>
          </cell>
          <cell r="AR2368">
            <v>6</v>
          </cell>
          <cell r="AS2368">
            <v>42731</v>
          </cell>
          <cell r="AT2368" t="str">
            <v>SD Reservado Mantenimiento Periódico IDU Local EJECUCION SITP 2016 -</v>
          </cell>
          <cell r="AU2368">
            <v>42731</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42313</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42430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42313</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42313</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42731</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42731</v>
          </cell>
          <cell r="AV2374" t="str">
            <v>viable</v>
          </cell>
        </row>
        <row r="2375">
          <cell r="AP2375">
            <v>324393</v>
          </cell>
          <cell r="AQ2375">
            <v>6001471</v>
          </cell>
          <cell r="AR2375">
            <v>6</v>
          </cell>
          <cell r="AS2375">
            <v>42731</v>
          </cell>
          <cell r="AT2375" t="str">
            <v>SD Reservado Mantenimiento Rutinario IDU Circuito Movilidad EJECUCION SITP 2016 -</v>
          </cell>
          <cell r="AU2375">
            <v>42731</v>
          </cell>
          <cell r="AV2375" t="str">
            <v>viable</v>
          </cell>
        </row>
        <row r="2376">
          <cell r="AP2376">
            <v>324417</v>
          </cell>
          <cell r="AQ2376">
            <v>6001479</v>
          </cell>
          <cell r="AR2376">
            <v>6</v>
          </cell>
          <cell r="AS2376">
            <v>42392</v>
          </cell>
          <cell r="AT2376" t="str">
            <v>SD Reservado Conservacion FDL TUNJUELITO Circuito Movilidad SD -</v>
          </cell>
          <cell r="AU2376">
            <v>42392</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42731</v>
          </cell>
          <cell r="AV2377" t="str">
            <v>viable</v>
          </cell>
        </row>
        <row r="2378">
          <cell r="AP2378">
            <v>324447</v>
          </cell>
          <cell r="AQ2378">
            <v>6001489</v>
          </cell>
          <cell r="AR2378">
            <v>6</v>
          </cell>
          <cell r="AS2378">
            <v>42392</v>
          </cell>
          <cell r="AT2378" t="str">
            <v>SD Reservado Conservacion FDL TUNJUELITO Circuito Movilidad SD -</v>
          </cell>
          <cell r="AU2378">
            <v>42392</v>
          </cell>
          <cell r="AV2378" t="str">
            <v>reservado por el FDL</v>
          </cell>
        </row>
        <row r="2379">
          <cell r="AP2379">
            <v>324453</v>
          </cell>
          <cell r="AQ2379">
            <v>6001491</v>
          </cell>
          <cell r="AR2379">
            <v>6</v>
          </cell>
          <cell r="AS2379">
            <v>42731</v>
          </cell>
          <cell r="AT2379" t="str">
            <v>SD Reservado Mantenimiento Rutinario IDU Local EJECUCION SITP 2016 -</v>
          </cell>
          <cell r="AU2379">
            <v>42731</v>
          </cell>
          <cell r="AV2379" t="str">
            <v>reservado por el IDU</v>
          </cell>
        </row>
        <row r="2380">
          <cell r="AP2380">
            <v>324459</v>
          </cell>
          <cell r="AQ2380">
            <v>6001493</v>
          </cell>
          <cell r="AR2380">
            <v>6</v>
          </cell>
          <cell r="AS2380">
            <v>42731</v>
          </cell>
          <cell r="AT2380" t="str">
            <v>SD Reservado Mantenimiento Rutinario IDU Local EJECUCION SITP 2016 -</v>
          </cell>
          <cell r="AU2380">
            <v>42731</v>
          </cell>
          <cell r="AV2380" t="str">
            <v>viable</v>
          </cell>
        </row>
        <row r="2381">
          <cell r="AP2381">
            <v>324482</v>
          </cell>
          <cell r="AQ2381">
            <v>6001500</v>
          </cell>
          <cell r="AR2381">
            <v>6</v>
          </cell>
          <cell r="AS2381">
            <v>42731</v>
          </cell>
          <cell r="AT2381" t="str">
            <v>SD Reservado Mantenimiento Periódico IDU Circuito Movilidad EJECUCION SITP 2016 -</v>
          </cell>
          <cell r="AU2381">
            <v>42731</v>
          </cell>
          <cell r="AV2381" t="str">
            <v>reservado por el IDU</v>
          </cell>
        </row>
        <row r="2382">
          <cell r="AP2382">
            <v>324509</v>
          </cell>
          <cell r="AQ2382">
            <v>6001509</v>
          </cell>
          <cell r="AR2382">
            <v>6</v>
          </cell>
          <cell r="AS2382">
            <v>42731</v>
          </cell>
          <cell r="AT2382" t="str">
            <v>SD Reservado Mantenimiento Rutinario IDU Local EJECUCION SITP 2016 -</v>
          </cell>
          <cell r="AU2382">
            <v>42731</v>
          </cell>
          <cell r="AV2382" t="str">
            <v>reservado por el IDU</v>
          </cell>
        </row>
        <row r="2383">
          <cell r="AP2383">
            <v>324521</v>
          </cell>
          <cell r="AQ2383">
            <v>6001513</v>
          </cell>
          <cell r="AR2383">
            <v>6</v>
          </cell>
          <cell r="AS2383">
            <v>42731</v>
          </cell>
          <cell r="AT2383" t="str">
            <v>SD Reservado Mantenimiento Rutinario IDU Local EJECUCION SITP 2016 -</v>
          </cell>
          <cell r="AU2383">
            <v>42731</v>
          </cell>
          <cell r="AV2383" t="str">
            <v>viable</v>
          </cell>
        </row>
        <row r="2384">
          <cell r="AP2384">
            <v>324557</v>
          </cell>
          <cell r="AQ2384">
            <v>6001525</v>
          </cell>
          <cell r="AR2384">
            <v>6</v>
          </cell>
          <cell r="AS2384">
            <v>42731</v>
          </cell>
          <cell r="AT2384" t="str">
            <v>SD Reservado Mantenimiento Rutinario IDU Local EJECUCION SITP 2016 -</v>
          </cell>
          <cell r="AU2384">
            <v>42731</v>
          </cell>
          <cell r="AV2384" t="str">
            <v>reservado por el IDU</v>
          </cell>
        </row>
        <row r="2385">
          <cell r="AP2385">
            <v>324617</v>
          </cell>
          <cell r="AQ2385">
            <v>6001544</v>
          </cell>
          <cell r="AR2385">
            <v>6</v>
          </cell>
          <cell r="AS2385">
            <v>42731</v>
          </cell>
          <cell r="AT2385" t="str">
            <v>SD Reservado Mantenimiento Rutinario IDU Local EJECUCION SITP 2016 -</v>
          </cell>
          <cell r="AU2385">
            <v>42731</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42731</v>
          </cell>
          <cell r="AV2386" t="str">
            <v>reservado por el IDU</v>
          </cell>
        </row>
        <row r="2387">
          <cell r="AP2387">
            <v>324656</v>
          </cell>
          <cell r="AQ2387">
            <v>6001557</v>
          </cell>
          <cell r="AR2387">
            <v>6</v>
          </cell>
          <cell r="AS2387">
            <v>42731</v>
          </cell>
          <cell r="AT2387" t="str">
            <v>SD Reservado Mantenimiento Rutinario IDU Local EJECUCION SITP 2016 -</v>
          </cell>
          <cell r="AU2387">
            <v>42731</v>
          </cell>
          <cell r="AV2387" t="str">
            <v>viable</v>
          </cell>
        </row>
        <row r="2388">
          <cell r="AP2388">
            <v>324674</v>
          </cell>
          <cell r="AQ2388">
            <v>6001563</v>
          </cell>
          <cell r="AR2388">
            <v>6</v>
          </cell>
          <cell r="AS2388">
            <v>42731</v>
          </cell>
          <cell r="AT2388" t="str">
            <v>SD Reservado Mantenimiento Rutinario IDU Local EJECUCION SITP 2016 -</v>
          </cell>
          <cell r="AU2388">
            <v>42731</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42731</v>
          </cell>
          <cell r="AV2389" t="str">
            <v>reservado por el IDU</v>
          </cell>
        </row>
        <row r="2390">
          <cell r="AP2390">
            <v>324724</v>
          </cell>
          <cell r="AQ2390">
            <v>6001579</v>
          </cell>
          <cell r="AR2390">
            <v>6</v>
          </cell>
          <cell r="AS2390">
            <v>42731</v>
          </cell>
          <cell r="AT2390" t="str">
            <v>SD Reservado Mantenimiento Rutinario IDU Local EJECUCION SITP 2016 -</v>
          </cell>
          <cell r="AU2390">
            <v>42731</v>
          </cell>
          <cell r="AV2390" t="str">
            <v>viable</v>
          </cell>
        </row>
        <row r="2391">
          <cell r="AP2391">
            <v>324824</v>
          </cell>
          <cell r="AQ2391">
            <v>6001611</v>
          </cell>
          <cell r="AR2391">
            <v>6</v>
          </cell>
          <cell r="AS2391">
            <v>42731</v>
          </cell>
          <cell r="AT2391" t="str">
            <v>SD Reservado Mantenimiento Rutinario IDU Local EJECUCION SITP 2016 -</v>
          </cell>
          <cell r="AU2391">
            <v>42731</v>
          </cell>
          <cell r="AV2391" t="str">
            <v>viable</v>
          </cell>
        </row>
        <row r="2392">
          <cell r="AP2392">
            <v>324842</v>
          </cell>
          <cell r="AQ2392">
            <v>6001617</v>
          </cell>
          <cell r="AR2392">
            <v>6</v>
          </cell>
          <cell r="AS2392">
            <v>42731</v>
          </cell>
          <cell r="AT2392" t="str">
            <v>SD Reservado Mantenimiento Rutinario IDU Local EJECUCION SITP 2016 -</v>
          </cell>
          <cell r="AU2392">
            <v>42731</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42731</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42430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42731</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42430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42758</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42430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40645</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42731</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42758</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42430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40645</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42430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42731</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42731</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42731</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42731</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42430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42731</v>
          </cell>
          <cell r="AV2410" t="str">
            <v>reservado por el IDU</v>
          </cell>
        </row>
        <row r="2411">
          <cell r="AP2411">
            <v>325235</v>
          </cell>
          <cell r="AQ2411">
            <v>6001753</v>
          </cell>
          <cell r="AR2411">
            <v>6</v>
          </cell>
          <cell r="AS2411">
            <v>40799</v>
          </cell>
          <cell r="AT2411" t="str">
            <v>UMV-78-2010 Terminado Rehabilitación UAERMV Circuito Movilidad  -</v>
          </cell>
          <cell r="AU2411">
            <v>40799</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40673</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42731</v>
          </cell>
          <cell r="AV2413" t="str">
            <v>reservado por el IDU</v>
          </cell>
        </row>
        <row r="2414">
          <cell r="AP2414">
            <v>325288</v>
          </cell>
          <cell r="AQ2414">
            <v>6001781</v>
          </cell>
          <cell r="AR2414">
            <v>6</v>
          </cell>
          <cell r="AS2414">
            <v>40799</v>
          </cell>
          <cell r="AT2414" t="str">
            <v>UMV-188-2009 Terminado Rehabilitación UAERMV Circuito Movilidad  -</v>
          </cell>
          <cell r="AU2414">
            <v>40799</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42731</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42731</v>
          </cell>
          <cell r="AV2416" t="str">
            <v>reservado por el IDU</v>
          </cell>
        </row>
        <row r="2417">
          <cell r="AP2417">
            <v>325472</v>
          </cell>
          <cell r="AQ2417">
            <v>6001849</v>
          </cell>
          <cell r="AR2417">
            <v>6</v>
          </cell>
          <cell r="AS2417">
            <v>42585</v>
          </cell>
          <cell r="AT2417" t="str">
            <v>COP-145-2014 Terminado Rehabilitación FDL TUNJUELITO Local SD -</v>
          </cell>
          <cell r="AU2417">
            <v>42585</v>
          </cell>
          <cell r="AV2417" t="str">
            <v>reservado por el FDL</v>
          </cell>
        </row>
        <row r="2418">
          <cell r="AP2418">
            <v>325491</v>
          </cell>
          <cell r="AQ2418">
            <v>6001854</v>
          </cell>
          <cell r="AR2418">
            <v>6</v>
          </cell>
          <cell r="AS2418">
            <v>42313</v>
          </cell>
          <cell r="AT2418" t="str">
            <v>IDU-2053-2015 Terminado Acciones de Movilidad IDU Circuito Movilidad  -</v>
          </cell>
          <cell r="AU2418">
            <v>42313</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v>42412</v>
          </cell>
          <cell r="AV2419" t="str">
            <v>sc</v>
          </cell>
        </row>
        <row r="2420">
          <cell r="AP2420">
            <v>325505</v>
          </cell>
          <cell r="AQ2420">
            <v>6001858</v>
          </cell>
          <cell r="AR2420">
            <v>6</v>
          </cell>
          <cell r="AS2420">
            <v>42412</v>
          </cell>
          <cell r="AT2420" t="str">
            <v>IDU-1806-2015 Contratado Mantenimiento Periódico IDU Arterial BRIGADA DE REACCIÓN VIAL -</v>
          </cell>
          <cell r="AU2420">
            <v>42412</v>
          </cell>
          <cell r="AV2420" t="str">
            <v>sc</v>
          </cell>
        </row>
        <row r="2421">
          <cell r="AP2421">
            <v>325514</v>
          </cell>
          <cell r="AQ2421">
            <v>6001862</v>
          </cell>
          <cell r="AR2421">
            <v>6</v>
          </cell>
          <cell r="AS2421">
            <v>42412</v>
          </cell>
          <cell r="AT2421" t="str">
            <v>IDU-1806-2015 Contratado Mantenimiento Periódico IDU Arterial BRIGADA DE REACCIÓN VIAL -</v>
          </cell>
          <cell r="AU2421">
            <v>42412</v>
          </cell>
          <cell r="AV2421" t="str">
            <v>sc</v>
          </cell>
        </row>
        <row r="2422">
          <cell r="AP2422">
            <v>325516</v>
          </cell>
          <cell r="AQ2422">
            <v>6001862</v>
          </cell>
          <cell r="AR2422">
            <v>6</v>
          </cell>
          <cell r="AS2422">
            <v>42412</v>
          </cell>
          <cell r="AT2422" t="str">
            <v>IDU-1806-2015 Contratado Mantenimiento Periódico IDU Arterial BRIGADA DE REACCIÓN VIAL -</v>
          </cell>
          <cell r="AU2422">
            <v>42412</v>
          </cell>
          <cell r="AV2422" t="str">
            <v>sc</v>
          </cell>
        </row>
        <row r="2423">
          <cell r="AP2423">
            <v>325534</v>
          </cell>
          <cell r="AQ2423">
            <v>50008015</v>
          </cell>
          <cell r="AR2423">
            <v>6</v>
          </cell>
          <cell r="AS2423">
            <v>42585</v>
          </cell>
          <cell r="AT2423" t="str">
            <v>COP-145-2014 Terminado Rehabilitación FDL TUNJUELITO Circuito Movilidad SD -</v>
          </cell>
          <cell r="AU2423">
            <v>42585</v>
          </cell>
          <cell r="AV2423" t="str">
            <v>reservado por el FDL</v>
          </cell>
        </row>
        <row r="2424">
          <cell r="AP2424">
            <v>325711</v>
          </cell>
          <cell r="AQ2424">
            <v>6001928</v>
          </cell>
          <cell r="AR2424">
            <v>6</v>
          </cell>
          <cell r="AS2424">
            <v>42389</v>
          </cell>
          <cell r="AT2424" t="str">
            <v>SD Terminado Acciones de Movilidad UAERMV Local Salvando Vidas -</v>
          </cell>
          <cell r="AU2424">
            <v>42389</v>
          </cell>
          <cell r="AV2424" t="str">
            <v>sc</v>
          </cell>
        </row>
        <row r="2425">
          <cell r="AP2425">
            <v>325720</v>
          </cell>
          <cell r="AQ2425">
            <v>50008024</v>
          </cell>
          <cell r="AR2425">
            <v>6</v>
          </cell>
          <cell r="AS2425">
            <v>42313</v>
          </cell>
          <cell r="AT2425" t="str">
            <v>IDU-1804-2013 Terminado Mantenimiento Periódico IDU Arterial  -</v>
          </cell>
          <cell r="AU2425">
            <v>42313</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42313</v>
          </cell>
          <cell r="AV2427" t="str">
            <v>sc</v>
          </cell>
        </row>
        <row r="2428">
          <cell r="AP2428">
            <v>502988</v>
          </cell>
          <cell r="AQ2428">
            <v>6001960</v>
          </cell>
          <cell r="AR2428">
            <v>6</v>
          </cell>
          <cell r="AS2428">
            <v>42313</v>
          </cell>
          <cell r="AT2428" t="str">
            <v>IDU-1804-2013 Terminado Mantenimiento Periódico IDU Arterial  -</v>
          </cell>
          <cell r="AU2428">
            <v>42313</v>
          </cell>
          <cell r="AV2428" t="str">
            <v>sc</v>
          </cell>
        </row>
        <row r="2429">
          <cell r="AP2429">
            <v>502993</v>
          </cell>
          <cell r="AQ2429">
            <v>6001961</v>
          </cell>
          <cell r="AR2429">
            <v>6</v>
          </cell>
          <cell r="AS2429">
            <v>42313</v>
          </cell>
          <cell r="AT2429" t="str">
            <v>IDU-1804-2013 Terminado Mantenimiento Periódico IDU Arterial  -</v>
          </cell>
          <cell r="AU2429">
            <v>42313</v>
          </cell>
          <cell r="AV2429" t="str">
            <v>sc</v>
          </cell>
        </row>
        <row r="2430">
          <cell r="AP2430">
            <v>502995</v>
          </cell>
          <cell r="AQ2430">
            <v>6001961</v>
          </cell>
          <cell r="AR2430">
            <v>6</v>
          </cell>
          <cell r="AS2430">
            <v>42313</v>
          </cell>
          <cell r="AT2430" t="str">
            <v>IDU-1804-2013 Terminado Mantenimiento Periódico IDU Arterial  -</v>
          </cell>
          <cell r="AU2430">
            <v>42313</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41519</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42667</v>
          </cell>
          <cell r="AV2568" t="str">
            <v>sc</v>
          </cell>
        </row>
        <row r="2569">
          <cell r="AP2569">
            <v>145547</v>
          </cell>
          <cell r="AQ2569">
            <v>8005087</v>
          </cell>
          <cell r="AR2569">
            <v>8</v>
          </cell>
          <cell r="AS2569">
            <v>41563</v>
          </cell>
          <cell r="AT2569" t="str">
            <v>SD Terminado Mantenimiento Periódico UAERMV Circuito Movilidad  -</v>
          </cell>
          <cell r="AU2569">
            <v>41563</v>
          </cell>
          <cell r="AV2569" t="str">
            <v>sc</v>
          </cell>
        </row>
        <row r="2570">
          <cell r="AP2570">
            <v>145551</v>
          </cell>
          <cell r="AQ2570">
            <v>8005339</v>
          </cell>
          <cell r="AR2570">
            <v>8</v>
          </cell>
          <cell r="AS2570">
            <v>42313</v>
          </cell>
          <cell r="AT2570" t="str">
            <v>IDU-067-2012 Terminado Acciones de Movilidad IDU Circuito Movilidad  -</v>
          </cell>
          <cell r="AU2570">
            <v>42313</v>
          </cell>
          <cell r="AV2570" t="str">
            <v>sc</v>
          </cell>
        </row>
        <row r="2571">
          <cell r="AP2571">
            <v>145552</v>
          </cell>
          <cell r="AQ2571">
            <v>8005362</v>
          </cell>
          <cell r="AR2571">
            <v>8</v>
          </cell>
          <cell r="AS2571">
            <v>42313</v>
          </cell>
          <cell r="AT2571" t="str">
            <v>IDU-067-2012 Terminado Acciones de Movilidad IDU Circuito Movilidad  -</v>
          </cell>
          <cell r="AU2571">
            <v>42313</v>
          </cell>
          <cell r="AV2571" t="str">
            <v>sc</v>
          </cell>
        </row>
        <row r="2572">
          <cell r="AP2572">
            <v>145553</v>
          </cell>
          <cell r="AQ2572">
            <v>8005405</v>
          </cell>
          <cell r="AR2572">
            <v>8</v>
          </cell>
          <cell r="AS2572">
            <v>42313</v>
          </cell>
          <cell r="AT2572" t="str">
            <v>IDU-067-2012 Terminado Acciones de Movilidad IDU Circuito Movilidad  -</v>
          </cell>
          <cell r="AU2572">
            <v>42313</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42768</v>
          </cell>
          <cell r="AV2576" t="str">
            <v>VIABLE</v>
          </cell>
        </row>
        <row r="2577">
          <cell r="AP2577">
            <v>145775</v>
          </cell>
          <cell r="AQ2577">
            <v>8005415</v>
          </cell>
          <cell r="AR2577">
            <v>8</v>
          </cell>
          <cell r="AS2577">
            <v>42313</v>
          </cell>
          <cell r="AT2577" t="str">
            <v>IDU-067-2012 Terminado Acciones de Movilidad IDU Circuito Movilidad  -</v>
          </cell>
          <cell r="AU2577">
            <v>42313</v>
          </cell>
          <cell r="AV2577" t="str">
            <v>sc</v>
          </cell>
        </row>
        <row r="2578">
          <cell r="AP2578">
            <v>145798</v>
          </cell>
          <cell r="AQ2578">
            <v>8005663</v>
          </cell>
          <cell r="AR2578">
            <v>8</v>
          </cell>
          <cell r="AS2578">
            <v>42313</v>
          </cell>
          <cell r="AT2578" t="str">
            <v>IDU-067-2012 Terminado Acciones de Movilidad IDU Circuito Movilidad  -</v>
          </cell>
          <cell r="AU2578">
            <v>42313</v>
          </cell>
          <cell r="AV2578" t="str">
            <v>VIABLE</v>
          </cell>
        </row>
        <row r="2579">
          <cell r="AP2579">
            <v>145865</v>
          </cell>
          <cell r="AQ2579">
            <v>8004919</v>
          </cell>
          <cell r="AR2579">
            <v>8</v>
          </cell>
          <cell r="AS2579">
            <v>42361</v>
          </cell>
          <cell r="AT2579" t="str">
            <v>CONV-123-2013 Terminado Mantenimiento Periódico UAERMV Circuito Movilidad  -</v>
          </cell>
          <cell r="AU2579">
            <v>42361</v>
          </cell>
          <cell r="AV2579" t="str">
            <v>sc</v>
          </cell>
        </row>
        <row r="2580">
          <cell r="AP2580">
            <v>145866</v>
          </cell>
          <cell r="AQ2580">
            <v>8004919</v>
          </cell>
          <cell r="AR2580">
            <v>8</v>
          </cell>
          <cell r="AS2580">
            <v>42361</v>
          </cell>
          <cell r="AT2580" t="str">
            <v>CONV-123-2013 Terminado Mantenimiento Periódico UAERMV Circuito Movilidad  -</v>
          </cell>
          <cell r="AU2580">
            <v>42361</v>
          </cell>
          <cell r="AV2580" t="str">
            <v>sc</v>
          </cell>
        </row>
        <row r="2581">
          <cell r="AP2581">
            <v>145867</v>
          </cell>
          <cell r="AQ2581">
            <v>8004881</v>
          </cell>
          <cell r="AR2581">
            <v>8</v>
          </cell>
          <cell r="AS2581">
            <v>42361</v>
          </cell>
          <cell r="AT2581" t="str">
            <v>CONV-123-2013 Terminado Mantenimiento Periódico UAERMV Circuito Movilidad  -</v>
          </cell>
          <cell r="AU2581">
            <v>42361</v>
          </cell>
          <cell r="AV2581" t="str">
            <v>sc</v>
          </cell>
        </row>
        <row r="2582">
          <cell r="AP2582">
            <v>145868</v>
          </cell>
          <cell r="AQ2582">
            <v>8004881</v>
          </cell>
          <cell r="AR2582">
            <v>8</v>
          </cell>
          <cell r="AS2582">
            <v>42361</v>
          </cell>
          <cell r="AT2582" t="str">
            <v>CONV-123-2013 Terminado Mantenimiento Periódico UAERMV Circuito Movilidad  -</v>
          </cell>
          <cell r="AU2582">
            <v>42361</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42244</v>
          </cell>
          <cell r="AV2583" t="str">
            <v>sc</v>
          </cell>
        </row>
        <row r="2584">
          <cell r="AP2584">
            <v>145893</v>
          </cell>
          <cell r="AQ2584">
            <v>8005498</v>
          </cell>
          <cell r="AR2584">
            <v>8</v>
          </cell>
          <cell r="AS2584">
            <v>42313</v>
          </cell>
          <cell r="AT2584" t="str">
            <v>IDU-067-2012 Terminado Acciones de Movilidad IDU Intermedia  -</v>
          </cell>
          <cell r="AU2584">
            <v>42313</v>
          </cell>
          <cell r="AV2584" t="str">
            <v>sc</v>
          </cell>
        </row>
        <row r="2585">
          <cell r="AP2585">
            <v>145894</v>
          </cell>
          <cell r="AQ2585">
            <v>8005837</v>
          </cell>
          <cell r="AR2585">
            <v>8</v>
          </cell>
          <cell r="AS2585">
            <v>42313</v>
          </cell>
          <cell r="AT2585" t="str">
            <v>IDU-067-2012 Terminado Acciones de Movilidad IDU Circuito Movilidad  -</v>
          </cell>
          <cell r="AU2585">
            <v>42313</v>
          </cell>
          <cell r="AV2585" t="str">
            <v>sc</v>
          </cell>
        </row>
        <row r="2586">
          <cell r="AP2586">
            <v>145924</v>
          </cell>
          <cell r="AQ2586">
            <v>8006418</v>
          </cell>
          <cell r="AR2586">
            <v>8</v>
          </cell>
          <cell r="AS2586">
            <v>42313</v>
          </cell>
          <cell r="AT2586" t="str">
            <v>IDU-067-2012 Terminado Acciones de Movilidad IDU Circuito Movilidad  -</v>
          </cell>
          <cell r="AU2586">
            <v>42313</v>
          </cell>
          <cell r="AV2586" t="str">
            <v>VIABLE</v>
          </cell>
        </row>
        <row r="2587">
          <cell r="AP2587">
            <v>145925</v>
          </cell>
          <cell r="AQ2587">
            <v>8006263</v>
          </cell>
          <cell r="AR2587">
            <v>8</v>
          </cell>
          <cell r="AS2587">
            <v>42313</v>
          </cell>
          <cell r="AT2587" t="str">
            <v>IDU-067-2012 Terminado Acciones de Movilidad IDU Circuito Movilidad  -</v>
          </cell>
          <cell r="AU2587">
            <v>42313</v>
          </cell>
          <cell r="AV2587" t="str">
            <v>VIABLE</v>
          </cell>
        </row>
        <row r="2588">
          <cell r="AP2588">
            <v>145927</v>
          </cell>
          <cell r="AQ2588">
            <v>8006169</v>
          </cell>
          <cell r="AR2588">
            <v>8</v>
          </cell>
          <cell r="AS2588">
            <v>42313</v>
          </cell>
          <cell r="AT2588" t="str">
            <v>IDU-067-2012 Terminado Acciones de Movilidad IDU Circuito Movilidad  -</v>
          </cell>
          <cell r="AU2588">
            <v>42313</v>
          </cell>
          <cell r="AV2588" t="str">
            <v>VIABLE</v>
          </cell>
        </row>
        <row r="2589">
          <cell r="AP2589">
            <v>145929</v>
          </cell>
          <cell r="AQ2589">
            <v>8006025</v>
          </cell>
          <cell r="AR2589">
            <v>8</v>
          </cell>
          <cell r="AS2589">
            <v>42313</v>
          </cell>
          <cell r="AT2589" t="str">
            <v>IDU-067-2012 Terminado Acciones de Movilidad IDU Circuito Movilidad  -</v>
          </cell>
          <cell r="AU2589">
            <v>42313</v>
          </cell>
          <cell r="AV2589" t="str">
            <v>VIABLE</v>
          </cell>
        </row>
        <row r="2590">
          <cell r="AP2590">
            <v>145932</v>
          </cell>
          <cell r="AQ2590">
            <v>8005972</v>
          </cell>
          <cell r="AR2590">
            <v>8</v>
          </cell>
          <cell r="AS2590">
            <v>42313</v>
          </cell>
          <cell r="AT2590" t="str">
            <v>IDU-067-2012 Terminado Acciones de Movilidad IDU Circuito Movilidad  -</v>
          </cell>
          <cell r="AU2590">
            <v>42313</v>
          </cell>
          <cell r="AV2590" t="str">
            <v>VIABLE</v>
          </cell>
        </row>
        <row r="2591">
          <cell r="AP2591">
            <v>145933</v>
          </cell>
          <cell r="AQ2591">
            <v>8005895</v>
          </cell>
          <cell r="AR2591">
            <v>8</v>
          </cell>
          <cell r="AS2591">
            <v>42313</v>
          </cell>
          <cell r="AT2591" t="str">
            <v>IDU-067-2012 Terminado Acciones de Movilidad IDU Circuito Movilidad  -</v>
          </cell>
          <cell r="AU2591">
            <v>42313</v>
          </cell>
          <cell r="AV2591" t="str">
            <v>VIABLE</v>
          </cell>
        </row>
        <row r="2592">
          <cell r="AP2592">
            <v>145987</v>
          </cell>
          <cell r="AQ2592">
            <v>8006710</v>
          </cell>
          <cell r="AR2592">
            <v>8</v>
          </cell>
          <cell r="AS2592">
            <v>42313</v>
          </cell>
          <cell r="AT2592" t="str">
            <v>IDU-067-2012 Terminado Acciones de Movilidad IDU Circuito Movilidad  -</v>
          </cell>
          <cell r="AU2592">
            <v>42313</v>
          </cell>
          <cell r="AV2592" t="str">
            <v>VIABLE</v>
          </cell>
        </row>
        <row r="2593">
          <cell r="AP2593">
            <v>145990</v>
          </cell>
          <cell r="AQ2593">
            <v>8006520</v>
          </cell>
          <cell r="AR2593">
            <v>8</v>
          </cell>
          <cell r="AS2593">
            <v>42313</v>
          </cell>
          <cell r="AT2593" t="str">
            <v>IDU-067-2012 Terminado Acciones de Movilidad IDU Circuito Movilidad  -</v>
          </cell>
          <cell r="AU2593">
            <v>42313</v>
          </cell>
          <cell r="AV2593" t="str">
            <v>sc</v>
          </cell>
        </row>
        <row r="2594">
          <cell r="AP2594">
            <v>145996</v>
          </cell>
          <cell r="AQ2594">
            <v>8006270</v>
          </cell>
          <cell r="AR2594">
            <v>8</v>
          </cell>
          <cell r="AS2594">
            <v>42313</v>
          </cell>
          <cell r="AT2594" t="str">
            <v>IDU-73-2008 Terminado Rehabilitación IDU Circuito Movilidad  -</v>
          </cell>
          <cell r="AU2594">
            <v>42313</v>
          </cell>
          <cell r="AV2594" t="str">
            <v>sc</v>
          </cell>
        </row>
        <row r="2595">
          <cell r="AP2595">
            <v>145997</v>
          </cell>
          <cell r="AQ2595">
            <v>8006431</v>
          </cell>
          <cell r="AR2595">
            <v>8</v>
          </cell>
          <cell r="AS2595">
            <v>42313</v>
          </cell>
          <cell r="AT2595" t="str">
            <v>IDU-73-2008 Terminado Rehabilitación IDU Circuito Movilidad  -</v>
          </cell>
          <cell r="AU2595">
            <v>42313</v>
          </cell>
          <cell r="AV2595" t="str">
            <v>sc</v>
          </cell>
        </row>
        <row r="2596">
          <cell r="AP2596">
            <v>145998</v>
          </cell>
          <cell r="AQ2596">
            <v>8006475</v>
          </cell>
          <cell r="AR2596">
            <v>8</v>
          </cell>
          <cell r="AS2596">
            <v>42313</v>
          </cell>
          <cell r="AT2596" t="str">
            <v>IDU-73-2008 Terminado Rehabilitación IDU Circuito Movilidad  -</v>
          </cell>
          <cell r="AU2596">
            <v>42313</v>
          </cell>
          <cell r="AV2596" t="str">
            <v>sc</v>
          </cell>
        </row>
        <row r="2597">
          <cell r="AP2597">
            <v>145999</v>
          </cell>
          <cell r="AQ2597">
            <v>8006590</v>
          </cell>
          <cell r="AR2597">
            <v>8</v>
          </cell>
          <cell r="AS2597">
            <v>42313</v>
          </cell>
          <cell r="AT2597" t="str">
            <v>IDU-73-2008 Terminado Rehabilitación IDU Circuito Movilidad  -</v>
          </cell>
          <cell r="AU2597">
            <v>42313</v>
          </cell>
          <cell r="AV2597" t="str">
            <v>sc</v>
          </cell>
        </row>
        <row r="2598">
          <cell r="AP2598">
            <v>146000</v>
          </cell>
          <cell r="AQ2598">
            <v>8006626</v>
          </cell>
          <cell r="AR2598">
            <v>8</v>
          </cell>
          <cell r="AS2598">
            <v>42313</v>
          </cell>
          <cell r="AT2598" t="str">
            <v>IDU-73-2008 Terminado Rehabilitación IDU Circuito Movilidad  -</v>
          </cell>
          <cell r="AU2598">
            <v>42313</v>
          </cell>
          <cell r="AV2598" t="str">
            <v>sc</v>
          </cell>
        </row>
        <row r="2599">
          <cell r="AP2599">
            <v>146074</v>
          </cell>
          <cell r="AQ2599">
            <v>8006513</v>
          </cell>
          <cell r="AR2599">
            <v>8</v>
          </cell>
          <cell r="AS2599">
            <v>41298</v>
          </cell>
          <cell r="AT2599" t="str">
            <v>SD Terminado Mantenimiento Periódico UAERMV Arterial  -</v>
          </cell>
          <cell r="AU2599">
            <v>41298</v>
          </cell>
          <cell r="AV2599" t="str">
            <v>sc</v>
          </cell>
        </row>
        <row r="2600">
          <cell r="AP2600">
            <v>146108</v>
          </cell>
          <cell r="AQ2600">
            <v>8007333</v>
          </cell>
          <cell r="AR2600">
            <v>8</v>
          </cell>
          <cell r="AS2600">
            <v>42768</v>
          </cell>
          <cell r="AT2600" t="str">
            <v>SD Reservado Acciones de Movilidad UAERMV Circuito Movilidad Salvando Vidas -</v>
          </cell>
          <cell r="AU2600">
            <v>42768</v>
          </cell>
          <cell r="AV2600" t="str">
            <v>sc</v>
          </cell>
        </row>
        <row r="2601">
          <cell r="AP2601">
            <v>146109</v>
          </cell>
          <cell r="AQ2601">
            <v>8007206</v>
          </cell>
          <cell r="AR2601">
            <v>8</v>
          </cell>
          <cell r="AS2601">
            <v>42768</v>
          </cell>
          <cell r="AT2601" t="str">
            <v>SD Reservado Acciones de Movilidad UAERMV Circuito Movilidad Salvando Vidas -</v>
          </cell>
          <cell r="AU2601">
            <v>42768</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42313</v>
          </cell>
          <cell r="AV2607" t="str">
            <v>sc</v>
          </cell>
        </row>
        <row r="2608">
          <cell r="AP2608">
            <v>146293</v>
          </cell>
          <cell r="AQ2608">
            <v>8006381</v>
          </cell>
          <cell r="AR2608">
            <v>8</v>
          </cell>
          <cell r="AS2608">
            <v>42313</v>
          </cell>
          <cell r="AT2608" t="str">
            <v>IDU-067-2012 Terminado Acciones de Movilidad IDU Circuito Movilidad  -</v>
          </cell>
          <cell r="AU2608">
            <v>42313</v>
          </cell>
          <cell r="AV2608" t="str">
            <v>sc</v>
          </cell>
        </row>
        <row r="2609">
          <cell r="AP2609">
            <v>146294</v>
          </cell>
          <cell r="AQ2609">
            <v>8006554</v>
          </cell>
          <cell r="AR2609">
            <v>8</v>
          </cell>
          <cell r="AS2609">
            <v>42313</v>
          </cell>
          <cell r="AT2609" t="str">
            <v>IDU-067-2012 Terminado Acciones de Movilidad IDU Circuito Movilidad  -</v>
          </cell>
          <cell r="AU2609">
            <v>42313</v>
          </cell>
          <cell r="AV2609" t="str">
            <v>sc</v>
          </cell>
        </row>
        <row r="2610">
          <cell r="AP2610">
            <v>146295</v>
          </cell>
          <cell r="AQ2610">
            <v>8006554</v>
          </cell>
          <cell r="AR2610">
            <v>8</v>
          </cell>
          <cell r="AS2610">
            <v>42313</v>
          </cell>
          <cell r="AT2610" t="str">
            <v>IDU-067-2012 Terminado Acciones de Movilidad IDU Circuito Movilidad  -</v>
          </cell>
          <cell r="AU2610">
            <v>42313</v>
          </cell>
          <cell r="AV2610" t="str">
            <v>sc</v>
          </cell>
        </row>
        <row r="2611">
          <cell r="AP2611">
            <v>146296</v>
          </cell>
          <cell r="AQ2611">
            <v>8006692</v>
          </cell>
          <cell r="AR2611">
            <v>8</v>
          </cell>
          <cell r="AS2611">
            <v>42313</v>
          </cell>
          <cell r="AT2611" t="str">
            <v>IDU-067-2012 Terminado Acciones de Movilidad IDU Circuito Movilidad  -</v>
          </cell>
          <cell r="AU2611">
            <v>42313</v>
          </cell>
          <cell r="AV2611" t="str">
            <v>sc</v>
          </cell>
        </row>
        <row r="2612">
          <cell r="AP2612">
            <v>146297</v>
          </cell>
          <cell r="AQ2612">
            <v>8006692</v>
          </cell>
          <cell r="AR2612">
            <v>8</v>
          </cell>
          <cell r="AS2612">
            <v>42313</v>
          </cell>
          <cell r="AT2612" t="str">
            <v>IDU-067-2012 Terminado Acciones de Movilidad IDU Circuito Movilidad  -</v>
          </cell>
          <cell r="AU2612">
            <v>42313</v>
          </cell>
          <cell r="AV2612" t="str">
            <v>sc</v>
          </cell>
        </row>
        <row r="2613">
          <cell r="AP2613">
            <v>146298</v>
          </cell>
          <cell r="AQ2613">
            <v>8006829</v>
          </cell>
          <cell r="AR2613">
            <v>8</v>
          </cell>
          <cell r="AS2613">
            <v>42313</v>
          </cell>
          <cell r="AT2613" t="str">
            <v>IDU-067-2012 Terminado Acciones de Movilidad IDU Circuito Movilidad  -</v>
          </cell>
          <cell r="AU2613">
            <v>42313</v>
          </cell>
          <cell r="AV2613" t="str">
            <v>sc</v>
          </cell>
        </row>
        <row r="2614">
          <cell r="AP2614">
            <v>146299</v>
          </cell>
          <cell r="AQ2614">
            <v>8006829</v>
          </cell>
          <cell r="AR2614">
            <v>8</v>
          </cell>
          <cell r="AS2614">
            <v>42313</v>
          </cell>
          <cell r="AT2614" t="str">
            <v>IDU-067-2012 Terminado Acciones de Movilidad IDU Circuito Movilidad  -</v>
          </cell>
          <cell r="AU2614">
            <v>42313</v>
          </cell>
          <cell r="AV2614" t="str">
            <v>sc</v>
          </cell>
        </row>
        <row r="2615">
          <cell r="AP2615">
            <v>146328</v>
          </cell>
          <cell r="AQ2615">
            <v>8006514</v>
          </cell>
          <cell r="AR2615">
            <v>8</v>
          </cell>
          <cell r="AS2615">
            <v>42768</v>
          </cell>
          <cell r="AT2615" t="str">
            <v>SD Reservado Acciones de Movilidad UAERMV Circuito Movilidad Salvando Vidas -</v>
          </cell>
          <cell r="AU2615">
            <v>42768</v>
          </cell>
          <cell r="AV2615" t="str">
            <v>VIABLE</v>
          </cell>
        </row>
        <row r="2616">
          <cell r="AP2616">
            <v>146393</v>
          </cell>
          <cell r="AQ2616">
            <v>8007626</v>
          </cell>
          <cell r="AR2616">
            <v>8</v>
          </cell>
          <cell r="AS2616">
            <v>42313</v>
          </cell>
          <cell r="AT2616" t="str">
            <v>IDU-73-2008 Terminado Rehabilitación IDU Circuito Movilidad  -</v>
          </cell>
          <cell r="AU2616">
            <v>42313</v>
          </cell>
          <cell r="AV2616" t="str">
            <v>sc</v>
          </cell>
        </row>
        <row r="2617">
          <cell r="AP2617">
            <v>146396</v>
          </cell>
          <cell r="AQ2617">
            <v>8007139</v>
          </cell>
          <cell r="AR2617">
            <v>8</v>
          </cell>
          <cell r="AS2617">
            <v>42313</v>
          </cell>
          <cell r="AT2617" t="str">
            <v>IDU-067-2012 Terminado Acciones de Movilidad IDU Circuito Movilidad  -</v>
          </cell>
          <cell r="AU2617">
            <v>42313</v>
          </cell>
          <cell r="AV2617" t="str">
            <v>sc</v>
          </cell>
        </row>
        <row r="2618">
          <cell r="AP2618">
            <v>146397</v>
          </cell>
          <cell r="AQ2618">
            <v>8007139</v>
          </cell>
          <cell r="AR2618">
            <v>8</v>
          </cell>
          <cell r="AS2618">
            <v>42313</v>
          </cell>
          <cell r="AT2618" t="str">
            <v>IDU-067-2012 Terminado Acciones de Movilidad IDU Circuito Movilidad  -</v>
          </cell>
          <cell r="AU2618">
            <v>42313</v>
          </cell>
          <cell r="AV2618" t="str">
            <v>sc</v>
          </cell>
        </row>
        <row r="2619">
          <cell r="AP2619">
            <v>146398</v>
          </cell>
          <cell r="AQ2619">
            <v>8006923</v>
          </cell>
          <cell r="AR2619">
            <v>8</v>
          </cell>
          <cell r="AS2619">
            <v>42313</v>
          </cell>
          <cell r="AT2619" t="str">
            <v>IDU-067-2012 Terminado Acciones de Movilidad IDU Circuito Movilidad  -</v>
          </cell>
          <cell r="AU2619">
            <v>42313</v>
          </cell>
          <cell r="AV2619" t="str">
            <v>sc</v>
          </cell>
        </row>
        <row r="2620">
          <cell r="AP2620">
            <v>146399</v>
          </cell>
          <cell r="AQ2620">
            <v>8006923</v>
          </cell>
          <cell r="AR2620">
            <v>8</v>
          </cell>
          <cell r="AS2620">
            <v>42313</v>
          </cell>
          <cell r="AT2620" t="str">
            <v>IDU-067-2012 Terminado Acciones de Movilidad IDU Circuito Movilidad  -</v>
          </cell>
          <cell r="AU2620">
            <v>42313</v>
          </cell>
          <cell r="AV2620" t="str">
            <v>sc</v>
          </cell>
        </row>
        <row r="2621">
          <cell r="AP2621">
            <v>146488</v>
          </cell>
          <cell r="AQ2621">
            <v>8006301</v>
          </cell>
          <cell r="AR2621">
            <v>8</v>
          </cell>
          <cell r="AS2621">
            <v>42313</v>
          </cell>
          <cell r="AT2621" t="str">
            <v>IDU-73-2008 Terminado Rehabilitación IDU Circuito Movilidad  -</v>
          </cell>
          <cell r="AU2621">
            <v>42313</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42313</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42313</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42313</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42313</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42313</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42313</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41411</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41411</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41411</v>
          </cell>
          <cell r="AV2639" t="str">
            <v>sc</v>
          </cell>
        </row>
        <row r="2640">
          <cell r="AP2640">
            <v>147002</v>
          </cell>
          <cell r="AQ2640">
            <v>8007307</v>
          </cell>
          <cell r="AR2640">
            <v>8</v>
          </cell>
          <cell r="AS2640">
            <v>42313</v>
          </cell>
          <cell r="AT2640" t="str">
            <v>IDU-1707-2014 Terminado Rehabilitación IDU Circuito Movilidad  -</v>
          </cell>
          <cell r="AU2640">
            <v>42313</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42313</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42313</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42313</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42313</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42313</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42313</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42731</v>
          </cell>
          <cell r="AV2647" t="str">
            <v>sc</v>
          </cell>
        </row>
        <row r="2648">
          <cell r="AP2648">
            <v>147082</v>
          </cell>
          <cell r="AQ2648">
            <v>8007529</v>
          </cell>
          <cell r="AR2648">
            <v>8</v>
          </cell>
          <cell r="AS2648">
            <v>42731</v>
          </cell>
          <cell r="AT2648" t="str">
            <v>SD Reservado Mantenimiento Periódico IDU Circuito Movilidad EJECUCION SITP 2016 -</v>
          </cell>
          <cell r="AU2648">
            <v>42731</v>
          </cell>
          <cell r="AV2648" t="str">
            <v>sc</v>
          </cell>
        </row>
        <row r="2649">
          <cell r="AP2649">
            <v>147085</v>
          </cell>
          <cell r="AQ2649">
            <v>8007245</v>
          </cell>
          <cell r="AR2649">
            <v>8</v>
          </cell>
          <cell r="AS2649">
            <v>42731</v>
          </cell>
          <cell r="AT2649" t="str">
            <v>SD Reservado Mantenimiento Periódico IDU Circuito Movilidad EJECUCION SITP 2016 -</v>
          </cell>
          <cell r="AU2649">
            <v>42731</v>
          </cell>
          <cell r="AV2649" t="str">
            <v>sc</v>
          </cell>
        </row>
        <row r="2650">
          <cell r="AP2650">
            <v>147086</v>
          </cell>
          <cell r="AQ2650">
            <v>8007224</v>
          </cell>
          <cell r="AR2650">
            <v>8</v>
          </cell>
          <cell r="AS2650">
            <v>42731</v>
          </cell>
          <cell r="AT2650" t="str">
            <v>SD Reservado Mantenimiento Rutinario IDU Circuito Movilidad EJECUCION SITP 2016 -</v>
          </cell>
          <cell r="AU2650">
            <v>42731</v>
          </cell>
          <cell r="AV2650" t="str">
            <v>sc</v>
          </cell>
        </row>
        <row r="2651">
          <cell r="AP2651">
            <v>147122</v>
          </cell>
          <cell r="AQ2651">
            <v>8007937</v>
          </cell>
          <cell r="AR2651">
            <v>8</v>
          </cell>
          <cell r="AS2651">
            <v>42313</v>
          </cell>
          <cell r="AT2651" t="str">
            <v>IDU-73-2008 Terminado Mantenimiento Periódico IDU Circuito Movilidad  -</v>
          </cell>
          <cell r="AU2651">
            <v>42313</v>
          </cell>
          <cell r="AV2651" t="str">
            <v>VIABLE</v>
          </cell>
        </row>
        <row r="2652">
          <cell r="AP2652">
            <v>147298</v>
          </cell>
          <cell r="AQ2652">
            <v>8004953</v>
          </cell>
          <cell r="AR2652">
            <v>8</v>
          </cell>
          <cell r="AS2652">
            <v>42768</v>
          </cell>
          <cell r="AT2652" t="str">
            <v>SD Reservado Acciones de Movilidad UAERMV Local Salvando Vidas -</v>
          </cell>
          <cell r="AU2652">
            <v>42768</v>
          </cell>
          <cell r="AV2652" t="str">
            <v>sc</v>
          </cell>
        </row>
        <row r="2653">
          <cell r="AP2653">
            <v>147299</v>
          </cell>
          <cell r="AQ2653">
            <v>8004872</v>
          </cell>
          <cell r="AR2653">
            <v>8</v>
          </cell>
          <cell r="AS2653">
            <v>42768</v>
          </cell>
          <cell r="AT2653" t="str">
            <v>SD Reservado Acciones de Movilidad UAERMV Local Salvando Vidas -</v>
          </cell>
          <cell r="AU2653">
            <v>42768</v>
          </cell>
          <cell r="AV2653" t="str">
            <v>sc</v>
          </cell>
        </row>
        <row r="2654">
          <cell r="AP2654">
            <v>147368</v>
          </cell>
          <cell r="AQ2654">
            <v>8006479</v>
          </cell>
          <cell r="AR2654">
            <v>8</v>
          </cell>
          <cell r="AS2654">
            <v>42409</v>
          </cell>
          <cell r="AT2654" t="str">
            <v>165-2014 Terminado Mantenimiento Periódico FDL KENNEDY Circuito Movilidad Cabildo -</v>
          </cell>
          <cell r="AU2654">
            <v>42409</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42409</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42409</v>
          </cell>
          <cell r="AV2656" t="str">
            <v>sc</v>
          </cell>
        </row>
        <row r="2657">
          <cell r="AP2657">
            <v>147434</v>
          </cell>
          <cell r="AQ2657">
            <v>50008339</v>
          </cell>
          <cell r="AR2657">
            <v>8</v>
          </cell>
          <cell r="AS2657">
            <v>42768</v>
          </cell>
          <cell r="AT2657" t="str">
            <v>SD Reservado Acciones de Movilidad UAERMV Circuito Movilidad Salvando Vidas -</v>
          </cell>
          <cell r="AU2657">
            <v>42768</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42579</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42579</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42409</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42409</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42409</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41852</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41852</v>
          </cell>
          <cell r="AV2664" t="str">
            <v>sc</v>
          </cell>
        </row>
        <row r="2665">
          <cell r="AP2665">
            <v>147525</v>
          </cell>
          <cell r="AQ2665">
            <v>8008948</v>
          </cell>
          <cell r="AR2665">
            <v>8</v>
          </cell>
          <cell r="AS2665">
            <v>41047</v>
          </cell>
          <cell r="AT2665" t="str">
            <v>UMV-189-2009 Terminado Mantenimiento Periódico UAERMV Local  -</v>
          </cell>
          <cell r="AU2665">
            <v>41047</v>
          </cell>
          <cell r="AV2665" t="str">
            <v>sc</v>
          </cell>
        </row>
        <row r="2666">
          <cell r="AP2666">
            <v>147526</v>
          </cell>
          <cell r="AQ2666">
            <v>8009053</v>
          </cell>
          <cell r="AR2666">
            <v>8</v>
          </cell>
          <cell r="AS2666">
            <v>40799</v>
          </cell>
          <cell r="AT2666" t="str">
            <v>UMV-189-2009 Terminado Mantenimiento Periódico UAERMV Local  -</v>
          </cell>
          <cell r="AU2666">
            <v>40799</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42244</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42244</v>
          </cell>
          <cell r="AV2668" t="str">
            <v>sc</v>
          </cell>
        </row>
        <row r="2669">
          <cell r="AP2669">
            <v>147630</v>
          </cell>
          <cell r="AQ2669">
            <v>8007648</v>
          </cell>
          <cell r="AR2669">
            <v>8</v>
          </cell>
          <cell r="AS2669">
            <v>42342</v>
          </cell>
          <cell r="AT2669" t="str">
            <v>IDU-56-2010  Terminado Construcción IDU Circuito Movilidad  -</v>
          </cell>
          <cell r="AU2669">
            <v>42342</v>
          </cell>
          <cell r="AV2669" t="str">
            <v>sc</v>
          </cell>
        </row>
        <row r="2670">
          <cell r="AP2670">
            <v>147699</v>
          </cell>
          <cell r="AQ2670">
            <v>8006277</v>
          </cell>
          <cell r="AR2670">
            <v>8</v>
          </cell>
          <cell r="AS2670">
            <v>40774</v>
          </cell>
          <cell r="AT2670" t="str">
            <v>CONV-016-2011 Terminado Mantenimiento Periódico UAERMV Circuito Movilidad  -</v>
          </cell>
          <cell r="AU2670">
            <v>40774</v>
          </cell>
          <cell r="AV2670" t="str">
            <v>sc</v>
          </cell>
        </row>
        <row r="2671">
          <cell r="AP2671">
            <v>147700</v>
          </cell>
          <cell r="AQ2671">
            <v>8006277</v>
          </cell>
          <cell r="AR2671">
            <v>8</v>
          </cell>
          <cell r="AS2671">
            <v>40774</v>
          </cell>
          <cell r="AT2671" t="str">
            <v>CONV-016-2011 Terminado Mantenimiento Periódico UAERMV Circuito Movilidad  -</v>
          </cell>
          <cell r="AU2671">
            <v>40774</v>
          </cell>
          <cell r="AV2671" t="str">
            <v>sc</v>
          </cell>
        </row>
        <row r="2672">
          <cell r="AP2672">
            <v>147701</v>
          </cell>
          <cell r="AQ2672">
            <v>8006379</v>
          </cell>
          <cell r="AR2672">
            <v>8</v>
          </cell>
          <cell r="AS2672">
            <v>40774</v>
          </cell>
          <cell r="AT2672" t="str">
            <v>CONV-016-2011 Terminado Mantenimiento Periódico UAERMV Circuito Movilidad  -</v>
          </cell>
          <cell r="AU2672">
            <v>40774</v>
          </cell>
          <cell r="AV2672" t="str">
            <v>sc</v>
          </cell>
        </row>
        <row r="2673">
          <cell r="AP2673">
            <v>147702</v>
          </cell>
          <cell r="AQ2673">
            <v>8006379</v>
          </cell>
          <cell r="AR2673">
            <v>8</v>
          </cell>
          <cell r="AS2673">
            <v>40774</v>
          </cell>
          <cell r="AT2673" t="str">
            <v>CONV-016-2011 Terminado Mantenimiento Periódico UAERMV Circuito Movilidad  -</v>
          </cell>
          <cell r="AU2673">
            <v>40774</v>
          </cell>
          <cell r="AV2673" t="str">
            <v>sc</v>
          </cell>
        </row>
        <row r="2674">
          <cell r="AP2674">
            <v>147703</v>
          </cell>
          <cell r="AQ2674">
            <v>8006496</v>
          </cell>
          <cell r="AR2674">
            <v>8</v>
          </cell>
          <cell r="AS2674">
            <v>40774</v>
          </cell>
          <cell r="AT2674" t="str">
            <v>CONV-016-2011 Terminado Mantenimiento Periódico UAERMV Circuito Movilidad  -</v>
          </cell>
          <cell r="AU2674">
            <v>40774</v>
          </cell>
          <cell r="AV2674" t="str">
            <v>sc</v>
          </cell>
        </row>
        <row r="2675">
          <cell r="AP2675">
            <v>147704</v>
          </cell>
          <cell r="AQ2675">
            <v>8006496</v>
          </cell>
          <cell r="AR2675">
            <v>8</v>
          </cell>
          <cell r="AS2675">
            <v>40774</v>
          </cell>
          <cell r="AT2675" t="str">
            <v>CONV-016-2011 Terminado Mantenimiento Periódico UAERMV Circuito Movilidad  -</v>
          </cell>
          <cell r="AU2675">
            <v>40774</v>
          </cell>
          <cell r="AV2675" t="str">
            <v>sc</v>
          </cell>
        </row>
        <row r="2676">
          <cell r="AP2676">
            <v>147705</v>
          </cell>
          <cell r="AQ2676">
            <v>8006596</v>
          </cell>
          <cell r="AR2676">
            <v>8</v>
          </cell>
          <cell r="AS2676">
            <v>40774</v>
          </cell>
          <cell r="AT2676" t="str">
            <v>CONV-016-2011 Terminado Mantenimiento Periódico UAERMV Circuito Movilidad  -</v>
          </cell>
          <cell r="AU2676">
            <v>40774</v>
          </cell>
          <cell r="AV2676" t="str">
            <v>sc</v>
          </cell>
        </row>
        <row r="2677">
          <cell r="AP2677">
            <v>147706</v>
          </cell>
          <cell r="AQ2677">
            <v>8006596</v>
          </cell>
          <cell r="AR2677">
            <v>8</v>
          </cell>
          <cell r="AS2677">
            <v>40774</v>
          </cell>
          <cell r="AT2677" t="str">
            <v>CONV-016-2011 Terminado Mantenimiento Periódico UAERMV Circuito Movilidad  -</v>
          </cell>
          <cell r="AU2677">
            <v>40774</v>
          </cell>
          <cell r="AV2677" t="str">
            <v>sc</v>
          </cell>
        </row>
        <row r="2678">
          <cell r="AP2678">
            <v>147707</v>
          </cell>
          <cell r="AQ2678">
            <v>8005841</v>
          </cell>
          <cell r="AR2678">
            <v>8</v>
          </cell>
          <cell r="AS2678">
            <v>42313</v>
          </cell>
          <cell r="AT2678" t="str">
            <v>CONV-009-2011 Terminado Mantenimiento Periódico IDU Circuito Movilidad  -</v>
          </cell>
          <cell r="AU2678">
            <v>42313</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42409</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42409</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42409</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42409</v>
          </cell>
          <cell r="AV2682" t="str">
            <v>sc</v>
          </cell>
        </row>
        <row r="2683">
          <cell r="AP2683">
            <v>147792</v>
          </cell>
          <cell r="AQ2683">
            <v>8006702</v>
          </cell>
          <cell r="AR2683">
            <v>8</v>
          </cell>
          <cell r="AS2683">
            <v>40774</v>
          </cell>
          <cell r="AT2683" t="str">
            <v>CONV-016-2011 Terminado Mantenimiento Periódico UAERMV Circuito Movilidad  -</v>
          </cell>
          <cell r="AU2683">
            <v>40774</v>
          </cell>
          <cell r="AV2683" t="str">
            <v>sc</v>
          </cell>
        </row>
        <row r="2684">
          <cell r="AP2684">
            <v>147793</v>
          </cell>
          <cell r="AQ2684">
            <v>8006702</v>
          </cell>
          <cell r="AR2684">
            <v>8</v>
          </cell>
          <cell r="AS2684">
            <v>40774</v>
          </cell>
          <cell r="AT2684" t="str">
            <v>CONV-016-2011 Terminado Mantenimiento Periódico UAERMV Circuito Movilidad  -</v>
          </cell>
          <cell r="AU2684">
            <v>40774</v>
          </cell>
          <cell r="AV2684" t="str">
            <v>sc</v>
          </cell>
        </row>
        <row r="2685">
          <cell r="AP2685">
            <v>147794</v>
          </cell>
          <cell r="AQ2685">
            <v>8006780</v>
          </cell>
          <cell r="AR2685">
            <v>8</v>
          </cell>
          <cell r="AS2685">
            <v>40774</v>
          </cell>
          <cell r="AT2685" t="str">
            <v>CONV-016-2011 Terminado Mantenimiento Periódico UAERMV Circuito Movilidad  -</v>
          </cell>
          <cell r="AU2685">
            <v>40774</v>
          </cell>
          <cell r="AV2685" t="str">
            <v>sc</v>
          </cell>
        </row>
        <row r="2686">
          <cell r="AP2686">
            <v>147795</v>
          </cell>
          <cell r="AQ2686">
            <v>8006780</v>
          </cell>
          <cell r="AR2686">
            <v>8</v>
          </cell>
          <cell r="AS2686">
            <v>40774</v>
          </cell>
          <cell r="AT2686" t="str">
            <v>CONV-016-2011 Terminado Mantenimiento Periódico UAERMV Circuito Movilidad  -</v>
          </cell>
          <cell r="AU2686">
            <v>40774</v>
          </cell>
          <cell r="AV2686" t="str">
            <v>sc</v>
          </cell>
        </row>
        <row r="2687">
          <cell r="AP2687">
            <v>147833</v>
          </cell>
          <cell r="AQ2687">
            <v>8010458</v>
          </cell>
          <cell r="AR2687">
            <v>8</v>
          </cell>
          <cell r="AS2687">
            <v>42313</v>
          </cell>
          <cell r="AT2687" t="str">
            <v>IDU-73-2008 Terminado Rehabilitación IDU Circuito Movilidad  -</v>
          </cell>
          <cell r="AU2687">
            <v>42313</v>
          </cell>
          <cell r="AV2687" t="str">
            <v>sc</v>
          </cell>
        </row>
        <row r="2688">
          <cell r="AP2688">
            <v>147834</v>
          </cell>
          <cell r="AQ2688">
            <v>8010325</v>
          </cell>
          <cell r="AR2688">
            <v>8</v>
          </cell>
          <cell r="AS2688">
            <v>42313</v>
          </cell>
          <cell r="AT2688" t="str">
            <v>IDU-73-2008 Terminado Rehabilitación IDU Circuito Movilidad  -</v>
          </cell>
          <cell r="AU2688">
            <v>42313</v>
          </cell>
          <cell r="AV2688" t="str">
            <v>sc</v>
          </cell>
        </row>
        <row r="2689">
          <cell r="AP2689">
            <v>147835</v>
          </cell>
          <cell r="AQ2689">
            <v>8010240</v>
          </cell>
          <cell r="AR2689">
            <v>8</v>
          </cell>
          <cell r="AS2689">
            <v>42313</v>
          </cell>
          <cell r="AT2689" t="str">
            <v>IDU-73-2008 Terminado Rehabilitación IDU Circuito Movilidad  -</v>
          </cell>
          <cell r="AU2689">
            <v>42313</v>
          </cell>
          <cell r="AV2689" t="str">
            <v>sc</v>
          </cell>
        </row>
        <row r="2690">
          <cell r="AP2690">
            <v>147872</v>
          </cell>
          <cell r="AQ2690">
            <v>8010923</v>
          </cell>
          <cell r="AR2690">
            <v>8</v>
          </cell>
          <cell r="AS2690">
            <v>42313</v>
          </cell>
          <cell r="AT2690" t="str">
            <v>CONV-1323-2013 Terminado Acciones de Movilidad IDU Circuito Movilidad  -</v>
          </cell>
          <cell r="AU2690">
            <v>42313</v>
          </cell>
          <cell r="AV2690" t="str">
            <v>VIABLE</v>
          </cell>
        </row>
        <row r="2691">
          <cell r="AP2691">
            <v>147873</v>
          </cell>
          <cell r="AQ2691">
            <v>8010807</v>
          </cell>
          <cell r="AR2691">
            <v>8</v>
          </cell>
          <cell r="AS2691">
            <v>42313</v>
          </cell>
          <cell r="AT2691" t="str">
            <v>CONV-1323-2013 Terminado Acciones de Movilidad IDU Circuito Movilidad  -</v>
          </cell>
          <cell r="AU2691">
            <v>42313</v>
          </cell>
          <cell r="AV2691" t="str">
            <v>VIABLE</v>
          </cell>
        </row>
        <row r="2692">
          <cell r="AP2692">
            <v>147923</v>
          </cell>
          <cell r="AQ2692">
            <v>8011320</v>
          </cell>
          <cell r="AR2692">
            <v>8</v>
          </cell>
          <cell r="AS2692">
            <v>42313</v>
          </cell>
          <cell r="AT2692" t="str">
            <v>IDU-73-2008 Terminado Mantenimiento Periódico IDU Circuito Movilidad  -</v>
          </cell>
          <cell r="AU2692">
            <v>42313</v>
          </cell>
          <cell r="AV2692" t="str">
            <v>VIABLE</v>
          </cell>
        </row>
        <row r="2693">
          <cell r="AP2693">
            <v>147924</v>
          </cell>
          <cell r="AQ2693">
            <v>8011272</v>
          </cell>
          <cell r="AR2693">
            <v>8</v>
          </cell>
          <cell r="AS2693">
            <v>42313</v>
          </cell>
          <cell r="AT2693" t="str">
            <v>IDU-73-2008 Terminado Mantenimiento Periódico IDU Circuito Movilidad  -</v>
          </cell>
          <cell r="AU2693">
            <v>42313</v>
          </cell>
          <cell r="AV2693" t="str">
            <v>VIABLE</v>
          </cell>
        </row>
        <row r="2694">
          <cell r="AP2694">
            <v>147926</v>
          </cell>
          <cell r="AQ2694">
            <v>8011188</v>
          </cell>
          <cell r="AR2694">
            <v>8</v>
          </cell>
          <cell r="AS2694">
            <v>42313</v>
          </cell>
          <cell r="AT2694" t="str">
            <v>IDU-73-2008 Terminado Mantenimiento Periódico IDU Circuito Movilidad  -</v>
          </cell>
          <cell r="AU2694">
            <v>42313</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42667</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41772</v>
          </cell>
          <cell r="AV2696" t="str">
            <v>sc</v>
          </cell>
        </row>
        <row r="2697">
          <cell r="AP2697">
            <v>147992</v>
          </cell>
          <cell r="AQ2697">
            <v>8011593</v>
          </cell>
          <cell r="AR2697">
            <v>8</v>
          </cell>
          <cell r="AS2697">
            <v>41772</v>
          </cell>
          <cell r="AT2697" t="str">
            <v>SD Terminado Mantenimiento Periódico UAERMV Circuito Movilidad  -</v>
          </cell>
          <cell r="AU2697">
            <v>41772</v>
          </cell>
          <cell r="AV2697" t="str">
            <v>sc</v>
          </cell>
        </row>
        <row r="2698">
          <cell r="AP2698">
            <v>147993</v>
          </cell>
          <cell r="AQ2698">
            <v>8011573</v>
          </cell>
          <cell r="AR2698">
            <v>8</v>
          </cell>
          <cell r="AS2698">
            <v>42768</v>
          </cell>
          <cell r="AT2698" t="str">
            <v>SD Reservado Acciones de Movilidad UAERMV Circuito Movilidad Salvando Vidas -</v>
          </cell>
          <cell r="AU2698">
            <v>42768</v>
          </cell>
          <cell r="AV2698" t="str">
            <v>sc</v>
          </cell>
        </row>
        <row r="2699">
          <cell r="AP2699">
            <v>147994</v>
          </cell>
          <cell r="AQ2699">
            <v>8011562</v>
          </cell>
          <cell r="AR2699">
            <v>8</v>
          </cell>
          <cell r="AS2699">
            <v>42768</v>
          </cell>
          <cell r="AT2699" t="str">
            <v>SD Reservado Acciones de Movilidad UAERMV Circuito Movilidad Salvando Vidas -</v>
          </cell>
          <cell r="AU2699">
            <v>42768</v>
          </cell>
          <cell r="AV2699" t="str">
            <v>sc</v>
          </cell>
        </row>
        <row r="2700">
          <cell r="AP2700">
            <v>147995</v>
          </cell>
          <cell r="AQ2700">
            <v>8011548</v>
          </cell>
          <cell r="AR2700">
            <v>8</v>
          </cell>
          <cell r="AS2700">
            <v>41772</v>
          </cell>
          <cell r="AT2700" t="str">
            <v>SD Terminado Mantenimiento Periódico UAERMV Circuito Movilidad  -</v>
          </cell>
          <cell r="AU2700">
            <v>41772</v>
          </cell>
          <cell r="AV2700" t="str">
            <v>sc</v>
          </cell>
        </row>
        <row r="2701">
          <cell r="AP2701">
            <v>147996</v>
          </cell>
          <cell r="AQ2701">
            <v>8011533</v>
          </cell>
          <cell r="AR2701">
            <v>8</v>
          </cell>
          <cell r="AS2701">
            <v>42768</v>
          </cell>
          <cell r="AT2701" t="str">
            <v>SD Reservado Acciones de Movilidad UAERMV Circuito Movilidad Salvando Vidas -</v>
          </cell>
          <cell r="AU2701">
            <v>42768</v>
          </cell>
          <cell r="AV2701" t="str">
            <v>sc</v>
          </cell>
        </row>
        <row r="2702">
          <cell r="AP2702">
            <v>147997</v>
          </cell>
          <cell r="AQ2702">
            <v>8011525</v>
          </cell>
          <cell r="AR2702">
            <v>8</v>
          </cell>
          <cell r="AS2702">
            <v>42768</v>
          </cell>
          <cell r="AT2702" t="str">
            <v>SD Reservado Acciones de Movilidad UAERMV Circuito Movilidad Salvando Vidas -</v>
          </cell>
          <cell r="AU2702">
            <v>42768</v>
          </cell>
          <cell r="AV2702" t="str">
            <v>sc</v>
          </cell>
        </row>
        <row r="2703">
          <cell r="AP2703">
            <v>147998</v>
          </cell>
          <cell r="AQ2703">
            <v>8011513</v>
          </cell>
          <cell r="AR2703">
            <v>8</v>
          </cell>
          <cell r="AS2703">
            <v>42768</v>
          </cell>
          <cell r="AT2703" t="str">
            <v>SD Reservado Acciones de Movilidad UAERMV Circuito Movilidad Salvando Vidas -</v>
          </cell>
          <cell r="AU2703">
            <v>42768</v>
          </cell>
          <cell r="AV2703" t="str">
            <v>sc</v>
          </cell>
        </row>
        <row r="2704">
          <cell r="AP2704">
            <v>147999</v>
          </cell>
          <cell r="AQ2704">
            <v>8011505</v>
          </cell>
          <cell r="AR2704">
            <v>8</v>
          </cell>
          <cell r="AS2704">
            <v>42768</v>
          </cell>
          <cell r="AT2704" t="str">
            <v>SD Reservado Acciones de Movilidad UAERMV Circuito Movilidad Salvando Vidas -</v>
          </cell>
          <cell r="AU2704">
            <v>42768</v>
          </cell>
          <cell r="AV2704" t="str">
            <v>sc</v>
          </cell>
        </row>
        <row r="2705">
          <cell r="AP2705">
            <v>148000</v>
          </cell>
          <cell r="AQ2705">
            <v>8011494</v>
          </cell>
          <cell r="AR2705">
            <v>8</v>
          </cell>
          <cell r="AS2705">
            <v>42313</v>
          </cell>
          <cell r="AT2705" t="str">
            <v>IDU-73-2008 Terminado Mantenimiento Periódico IDU Circuito Movilidad  -</v>
          </cell>
          <cell r="AU2705">
            <v>42313</v>
          </cell>
          <cell r="AV2705" t="str">
            <v>sc</v>
          </cell>
        </row>
        <row r="2706">
          <cell r="AP2706">
            <v>148039</v>
          </cell>
          <cell r="AQ2706">
            <v>8010473</v>
          </cell>
          <cell r="AR2706">
            <v>8</v>
          </cell>
          <cell r="AS2706">
            <v>42313</v>
          </cell>
          <cell r="AT2706" t="str">
            <v>IDU-73-2008 Terminado Rehabilitación IDU Circuito Movilidad  -</v>
          </cell>
          <cell r="AU2706">
            <v>42313</v>
          </cell>
          <cell r="AV2706" t="str">
            <v>sc</v>
          </cell>
        </row>
        <row r="2707">
          <cell r="AP2707">
            <v>148040</v>
          </cell>
          <cell r="AQ2707">
            <v>8010544</v>
          </cell>
          <cell r="AR2707">
            <v>8</v>
          </cell>
          <cell r="AS2707">
            <v>42313</v>
          </cell>
          <cell r="AT2707" t="str">
            <v>IDU-73-2008 Terminado Rehabilitación IDU Circuito Movilidad  -</v>
          </cell>
          <cell r="AU2707">
            <v>42313</v>
          </cell>
          <cell r="AV2707" t="str">
            <v>sc</v>
          </cell>
        </row>
        <row r="2708">
          <cell r="AP2708">
            <v>148041</v>
          </cell>
          <cell r="AQ2708">
            <v>8010577</v>
          </cell>
          <cell r="AR2708">
            <v>8</v>
          </cell>
          <cell r="AS2708">
            <v>42313</v>
          </cell>
          <cell r="AT2708" t="str">
            <v>IDU-73-2008 Terminado Rehabilitación IDU Circuito Movilidad  -</v>
          </cell>
          <cell r="AU2708">
            <v>42313</v>
          </cell>
          <cell r="AV2708" t="str">
            <v>sc</v>
          </cell>
        </row>
        <row r="2709">
          <cell r="AP2709">
            <v>148101</v>
          </cell>
          <cell r="AQ2709">
            <v>8010142</v>
          </cell>
          <cell r="AR2709">
            <v>8</v>
          </cell>
          <cell r="AS2709">
            <v>42731</v>
          </cell>
          <cell r="AT2709" t="str">
            <v>SD Reservado Mantenimiento Periódico IDU Circuito Movilidad EJECUCION SITP 2016 -</v>
          </cell>
          <cell r="AU2709">
            <v>42731</v>
          </cell>
          <cell r="AV2709" t="str">
            <v>sc</v>
          </cell>
        </row>
        <row r="2710">
          <cell r="AP2710">
            <v>148102</v>
          </cell>
          <cell r="AQ2710">
            <v>8010182</v>
          </cell>
          <cell r="AR2710">
            <v>8</v>
          </cell>
          <cell r="AS2710">
            <v>42731</v>
          </cell>
          <cell r="AT2710" t="str">
            <v>SD Reservado Mantenimiento Periódico IDU Circuito Movilidad EJECUCION SITP 2016 -</v>
          </cell>
          <cell r="AU2710">
            <v>42731</v>
          </cell>
          <cell r="AV2710" t="str">
            <v>VIABLE</v>
          </cell>
        </row>
        <row r="2711">
          <cell r="AP2711">
            <v>148103</v>
          </cell>
          <cell r="AQ2711">
            <v>8010252</v>
          </cell>
          <cell r="AR2711">
            <v>8</v>
          </cell>
          <cell r="AS2711">
            <v>42731</v>
          </cell>
          <cell r="AT2711" t="str">
            <v>SD Reservado Mantenimiento Periódico IDU Circuito Movilidad EJECUCION SITP 2016 -</v>
          </cell>
          <cell r="AU2711">
            <v>42731</v>
          </cell>
          <cell r="AV2711" t="str">
            <v>VIABLE</v>
          </cell>
        </row>
        <row r="2712">
          <cell r="AP2712">
            <v>148104</v>
          </cell>
          <cell r="AQ2712">
            <v>8010298</v>
          </cell>
          <cell r="AR2712">
            <v>8</v>
          </cell>
          <cell r="AS2712">
            <v>42731</v>
          </cell>
          <cell r="AT2712" t="str">
            <v>SD Reservado Mantenimiento Periódico IDU Circuito Movilidad EJECUCION SITP 2016 -</v>
          </cell>
          <cell r="AU2712">
            <v>42731</v>
          </cell>
          <cell r="AV2712" t="str">
            <v>sc</v>
          </cell>
        </row>
        <row r="2713">
          <cell r="AP2713">
            <v>148105</v>
          </cell>
          <cell r="AQ2713">
            <v>8010372</v>
          </cell>
          <cell r="AR2713">
            <v>8</v>
          </cell>
          <cell r="AS2713">
            <v>42731</v>
          </cell>
          <cell r="AT2713" t="str">
            <v>SD Reservado Mantenimiento Periódico IDU Circuito Movilidad EJECUCION SITP 2016 -</v>
          </cell>
          <cell r="AU2713">
            <v>42731</v>
          </cell>
          <cell r="AV2713" t="str">
            <v>VIABLE</v>
          </cell>
        </row>
        <row r="2714">
          <cell r="AP2714">
            <v>148106</v>
          </cell>
          <cell r="AQ2714">
            <v>8010460</v>
          </cell>
          <cell r="AR2714">
            <v>8</v>
          </cell>
          <cell r="AS2714">
            <v>42731</v>
          </cell>
          <cell r="AT2714" t="str">
            <v>SD Reservado Mantenimiento Periódico IDU Circuito Movilidad EJECUCION SITP 2016 -</v>
          </cell>
          <cell r="AU2714">
            <v>42731</v>
          </cell>
          <cell r="AV2714" t="str">
            <v>VIABLE</v>
          </cell>
        </row>
        <row r="2715">
          <cell r="AP2715">
            <v>148107</v>
          </cell>
          <cell r="AQ2715">
            <v>8010483</v>
          </cell>
          <cell r="AR2715">
            <v>8</v>
          </cell>
          <cell r="AS2715">
            <v>42731</v>
          </cell>
          <cell r="AT2715" t="str">
            <v>SD Reservado Mantenimiento Periódico IDU Circuito Movilidad EJECUCION SITP 2016 -</v>
          </cell>
          <cell r="AU2715">
            <v>42731</v>
          </cell>
          <cell r="AV2715" t="str">
            <v>sc</v>
          </cell>
        </row>
        <row r="2716">
          <cell r="AP2716">
            <v>148108</v>
          </cell>
          <cell r="AQ2716">
            <v>8010608</v>
          </cell>
          <cell r="AR2716">
            <v>8</v>
          </cell>
          <cell r="AS2716">
            <v>42731</v>
          </cell>
          <cell r="AT2716" t="str">
            <v>SD Reservado Mantenimiento Periódico IDU Circuito Movilidad EJECUCION SITP 2016 -</v>
          </cell>
          <cell r="AU2716">
            <v>42731</v>
          </cell>
          <cell r="AV2716" t="str">
            <v>VIABLE</v>
          </cell>
        </row>
        <row r="2717">
          <cell r="AP2717">
            <v>148109</v>
          </cell>
          <cell r="AQ2717">
            <v>8010731</v>
          </cell>
          <cell r="AR2717">
            <v>8</v>
          </cell>
          <cell r="AS2717">
            <v>42731</v>
          </cell>
          <cell r="AT2717" t="str">
            <v>SD Reservado Mantenimiento Periódico IDU Circuito Movilidad EJECUCION SITP 2016 -</v>
          </cell>
          <cell r="AU2717">
            <v>42731</v>
          </cell>
          <cell r="AV2717" t="str">
            <v>sc</v>
          </cell>
        </row>
        <row r="2718">
          <cell r="AP2718">
            <v>148110</v>
          </cell>
          <cell r="AQ2718">
            <v>8010817</v>
          </cell>
          <cell r="AR2718">
            <v>8</v>
          </cell>
          <cell r="AS2718">
            <v>42731</v>
          </cell>
          <cell r="AT2718" t="str">
            <v>SD Reservado Mantenimiento Periódico IDU Circuito Movilidad EJECUCION SITP 2016 -</v>
          </cell>
          <cell r="AU2718">
            <v>42731</v>
          </cell>
          <cell r="AV2718" t="str">
            <v>sc</v>
          </cell>
        </row>
        <row r="2719">
          <cell r="AP2719">
            <v>148111</v>
          </cell>
          <cell r="AQ2719">
            <v>8010922</v>
          </cell>
          <cell r="AR2719">
            <v>8</v>
          </cell>
          <cell r="AS2719">
            <v>42731</v>
          </cell>
          <cell r="AT2719" t="str">
            <v>SD Reservado Mantenimiento Periódico IDU Circuito Movilidad EJECUCION SITP 2016 -</v>
          </cell>
          <cell r="AU2719">
            <v>42731</v>
          </cell>
          <cell r="AV2719" t="str">
            <v>VIABLE</v>
          </cell>
        </row>
        <row r="2720">
          <cell r="AP2720">
            <v>148138</v>
          </cell>
          <cell r="AQ2720">
            <v>8011120</v>
          </cell>
          <cell r="AR2720">
            <v>8</v>
          </cell>
          <cell r="AS2720">
            <v>41852</v>
          </cell>
          <cell r="AT2720" t="str">
            <v>COP-155-2013 Reservado Diagnostico FDL KENNEDY Circuito Movilidad  Cabildos-</v>
          </cell>
          <cell r="AU2720">
            <v>41852</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41852</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41852</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41852</v>
          </cell>
          <cell r="AV2723" t="str">
            <v>sc</v>
          </cell>
        </row>
        <row r="2724">
          <cell r="AP2724">
            <v>148142</v>
          </cell>
          <cell r="AQ2724">
            <v>8011264</v>
          </cell>
          <cell r="AR2724">
            <v>8</v>
          </cell>
          <cell r="AS2724">
            <v>42313</v>
          </cell>
          <cell r="AT2724" t="str">
            <v>IDU-73-2008 Terminado Rehabilitación IDU Circuito Movilidad  -</v>
          </cell>
          <cell r="AU2724">
            <v>42313</v>
          </cell>
          <cell r="AV2724" t="str">
            <v>sc</v>
          </cell>
        </row>
        <row r="2725">
          <cell r="AP2725">
            <v>148143</v>
          </cell>
          <cell r="AQ2725">
            <v>8011302</v>
          </cell>
          <cell r="AR2725">
            <v>8</v>
          </cell>
          <cell r="AS2725">
            <v>42313</v>
          </cell>
          <cell r="AT2725" t="str">
            <v>IDU-73-2008 Terminado Rehabilitación IDU Circuito Movilidad  -</v>
          </cell>
          <cell r="AU2725">
            <v>42313</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41852</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41852</v>
          </cell>
          <cell r="AV2727" t="str">
            <v>sc</v>
          </cell>
        </row>
        <row r="2728">
          <cell r="AP2728">
            <v>148221</v>
          </cell>
          <cell r="AQ2728">
            <v>8011219</v>
          </cell>
          <cell r="AR2728">
            <v>8</v>
          </cell>
          <cell r="AS2728">
            <v>42768</v>
          </cell>
          <cell r="AT2728" t="str">
            <v>SD Reservado Conservacion FDL KENNEDY Circuito Movilidad SD -</v>
          </cell>
          <cell r="AU2728">
            <v>42768</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42768</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42768</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42768</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42313</v>
          </cell>
          <cell r="AV2732" t="str">
            <v>sc</v>
          </cell>
        </row>
        <row r="2733">
          <cell r="AP2733">
            <v>148226</v>
          </cell>
          <cell r="AQ2733">
            <v>8011337</v>
          </cell>
          <cell r="AR2733">
            <v>8</v>
          </cell>
          <cell r="AS2733">
            <v>42313</v>
          </cell>
          <cell r="AT2733" t="str">
            <v>IDU-73-2008 Terminado Rehabilitación IDU Circuito Movilidad  -</v>
          </cell>
          <cell r="AU2733">
            <v>42313</v>
          </cell>
          <cell r="AV2733" t="str">
            <v>sc</v>
          </cell>
        </row>
        <row r="2734">
          <cell r="AP2734">
            <v>148228</v>
          </cell>
          <cell r="AQ2734">
            <v>8011379</v>
          </cell>
          <cell r="AR2734">
            <v>8</v>
          </cell>
          <cell r="AS2734">
            <v>42313</v>
          </cell>
          <cell r="AT2734" t="str">
            <v>IDU-73-2008 Terminado Rehabilitación IDU Circuito Movilidad  -</v>
          </cell>
          <cell r="AU2734">
            <v>42313</v>
          </cell>
          <cell r="AV2734" t="str">
            <v>sc</v>
          </cell>
        </row>
        <row r="2735">
          <cell r="AP2735">
            <v>148229</v>
          </cell>
          <cell r="AQ2735">
            <v>8011413</v>
          </cell>
          <cell r="AR2735">
            <v>8</v>
          </cell>
          <cell r="AS2735">
            <v>42313</v>
          </cell>
          <cell r="AT2735" t="str">
            <v>IDU-73-2008 Terminado Rehabilitación IDU Circuito Movilidad  -</v>
          </cell>
          <cell r="AU2735">
            <v>42313</v>
          </cell>
          <cell r="AV2735" t="str">
            <v>sc</v>
          </cell>
        </row>
        <row r="2736">
          <cell r="AP2736">
            <v>148230</v>
          </cell>
          <cell r="AQ2736">
            <v>8011449</v>
          </cell>
          <cell r="AR2736">
            <v>8</v>
          </cell>
          <cell r="AS2736">
            <v>42313</v>
          </cell>
          <cell r="AT2736" t="str">
            <v>IDU-73-2008 Terminado Rehabilitación IDU Circuito Movilidad  -</v>
          </cell>
          <cell r="AU2736">
            <v>42313</v>
          </cell>
          <cell r="AV2736" t="str">
            <v>sc</v>
          </cell>
        </row>
        <row r="2737">
          <cell r="AP2737">
            <v>148231</v>
          </cell>
          <cell r="AQ2737">
            <v>8011483</v>
          </cell>
          <cell r="AR2737">
            <v>8</v>
          </cell>
          <cell r="AS2737">
            <v>42313</v>
          </cell>
          <cell r="AT2737" t="str">
            <v>IDU-73-2008 Terminado Rehabilitación IDU Circuito Movilidad  -</v>
          </cell>
          <cell r="AU2737">
            <v>42313</v>
          </cell>
          <cell r="AV2737" t="str">
            <v>sc</v>
          </cell>
        </row>
        <row r="2738">
          <cell r="AP2738">
            <v>148232</v>
          </cell>
          <cell r="AQ2738">
            <v>8011493</v>
          </cell>
          <cell r="AR2738">
            <v>8</v>
          </cell>
          <cell r="AS2738">
            <v>42313</v>
          </cell>
          <cell r="AT2738" t="str">
            <v>IDU-73-2008 Terminado Rehabilitación IDU Circuito Movilidad  -</v>
          </cell>
          <cell r="AU2738">
            <v>42313</v>
          </cell>
          <cell r="AV2738" t="str">
            <v>sc</v>
          </cell>
        </row>
        <row r="2739">
          <cell r="AP2739">
            <v>148604</v>
          </cell>
          <cell r="AQ2739">
            <v>8009350</v>
          </cell>
          <cell r="AR2739">
            <v>8</v>
          </cell>
          <cell r="AS2739">
            <v>42768</v>
          </cell>
          <cell r="AT2739" t="str">
            <v>SD Reservado Acciones de Movilidad UAERMV Circuito Movilidad Salvando Vidas -</v>
          </cell>
          <cell r="AU2739">
            <v>42768</v>
          </cell>
          <cell r="AV2739" t="str">
            <v>sc</v>
          </cell>
        </row>
        <row r="2740">
          <cell r="AP2740">
            <v>148605</v>
          </cell>
          <cell r="AQ2740">
            <v>8009417</v>
          </cell>
          <cell r="AR2740">
            <v>8</v>
          </cell>
          <cell r="AS2740">
            <v>42781</v>
          </cell>
          <cell r="AT2740" t="str">
            <v>SD Reservado Acciones de Movilidad UAERMV Circuito Movilidad SD -</v>
          </cell>
          <cell r="AU2740">
            <v>42781</v>
          </cell>
          <cell r="AV2740" t="str">
            <v>sc</v>
          </cell>
        </row>
        <row r="2741">
          <cell r="AP2741">
            <v>148606</v>
          </cell>
          <cell r="AQ2741">
            <v>8009507</v>
          </cell>
          <cell r="AR2741">
            <v>8</v>
          </cell>
          <cell r="AS2741">
            <v>42153</v>
          </cell>
          <cell r="AT2741" t="str">
            <v>SD Terminado Acciones de Movilidad UAERMV Circuito Movilidad  -</v>
          </cell>
          <cell r="AU2741">
            <v>42153</v>
          </cell>
          <cell r="AV2741" t="str">
            <v>sc</v>
          </cell>
        </row>
        <row r="2742">
          <cell r="AP2742">
            <v>148610</v>
          </cell>
          <cell r="AQ2742">
            <v>8009882</v>
          </cell>
          <cell r="AR2742">
            <v>8</v>
          </cell>
          <cell r="AS2742">
            <v>42153</v>
          </cell>
          <cell r="AT2742" t="str">
            <v>SD Terminado Acciones de Movilidad UAERMV Circuito Movilidad  -</v>
          </cell>
          <cell r="AU2742">
            <v>42153</v>
          </cell>
          <cell r="AV2742" t="str">
            <v>sc</v>
          </cell>
        </row>
        <row r="2743">
          <cell r="AP2743">
            <v>148611</v>
          </cell>
          <cell r="AQ2743">
            <v>8009980</v>
          </cell>
          <cell r="AR2743">
            <v>8</v>
          </cell>
          <cell r="AS2743">
            <v>42768</v>
          </cell>
          <cell r="AT2743" t="str">
            <v>SD Reservado Acciones de Movilidad UAERMV Circuito Movilidad Salvando Vidas -</v>
          </cell>
          <cell r="AU2743">
            <v>42768</v>
          </cell>
          <cell r="AV2743" t="str">
            <v>sc</v>
          </cell>
        </row>
        <row r="2744">
          <cell r="AP2744">
            <v>148612</v>
          </cell>
          <cell r="AQ2744">
            <v>8010021</v>
          </cell>
          <cell r="AR2744">
            <v>8</v>
          </cell>
          <cell r="AS2744">
            <v>42768</v>
          </cell>
          <cell r="AT2744" t="str">
            <v>SD Reservado Acciones de Movilidad UAERMV Circuito Movilidad Salvando Vidas -</v>
          </cell>
          <cell r="AU2744">
            <v>42768</v>
          </cell>
          <cell r="AV2744" t="str">
            <v>sc</v>
          </cell>
        </row>
        <row r="2745">
          <cell r="AP2745">
            <v>148614</v>
          </cell>
          <cell r="AQ2745">
            <v>8010222</v>
          </cell>
          <cell r="AR2745">
            <v>8</v>
          </cell>
          <cell r="AS2745">
            <v>42153</v>
          </cell>
          <cell r="AT2745" t="str">
            <v>SD Terminado Acciones de Movilidad UAERMV Circuito Movilidad  -</v>
          </cell>
          <cell r="AU2745">
            <v>42153</v>
          </cell>
          <cell r="AV2745" t="str">
            <v>sc</v>
          </cell>
        </row>
        <row r="2746">
          <cell r="AP2746">
            <v>148615</v>
          </cell>
          <cell r="AQ2746">
            <v>8010286</v>
          </cell>
          <cell r="AR2746">
            <v>8</v>
          </cell>
          <cell r="AS2746">
            <v>42313</v>
          </cell>
          <cell r="AT2746" t="str">
            <v>IDU-57-2012 Terminado Acciones de Movilidad IDU Circuito Movilidad  -</v>
          </cell>
          <cell r="AU2746">
            <v>42313</v>
          </cell>
          <cell r="AV2746" t="str">
            <v>sc</v>
          </cell>
        </row>
        <row r="2747">
          <cell r="AP2747">
            <v>148664</v>
          </cell>
          <cell r="AQ2747">
            <v>8007426</v>
          </cell>
          <cell r="AR2747">
            <v>8</v>
          </cell>
          <cell r="AS2747">
            <v>42313</v>
          </cell>
          <cell r="AT2747" t="str">
            <v>IDU-73-2008 Terminado Rehabilitación IDU Arterial  -</v>
          </cell>
          <cell r="AU2747">
            <v>42313</v>
          </cell>
          <cell r="AV2747" t="str">
            <v>sc</v>
          </cell>
        </row>
        <row r="2748">
          <cell r="AP2748">
            <v>148726</v>
          </cell>
          <cell r="AQ2748">
            <v>8009080</v>
          </cell>
          <cell r="AR2748">
            <v>8</v>
          </cell>
          <cell r="AS2748">
            <v>42768</v>
          </cell>
          <cell r="AT2748" t="str">
            <v>SD Reservado Acciones de Movilidad UAERMV Circuito Movilidad Salvando Vidas -</v>
          </cell>
          <cell r="AU2748">
            <v>42768</v>
          </cell>
          <cell r="AV2748" t="str">
            <v>sc</v>
          </cell>
        </row>
        <row r="2749">
          <cell r="AP2749">
            <v>148730</v>
          </cell>
          <cell r="AQ2749">
            <v>8008397</v>
          </cell>
          <cell r="AR2749">
            <v>8</v>
          </cell>
          <cell r="AS2749">
            <v>42781</v>
          </cell>
          <cell r="AT2749" t="str">
            <v>SD Reservado Acciones de Movilidad UAERMV Circuito Movilidad SD -</v>
          </cell>
          <cell r="AU2749">
            <v>42781</v>
          </cell>
          <cell r="AV2749" t="str">
            <v>sc</v>
          </cell>
        </row>
        <row r="2750">
          <cell r="AP2750">
            <v>148733</v>
          </cell>
          <cell r="AQ2750">
            <v>8007989</v>
          </cell>
          <cell r="AR2750">
            <v>8</v>
          </cell>
          <cell r="AS2750">
            <v>42781</v>
          </cell>
          <cell r="AT2750" t="str">
            <v>SD Reservado Acciones de Movilidad UAERMV Circuito Movilidad SD -</v>
          </cell>
          <cell r="AU2750">
            <v>42781</v>
          </cell>
          <cell r="AV2750" t="str">
            <v>sc</v>
          </cell>
        </row>
        <row r="2751">
          <cell r="AP2751">
            <v>148734</v>
          </cell>
          <cell r="AQ2751">
            <v>8007822</v>
          </cell>
          <cell r="AR2751">
            <v>8</v>
          </cell>
          <cell r="AS2751">
            <v>42278</v>
          </cell>
          <cell r="AT2751" t="str">
            <v>SD Terminado Mantenimiento Periódico UAERMV Circuito Movilidad  -</v>
          </cell>
          <cell r="AU2751">
            <v>42278</v>
          </cell>
          <cell r="AV2751" t="str">
            <v>sc</v>
          </cell>
        </row>
        <row r="2752">
          <cell r="AP2752">
            <v>148735</v>
          </cell>
          <cell r="AQ2752">
            <v>8007699</v>
          </cell>
          <cell r="AR2752">
            <v>8</v>
          </cell>
          <cell r="AS2752">
            <v>42278</v>
          </cell>
          <cell r="AT2752" t="str">
            <v>SD Terminado Mantenimiento Periódico UAERMV Circuito Movilidad  -</v>
          </cell>
          <cell r="AU2752">
            <v>42278</v>
          </cell>
          <cell r="AV2752" t="str">
            <v>sc</v>
          </cell>
        </row>
        <row r="2753">
          <cell r="AP2753">
            <v>148736</v>
          </cell>
          <cell r="AQ2753">
            <v>8007650</v>
          </cell>
          <cell r="AR2753">
            <v>8</v>
          </cell>
          <cell r="AS2753">
            <v>42768</v>
          </cell>
          <cell r="AT2753" t="str">
            <v>SD Reservado Acciones de Movilidad UAERMV Circuito Movilidad Salvando Vidas -</v>
          </cell>
          <cell r="AU2753">
            <v>42768</v>
          </cell>
          <cell r="AV2753" t="str">
            <v>sc</v>
          </cell>
        </row>
        <row r="2754">
          <cell r="AP2754">
            <v>148737</v>
          </cell>
          <cell r="AQ2754">
            <v>8011855</v>
          </cell>
          <cell r="AR2754">
            <v>8</v>
          </cell>
          <cell r="AS2754">
            <v>42278</v>
          </cell>
          <cell r="AT2754" t="str">
            <v>SD Terminado Mantenimiento Periódico UAERMV Circuito Movilidad  -</v>
          </cell>
          <cell r="AU2754">
            <v>42278</v>
          </cell>
          <cell r="AV2754" t="str">
            <v>sc</v>
          </cell>
        </row>
        <row r="2755">
          <cell r="AP2755">
            <v>148756</v>
          </cell>
          <cell r="AQ2755">
            <v>8007522</v>
          </cell>
          <cell r="AR2755">
            <v>8</v>
          </cell>
          <cell r="AS2755">
            <v>41029</v>
          </cell>
          <cell r="AT2755" t="str">
            <v>UMV-189-2009 Terminado Mantenimiento Periódico UAERMV Circuito Movilidad  -</v>
          </cell>
          <cell r="AU2755">
            <v>41029</v>
          </cell>
          <cell r="AV2755" t="str">
            <v>sc</v>
          </cell>
        </row>
        <row r="2756">
          <cell r="AP2756">
            <v>148757</v>
          </cell>
          <cell r="AQ2756">
            <v>8007544</v>
          </cell>
          <cell r="AR2756">
            <v>8</v>
          </cell>
          <cell r="AS2756">
            <v>41029</v>
          </cell>
          <cell r="AT2756" t="str">
            <v>UMV-189-2009 Terminado Mantenimiento Periódico UAERMV Circuito Movilidad  -</v>
          </cell>
          <cell r="AU2756">
            <v>41029</v>
          </cell>
          <cell r="AV2756" t="str">
            <v>sc</v>
          </cell>
        </row>
        <row r="2757">
          <cell r="AP2757">
            <v>148758</v>
          </cell>
          <cell r="AQ2757">
            <v>8007660</v>
          </cell>
          <cell r="AR2757">
            <v>8</v>
          </cell>
          <cell r="AS2757">
            <v>41029</v>
          </cell>
          <cell r="AT2757" t="str">
            <v>UMV-189-2009 Terminado Mantenimiento Periódico UAERMV Circuito Movilidad  -</v>
          </cell>
          <cell r="AU2757">
            <v>41029</v>
          </cell>
          <cell r="AV2757" t="str">
            <v>sc</v>
          </cell>
        </row>
        <row r="2758">
          <cell r="AP2758">
            <v>148759</v>
          </cell>
          <cell r="AQ2758">
            <v>8007660</v>
          </cell>
          <cell r="AR2758">
            <v>8</v>
          </cell>
          <cell r="AS2758">
            <v>41029</v>
          </cell>
          <cell r="AT2758" t="str">
            <v>UMV-189-2009 Terminado Mantenimiento Periódico UAERMV Circuito Movilidad  -</v>
          </cell>
          <cell r="AU2758">
            <v>41029</v>
          </cell>
          <cell r="AV2758" t="str">
            <v>sc</v>
          </cell>
        </row>
        <row r="2759">
          <cell r="AP2759">
            <v>148760</v>
          </cell>
          <cell r="AQ2759">
            <v>8007738</v>
          </cell>
          <cell r="AR2759">
            <v>8</v>
          </cell>
          <cell r="AS2759">
            <v>41029</v>
          </cell>
          <cell r="AT2759" t="str">
            <v>UMV-189-2009 Terminado Mantenimiento Periódico UAERMV Circuito Movilidad  -</v>
          </cell>
          <cell r="AU2759">
            <v>41029</v>
          </cell>
          <cell r="AV2759" t="str">
            <v>sc</v>
          </cell>
        </row>
        <row r="2760">
          <cell r="AP2760">
            <v>148761</v>
          </cell>
          <cell r="AQ2760">
            <v>8007738</v>
          </cell>
          <cell r="AR2760">
            <v>8</v>
          </cell>
          <cell r="AS2760">
            <v>41029</v>
          </cell>
          <cell r="AT2760" t="str">
            <v>UMV-189-2009 Terminado Mantenimiento Periódico UAERMV Circuito Movilidad  -</v>
          </cell>
          <cell r="AU2760">
            <v>41029</v>
          </cell>
          <cell r="AV2760" t="str">
            <v>sc</v>
          </cell>
        </row>
        <row r="2761">
          <cell r="AP2761">
            <v>148762</v>
          </cell>
          <cell r="AQ2761">
            <v>8007825</v>
          </cell>
          <cell r="AR2761">
            <v>8</v>
          </cell>
          <cell r="AS2761">
            <v>41029</v>
          </cell>
          <cell r="AT2761" t="str">
            <v>UMV-189-2009 Terminado Mantenimiento Periódico UAERMV Circuito Movilidad  -</v>
          </cell>
          <cell r="AU2761">
            <v>41029</v>
          </cell>
          <cell r="AV2761" t="str">
            <v>sc</v>
          </cell>
        </row>
        <row r="2762">
          <cell r="AP2762">
            <v>148763</v>
          </cell>
          <cell r="AQ2762">
            <v>8007825</v>
          </cell>
          <cell r="AR2762">
            <v>8</v>
          </cell>
          <cell r="AS2762">
            <v>41029</v>
          </cell>
          <cell r="AT2762" t="str">
            <v>UMV-189-2009 Terminado Mantenimiento Periódico UAERMV Circuito Movilidad  -</v>
          </cell>
          <cell r="AU2762">
            <v>41029</v>
          </cell>
          <cell r="AV2762" t="str">
            <v>sc</v>
          </cell>
        </row>
        <row r="2763">
          <cell r="AP2763">
            <v>148764</v>
          </cell>
          <cell r="AQ2763">
            <v>8007923</v>
          </cell>
          <cell r="AR2763">
            <v>8</v>
          </cell>
          <cell r="AS2763">
            <v>41029</v>
          </cell>
          <cell r="AT2763" t="str">
            <v>UMV-189-2009 Terminado Mantenimiento Periódico UAERMV Circuito Movilidad  -</v>
          </cell>
          <cell r="AU2763">
            <v>41029</v>
          </cell>
          <cell r="AV2763" t="str">
            <v>sc</v>
          </cell>
        </row>
        <row r="2764">
          <cell r="AP2764">
            <v>148765</v>
          </cell>
          <cell r="AQ2764">
            <v>8007923</v>
          </cell>
          <cell r="AR2764">
            <v>8</v>
          </cell>
          <cell r="AS2764">
            <v>41029</v>
          </cell>
          <cell r="AT2764" t="str">
            <v>UMV-189-2009 Terminado Mantenimiento Periódico UAERMV Circuito Movilidad  -</v>
          </cell>
          <cell r="AU2764">
            <v>41029</v>
          </cell>
          <cell r="AV2764" t="str">
            <v>sc</v>
          </cell>
        </row>
        <row r="2765">
          <cell r="AP2765">
            <v>148766</v>
          </cell>
          <cell r="AQ2765">
            <v>8008065</v>
          </cell>
          <cell r="AR2765">
            <v>8</v>
          </cell>
          <cell r="AS2765">
            <v>41029</v>
          </cell>
          <cell r="AT2765" t="str">
            <v>UMV-189-2009 Terminado Mantenimiento Periódico UAERMV Circuito Movilidad  -</v>
          </cell>
          <cell r="AU2765">
            <v>41029</v>
          </cell>
          <cell r="AV2765" t="str">
            <v>sc</v>
          </cell>
        </row>
        <row r="2766">
          <cell r="AP2766">
            <v>148767</v>
          </cell>
          <cell r="AQ2766">
            <v>8008065</v>
          </cell>
          <cell r="AR2766">
            <v>8</v>
          </cell>
          <cell r="AS2766">
            <v>41029</v>
          </cell>
          <cell r="AT2766" t="str">
            <v>UMV-189-2009 Terminado Mantenimiento Periódico UAERMV Circuito Movilidad  -</v>
          </cell>
          <cell r="AU2766">
            <v>41029</v>
          </cell>
          <cell r="AV2766" t="str">
            <v>sc</v>
          </cell>
        </row>
        <row r="2767">
          <cell r="AP2767">
            <v>148768</v>
          </cell>
          <cell r="AQ2767">
            <v>8008335</v>
          </cell>
          <cell r="AR2767">
            <v>8</v>
          </cell>
          <cell r="AS2767">
            <v>41029</v>
          </cell>
          <cell r="AT2767" t="str">
            <v>UMV-189-2009 Terminado Mantenimiento Periódico UAERMV Circuito Movilidad  -</v>
          </cell>
          <cell r="AU2767">
            <v>41029</v>
          </cell>
          <cell r="AV2767" t="str">
            <v>sc</v>
          </cell>
        </row>
        <row r="2768">
          <cell r="AP2768">
            <v>148769</v>
          </cell>
          <cell r="AQ2768">
            <v>8008335</v>
          </cell>
          <cell r="AR2768">
            <v>8</v>
          </cell>
          <cell r="AS2768">
            <v>41029</v>
          </cell>
          <cell r="AT2768" t="str">
            <v>UMV-189-2009 Terminado Mantenimiento Periódico UAERMV Circuito Movilidad  -</v>
          </cell>
          <cell r="AU2768">
            <v>41029</v>
          </cell>
          <cell r="AV2768" t="str">
            <v>sc</v>
          </cell>
        </row>
        <row r="2769">
          <cell r="AP2769">
            <v>148893</v>
          </cell>
          <cell r="AQ2769">
            <v>8010141</v>
          </cell>
          <cell r="AR2769">
            <v>8</v>
          </cell>
          <cell r="AS2769">
            <v>42768</v>
          </cell>
          <cell r="AT2769" t="str">
            <v>SD Reservado Acciones de Movilidad UAERMV Circuito Movilidad Salvando Vidas -</v>
          </cell>
          <cell r="AU2769">
            <v>42768</v>
          </cell>
          <cell r="AV2769" t="str">
            <v>sc</v>
          </cell>
        </row>
        <row r="2770">
          <cell r="AP2770">
            <v>148894</v>
          </cell>
          <cell r="AQ2770">
            <v>8009981</v>
          </cell>
          <cell r="AR2770">
            <v>8</v>
          </cell>
          <cell r="AS2770">
            <v>42153</v>
          </cell>
          <cell r="AT2770" t="str">
            <v>SD Terminado Acciones de Movilidad UAERMV Circuito Movilidad  -</v>
          </cell>
          <cell r="AU2770">
            <v>42153</v>
          </cell>
          <cell r="AV2770" t="str">
            <v>sc</v>
          </cell>
        </row>
        <row r="2771">
          <cell r="AP2771">
            <v>148902</v>
          </cell>
          <cell r="AQ2771">
            <v>8011870</v>
          </cell>
          <cell r="AR2771">
            <v>8</v>
          </cell>
          <cell r="AS2771">
            <v>42313</v>
          </cell>
          <cell r="AT2771" t="str">
            <v>IDU-73-2008 Terminado Mantenimiento Periódico IDU Circuito Movilidad  -</v>
          </cell>
          <cell r="AU2771">
            <v>42313</v>
          </cell>
          <cell r="AV2771" t="str">
            <v>sc</v>
          </cell>
        </row>
        <row r="2772">
          <cell r="AP2772">
            <v>148961</v>
          </cell>
          <cell r="AQ2772">
            <v>8011485</v>
          </cell>
          <cell r="AR2772">
            <v>8</v>
          </cell>
          <cell r="AS2772">
            <v>42731</v>
          </cell>
          <cell r="AT2772" t="str">
            <v>SD Reservado Mantenimiento Periódico IDU Circuito Movilidad EJECUCION SITP 2016 -</v>
          </cell>
          <cell r="AU2772">
            <v>42731</v>
          </cell>
          <cell r="AV2772" t="str">
            <v>sc</v>
          </cell>
        </row>
        <row r="2773">
          <cell r="AP2773">
            <v>148962</v>
          </cell>
          <cell r="AQ2773">
            <v>8011469</v>
          </cell>
          <cell r="AR2773">
            <v>8</v>
          </cell>
          <cell r="AS2773">
            <v>42731</v>
          </cell>
          <cell r="AT2773" t="str">
            <v>SD Reservado Mantenimiento Periódico IDU Circuito Movilidad EJECUCION SITP 2016 -</v>
          </cell>
          <cell r="AU2773">
            <v>42731</v>
          </cell>
          <cell r="AV2773" t="str">
            <v>sc</v>
          </cell>
        </row>
        <row r="2774">
          <cell r="AP2774">
            <v>148963</v>
          </cell>
          <cell r="AQ2774">
            <v>8011454</v>
          </cell>
          <cell r="AR2774">
            <v>8</v>
          </cell>
          <cell r="AS2774">
            <v>42731</v>
          </cell>
          <cell r="AT2774" t="str">
            <v>SD Reservado Mantenimiento Periódico IDU Circuito Movilidad EJECUCION SITP 2016 -</v>
          </cell>
          <cell r="AU2774">
            <v>42731</v>
          </cell>
          <cell r="AV2774" t="str">
            <v>sc</v>
          </cell>
        </row>
        <row r="2775">
          <cell r="AP2775">
            <v>148964</v>
          </cell>
          <cell r="AQ2775">
            <v>8011451</v>
          </cell>
          <cell r="AR2775">
            <v>8</v>
          </cell>
          <cell r="AS2775">
            <v>42731</v>
          </cell>
          <cell r="AT2775" t="str">
            <v>SD Reservado Mantenimiento Periódico IDU Circuito Movilidad EJECUCION SITP 2016 -</v>
          </cell>
          <cell r="AU2775">
            <v>42731</v>
          </cell>
          <cell r="AV2775" t="str">
            <v>sc</v>
          </cell>
        </row>
        <row r="2776">
          <cell r="AP2776">
            <v>148965</v>
          </cell>
          <cell r="AQ2776">
            <v>8011439</v>
          </cell>
          <cell r="AR2776">
            <v>8</v>
          </cell>
          <cell r="AS2776">
            <v>42731</v>
          </cell>
          <cell r="AT2776" t="str">
            <v>SD Reservado Mantenimiento Periódico IDU Circuito Movilidad EJECUCION SITP 2016 -</v>
          </cell>
          <cell r="AU2776">
            <v>42731</v>
          </cell>
          <cell r="AV2776" t="str">
            <v>sc</v>
          </cell>
        </row>
        <row r="2777">
          <cell r="AP2777">
            <v>148966</v>
          </cell>
          <cell r="AQ2777">
            <v>8011412</v>
          </cell>
          <cell r="AR2777">
            <v>8</v>
          </cell>
          <cell r="AS2777">
            <v>42731</v>
          </cell>
          <cell r="AT2777" t="str">
            <v>SD Reservado Mantenimiento Periódico IDU Circuito Movilidad EJECUCION SITP 2016 -</v>
          </cell>
          <cell r="AU2777">
            <v>42731</v>
          </cell>
          <cell r="AV2777" t="str">
            <v>sc</v>
          </cell>
        </row>
        <row r="2778">
          <cell r="AP2778">
            <v>148967</v>
          </cell>
          <cell r="AQ2778">
            <v>8011390</v>
          </cell>
          <cell r="AR2778">
            <v>8</v>
          </cell>
          <cell r="AS2778">
            <v>42731</v>
          </cell>
          <cell r="AT2778" t="str">
            <v>SD Reservado Mantenimiento Periódico IDU Circuito Movilidad EJECUCION SITP 2016 -</v>
          </cell>
          <cell r="AU2778">
            <v>42731</v>
          </cell>
          <cell r="AV2778" t="str">
            <v>sc</v>
          </cell>
        </row>
        <row r="2779">
          <cell r="AP2779">
            <v>149013</v>
          </cell>
          <cell r="AQ2779">
            <v>8011306</v>
          </cell>
          <cell r="AR2779">
            <v>8</v>
          </cell>
          <cell r="AS2779">
            <v>42768</v>
          </cell>
          <cell r="AT2779" t="str">
            <v>SD Reservado Acciones de Movilidad UAERMV Circuito Movilidad Salvando Vidas -</v>
          </cell>
          <cell r="AU2779">
            <v>42768</v>
          </cell>
          <cell r="AV2779" t="str">
            <v>sc</v>
          </cell>
        </row>
        <row r="2780">
          <cell r="AP2780">
            <v>149032</v>
          </cell>
          <cell r="AQ2780">
            <v>8010894</v>
          </cell>
          <cell r="AR2780">
            <v>8</v>
          </cell>
          <cell r="AS2780">
            <v>42278</v>
          </cell>
          <cell r="AT2780" t="str">
            <v>CONV-1292-2012 Terminado Rehabilitación UAERMV Circuito Movilidad  -</v>
          </cell>
          <cell r="AU2780">
            <v>42278</v>
          </cell>
          <cell r="AV2780" t="str">
            <v>sc</v>
          </cell>
        </row>
        <row r="2781">
          <cell r="AP2781">
            <v>149033</v>
          </cell>
          <cell r="AQ2781">
            <v>8010858</v>
          </cell>
          <cell r="AR2781">
            <v>8</v>
          </cell>
          <cell r="AS2781">
            <v>42667</v>
          </cell>
          <cell r="AT2781" t="str">
            <v>SD Terminado Mantenimiento Periódico UAERMV Circuito Movilidad SD -</v>
          </cell>
          <cell r="AU2781">
            <v>42667</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42313</v>
          </cell>
          <cell r="AV2785" t="str">
            <v>sc</v>
          </cell>
        </row>
        <row r="2786">
          <cell r="AP2786">
            <v>149057</v>
          </cell>
          <cell r="AQ2786">
            <v>8011117</v>
          </cell>
          <cell r="AR2786">
            <v>8</v>
          </cell>
          <cell r="AS2786">
            <v>42313</v>
          </cell>
          <cell r="AT2786" t="str">
            <v>IDU-57-2012 Terminado Acciones de Movilidad IDU Circuito Movilidad  -</v>
          </cell>
          <cell r="AU2786">
            <v>42313</v>
          </cell>
          <cell r="AV2786" t="str">
            <v>sc</v>
          </cell>
        </row>
        <row r="2787">
          <cell r="AP2787">
            <v>149058</v>
          </cell>
          <cell r="AQ2787">
            <v>8011223</v>
          </cell>
          <cell r="AR2787">
            <v>8</v>
          </cell>
          <cell r="AS2787">
            <v>42313</v>
          </cell>
          <cell r="AT2787" t="str">
            <v>IDU-57-2012 Terminado Acciones de Movilidad IDU Circuito Movilidad  -</v>
          </cell>
          <cell r="AU2787">
            <v>42313</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42313</v>
          </cell>
          <cell r="AV2793" t="str">
            <v>sc</v>
          </cell>
        </row>
        <row r="2794">
          <cell r="AP2794">
            <v>149094</v>
          </cell>
          <cell r="AQ2794">
            <v>8011169</v>
          </cell>
          <cell r="AR2794">
            <v>8</v>
          </cell>
          <cell r="AS2794">
            <v>42313</v>
          </cell>
          <cell r="AT2794" t="str">
            <v>IDU-57-2012 Terminado Acciones de Movilidad IDU Arterial  -</v>
          </cell>
          <cell r="AU2794">
            <v>42313</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42313</v>
          </cell>
          <cell r="AV2796" t="str">
            <v>sc</v>
          </cell>
        </row>
        <row r="2797">
          <cell r="AP2797">
            <v>149097</v>
          </cell>
          <cell r="AQ2797">
            <v>8011274</v>
          </cell>
          <cell r="AR2797">
            <v>8</v>
          </cell>
          <cell r="AS2797">
            <v>42313</v>
          </cell>
          <cell r="AT2797" t="str">
            <v>IDU-73-2008 Terminado Mantenimiento Periódico IDU Arterial  -</v>
          </cell>
          <cell r="AU2797">
            <v>42313</v>
          </cell>
          <cell r="AV2797" t="str">
            <v>sc</v>
          </cell>
        </row>
        <row r="2798">
          <cell r="AP2798">
            <v>149098</v>
          </cell>
          <cell r="AQ2798">
            <v>8011873</v>
          </cell>
          <cell r="AR2798">
            <v>8</v>
          </cell>
          <cell r="AS2798">
            <v>42313</v>
          </cell>
          <cell r="AT2798" t="str">
            <v>IDU-73-2008 Terminado Mantenimiento Periódico IDU Arterial  -</v>
          </cell>
          <cell r="AU2798">
            <v>42313</v>
          </cell>
          <cell r="AV2798" t="str">
            <v>sc</v>
          </cell>
        </row>
        <row r="2799">
          <cell r="AP2799">
            <v>149101</v>
          </cell>
          <cell r="AQ2799">
            <v>8011346</v>
          </cell>
          <cell r="AR2799">
            <v>8</v>
          </cell>
          <cell r="AS2799">
            <v>42313</v>
          </cell>
          <cell r="AT2799" t="str">
            <v>IDU-73-2008 Terminado Mantenimiento Periódico IDU Arterial  -</v>
          </cell>
          <cell r="AU2799">
            <v>42313</v>
          </cell>
          <cell r="AV2799" t="str">
            <v>sc</v>
          </cell>
        </row>
        <row r="2800">
          <cell r="AP2800">
            <v>149108</v>
          </cell>
          <cell r="AQ2800">
            <v>8011681</v>
          </cell>
          <cell r="AR2800">
            <v>8</v>
          </cell>
          <cell r="AS2800">
            <v>42409</v>
          </cell>
          <cell r="AT2800" t="str">
            <v>IDU-1707-2014 Terminado Rehabilitación IDU Circuito Movilidad  -</v>
          </cell>
          <cell r="AU2800">
            <v>42409</v>
          </cell>
          <cell r="AV2800" t="str">
            <v>sc</v>
          </cell>
        </row>
        <row r="2801">
          <cell r="AP2801">
            <v>149112</v>
          </cell>
          <cell r="AQ2801">
            <v>8011315</v>
          </cell>
          <cell r="AR2801">
            <v>8</v>
          </cell>
          <cell r="AS2801">
            <v>42313</v>
          </cell>
          <cell r="AT2801" t="str">
            <v>IDU-73-2008 Terminado Mantenimiento Periódico IDU Circuito Movilidad  -</v>
          </cell>
          <cell r="AU2801">
            <v>42313</v>
          </cell>
          <cell r="AV2801" t="str">
            <v>sc</v>
          </cell>
        </row>
        <row r="2802">
          <cell r="AP2802">
            <v>149113</v>
          </cell>
          <cell r="AQ2802">
            <v>8011244</v>
          </cell>
          <cell r="AR2802">
            <v>8</v>
          </cell>
          <cell r="AS2802">
            <v>42409</v>
          </cell>
          <cell r="AT2802" t="str">
            <v>IDU-1707-2014 Terminado Rehabilitación IDU Circuito Movilidad  -</v>
          </cell>
          <cell r="AU2802">
            <v>42409</v>
          </cell>
          <cell r="AV2802" t="str">
            <v>sc</v>
          </cell>
        </row>
        <row r="2803">
          <cell r="AP2803">
            <v>149228</v>
          </cell>
          <cell r="AQ2803">
            <v>8010631</v>
          </cell>
          <cell r="AR2803">
            <v>8</v>
          </cell>
          <cell r="AS2803">
            <v>42768</v>
          </cell>
          <cell r="AT2803" t="str">
            <v>SD Reservado Acciones de Movilidad UAERMV Circuito Movilidad Salvando Vidas -</v>
          </cell>
          <cell r="AU2803">
            <v>42768</v>
          </cell>
          <cell r="AV2803" t="str">
            <v>sc</v>
          </cell>
        </row>
        <row r="2804">
          <cell r="AP2804">
            <v>149246</v>
          </cell>
          <cell r="AQ2804">
            <v>8011234</v>
          </cell>
          <cell r="AR2804">
            <v>8</v>
          </cell>
          <cell r="AS2804">
            <v>42313</v>
          </cell>
          <cell r="AT2804" t="str">
            <v>IDU-73-2008 Terminado Mantenimiento Periódico IDU Circuito Movilidad  -</v>
          </cell>
          <cell r="AU2804">
            <v>42313</v>
          </cell>
          <cell r="AV2804" t="str">
            <v>VIABLE</v>
          </cell>
        </row>
        <row r="2805">
          <cell r="AP2805">
            <v>149477</v>
          </cell>
          <cell r="AQ2805">
            <v>8009743</v>
          </cell>
          <cell r="AR2805">
            <v>8</v>
          </cell>
          <cell r="AS2805">
            <v>42768</v>
          </cell>
          <cell r="AT2805" t="str">
            <v>SD Reservado Acciones de Movilidad UAERMV Circuito Movilidad Salvando Vidas -</v>
          </cell>
          <cell r="AU2805">
            <v>42768</v>
          </cell>
          <cell r="AV2805" t="str">
            <v>sc</v>
          </cell>
        </row>
        <row r="2806">
          <cell r="AP2806">
            <v>149558</v>
          </cell>
          <cell r="AQ2806">
            <v>8009519</v>
          </cell>
          <cell r="AR2806">
            <v>8</v>
          </cell>
          <cell r="AS2806">
            <v>42768</v>
          </cell>
          <cell r="AT2806" t="str">
            <v>SD Reservado Acciones de Movilidad UAERMV Circuito Movilidad Salvando Vidas -</v>
          </cell>
          <cell r="AU2806">
            <v>42768</v>
          </cell>
          <cell r="AV2806" t="str">
            <v>sc</v>
          </cell>
        </row>
        <row r="2807">
          <cell r="AP2807">
            <v>149559</v>
          </cell>
          <cell r="AQ2807">
            <v>8009452</v>
          </cell>
          <cell r="AR2807">
            <v>8</v>
          </cell>
          <cell r="AS2807">
            <v>42768</v>
          </cell>
          <cell r="AT2807" t="str">
            <v>SD Reservado Acciones de Movilidad UAERMV Circuito Movilidad Salvando Vidas -</v>
          </cell>
          <cell r="AU2807">
            <v>42768</v>
          </cell>
          <cell r="AV2807" t="str">
            <v>sc</v>
          </cell>
        </row>
        <row r="2808">
          <cell r="AP2808">
            <v>149560</v>
          </cell>
          <cell r="AQ2808">
            <v>8009452</v>
          </cell>
          <cell r="AR2808">
            <v>8</v>
          </cell>
          <cell r="AS2808">
            <v>42768</v>
          </cell>
          <cell r="AT2808" t="str">
            <v>SD Reservado Acciones de Movilidad UAERMV Circuito Movilidad Salvando Vidas -</v>
          </cell>
          <cell r="AU2808">
            <v>42768</v>
          </cell>
          <cell r="AV2808" t="str">
            <v>sc</v>
          </cell>
        </row>
        <row r="2809">
          <cell r="AP2809">
            <v>149561</v>
          </cell>
          <cell r="AQ2809">
            <v>8009241</v>
          </cell>
          <cell r="AR2809">
            <v>8</v>
          </cell>
          <cell r="AS2809">
            <v>42768</v>
          </cell>
          <cell r="AT2809" t="str">
            <v>SD Reservado Acciones de Movilidad UAERMV Circuito Movilidad Salvando Vidas -</v>
          </cell>
          <cell r="AU2809">
            <v>42768</v>
          </cell>
          <cell r="AV2809" t="str">
            <v>sc</v>
          </cell>
        </row>
        <row r="2810">
          <cell r="AP2810">
            <v>149584</v>
          </cell>
          <cell r="AQ2810">
            <v>8008542</v>
          </cell>
          <cell r="AR2810">
            <v>8</v>
          </cell>
          <cell r="AS2810">
            <v>42768</v>
          </cell>
          <cell r="AT2810" t="str">
            <v>SD Reservado Acciones de Movilidad UAERMV Circuito Movilidad Salvando Vidas -</v>
          </cell>
          <cell r="AU2810">
            <v>42768</v>
          </cell>
          <cell r="AV2810" t="str">
            <v>sc</v>
          </cell>
        </row>
        <row r="2811">
          <cell r="AP2811">
            <v>149585</v>
          </cell>
          <cell r="AQ2811">
            <v>8008356</v>
          </cell>
          <cell r="AR2811">
            <v>8</v>
          </cell>
          <cell r="AS2811">
            <v>42762</v>
          </cell>
          <cell r="AT2811" t="str">
            <v>SD Terminado Acciones de Movilidad UAERMV Circuito Movilidad Salvando Vidas -</v>
          </cell>
          <cell r="AU2811">
            <v>42762</v>
          </cell>
          <cell r="AV2811" t="str">
            <v>sc</v>
          </cell>
        </row>
        <row r="2812">
          <cell r="AP2812">
            <v>149586</v>
          </cell>
          <cell r="AQ2812">
            <v>8008356</v>
          </cell>
          <cell r="AR2812">
            <v>8</v>
          </cell>
          <cell r="AS2812">
            <v>42762</v>
          </cell>
          <cell r="AT2812" t="str">
            <v>SD Terminado Acciones de Movilidad UAERMV Circuito Movilidad Salvando Vidas -</v>
          </cell>
          <cell r="AU2812">
            <v>42762</v>
          </cell>
          <cell r="AV2812" t="str">
            <v>sc</v>
          </cell>
        </row>
        <row r="2813">
          <cell r="AP2813">
            <v>149622</v>
          </cell>
          <cell r="AQ2813">
            <v>50008315</v>
          </cell>
          <cell r="AR2813">
            <v>8</v>
          </cell>
          <cell r="AS2813">
            <v>42762</v>
          </cell>
          <cell r="AT2813" t="str">
            <v>SD Terminado Acciones de Movilidad UAERMV Circuito Movilidad Salvando Vidas -</v>
          </cell>
          <cell r="AU2813">
            <v>42762</v>
          </cell>
          <cell r="AV2813" t="str">
            <v>sc</v>
          </cell>
        </row>
        <row r="2814">
          <cell r="AP2814">
            <v>149623</v>
          </cell>
          <cell r="AQ2814">
            <v>50008315</v>
          </cell>
          <cell r="AR2814">
            <v>8</v>
          </cell>
          <cell r="AS2814">
            <v>42762</v>
          </cell>
          <cell r="AT2814" t="str">
            <v>SD Terminado Acciones de Movilidad UAERMV Circuito Movilidad Salvando Vidas -</v>
          </cell>
          <cell r="AU2814">
            <v>42762</v>
          </cell>
          <cell r="AV2814" t="str">
            <v>sc</v>
          </cell>
        </row>
        <row r="2815">
          <cell r="AP2815">
            <v>149679</v>
          </cell>
          <cell r="AQ2815">
            <v>8007919</v>
          </cell>
          <cell r="AR2815">
            <v>8</v>
          </cell>
          <cell r="AS2815">
            <v>42768</v>
          </cell>
          <cell r="AT2815" t="str">
            <v>SD Reservado Acciones de Movilidad UAERMV Circuito Movilidad Salvando Vidas -</v>
          </cell>
          <cell r="AU2815">
            <v>42768</v>
          </cell>
          <cell r="AV2815" t="str">
            <v>sc</v>
          </cell>
        </row>
        <row r="2816">
          <cell r="AP2816">
            <v>149683</v>
          </cell>
          <cell r="AQ2816">
            <v>8007965</v>
          </cell>
          <cell r="AR2816">
            <v>8</v>
          </cell>
          <cell r="AS2816">
            <v>42768</v>
          </cell>
          <cell r="AT2816" t="str">
            <v>SD Reservado Acciones de Movilidad UAERMV Circuito Movilidad Salvando Vidas -</v>
          </cell>
          <cell r="AU2816">
            <v>42768</v>
          </cell>
          <cell r="AV2816" t="str">
            <v>sc</v>
          </cell>
        </row>
        <row r="2817">
          <cell r="AP2817">
            <v>149696</v>
          </cell>
          <cell r="AQ2817">
            <v>8008169</v>
          </cell>
          <cell r="AR2817">
            <v>8</v>
          </cell>
          <cell r="AS2817">
            <v>42768</v>
          </cell>
          <cell r="AT2817" t="str">
            <v>SD Reservado Acciones de Movilidad UAERMV Circuito Movilidad Salvando Vidas -</v>
          </cell>
          <cell r="AU2817">
            <v>42768</v>
          </cell>
          <cell r="AV2817" t="str">
            <v>sc</v>
          </cell>
        </row>
        <row r="2818">
          <cell r="AP2818">
            <v>149732</v>
          </cell>
          <cell r="AQ2818">
            <v>8008540</v>
          </cell>
          <cell r="AR2818">
            <v>8</v>
          </cell>
          <cell r="AS2818">
            <v>42389</v>
          </cell>
          <cell r="AT2818" t="str">
            <v>SD Terminado Acciones de Movilidad UAERMV Circuito Movilidad Salvando Vidas -</v>
          </cell>
          <cell r="AU2818">
            <v>42389</v>
          </cell>
          <cell r="AV2818" t="str">
            <v>sc</v>
          </cell>
        </row>
        <row r="2819">
          <cell r="AP2819">
            <v>149733</v>
          </cell>
          <cell r="AQ2819">
            <v>8008432</v>
          </cell>
          <cell r="AR2819">
            <v>8</v>
          </cell>
          <cell r="AS2819">
            <v>42762</v>
          </cell>
          <cell r="AT2819" t="str">
            <v>SD Terminado Acciones de Movilidad UAERMV Circuito Movilidad Salvando Vidas -</v>
          </cell>
          <cell r="AU2819">
            <v>42762</v>
          </cell>
          <cell r="AV2819" t="str">
            <v>sc</v>
          </cell>
        </row>
        <row r="2820">
          <cell r="AP2820">
            <v>149734</v>
          </cell>
          <cell r="AQ2820">
            <v>8008381</v>
          </cell>
          <cell r="AR2820">
            <v>8</v>
          </cell>
          <cell r="AS2820">
            <v>42762</v>
          </cell>
          <cell r="AT2820" t="str">
            <v>SD Terminado Acciones de Movilidad UAERMV Circuito Movilidad Salvando Vidas -</v>
          </cell>
          <cell r="AU2820">
            <v>42762</v>
          </cell>
          <cell r="AV2820" t="str">
            <v>sc</v>
          </cell>
        </row>
        <row r="2821">
          <cell r="AP2821">
            <v>149735</v>
          </cell>
          <cell r="AQ2821">
            <v>8008332</v>
          </cell>
          <cell r="AR2821">
            <v>8</v>
          </cell>
          <cell r="AS2821">
            <v>42762</v>
          </cell>
          <cell r="AT2821" t="str">
            <v>SD Terminado Acciones de Movilidad UAERMV Circuito Movilidad Salvando Vidas -</v>
          </cell>
          <cell r="AU2821">
            <v>42762</v>
          </cell>
          <cell r="AV2821" t="str">
            <v>sc</v>
          </cell>
        </row>
        <row r="2822">
          <cell r="AP2822">
            <v>149736</v>
          </cell>
          <cell r="AQ2822">
            <v>8008270</v>
          </cell>
          <cell r="AR2822">
            <v>8</v>
          </cell>
          <cell r="AS2822">
            <v>42762</v>
          </cell>
          <cell r="AT2822" t="str">
            <v>SD Terminado Acciones de Movilidad UAERMV Circuito Movilidad Salvando Vidas -</v>
          </cell>
          <cell r="AU2822">
            <v>42762</v>
          </cell>
          <cell r="AV2822" t="str">
            <v>sc</v>
          </cell>
        </row>
        <row r="2823">
          <cell r="AP2823">
            <v>149737</v>
          </cell>
          <cell r="AQ2823">
            <v>8008209</v>
          </cell>
          <cell r="AR2823">
            <v>8</v>
          </cell>
          <cell r="AS2823">
            <v>42762</v>
          </cell>
          <cell r="AT2823" t="str">
            <v>SD Terminado Acciones de Movilidad UAERMV Circuito Movilidad Salvando Vidas -</v>
          </cell>
          <cell r="AU2823">
            <v>42762</v>
          </cell>
          <cell r="AV2823" t="str">
            <v>sc</v>
          </cell>
        </row>
        <row r="2824">
          <cell r="AP2824">
            <v>149739</v>
          </cell>
          <cell r="AQ2824">
            <v>8008074</v>
          </cell>
          <cell r="AR2824">
            <v>8</v>
          </cell>
          <cell r="AS2824">
            <v>42762</v>
          </cell>
          <cell r="AT2824" t="str">
            <v>SD Terminado Acciones de Movilidad UAERMV Circuito Movilidad Salvando Vidas -</v>
          </cell>
          <cell r="AU2824">
            <v>42762</v>
          </cell>
          <cell r="AV2824" t="str">
            <v>sc</v>
          </cell>
        </row>
        <row r="2825">
          <cell r="AP2825">
            <v>149740</v>
          </cell>
          <cell r="AQ2825">
            <v>8008025</v>
          </cell>
          <cell r="AR2825">
            <v>8</v>
          </cell>
          <cell r="AS2825">
            <v>42768</v>
          </cell>
          <cell r="AT2825" t="str">
            <v>SD Reservado Acciones de Movilidad UAERMV Circuito Movilidad Salvando Vidas -</v>
          </cell>
          <cell r="AU2825">
            <v>42768</v>
          </cell>
          <cell r="AV2825" t="str">
            <v>sc</v>
          </cell>
        </row>
        <row r="2826">
          <cell r="AP2826">
            <v>149741</v>
          </cell>
          <cell r="AQ2826">
            <v>8007995</v>
          </cell>
          <cell r="AR2826">
            <v>8</v>
          </cell>
          <cell r="AS2826">
            <v>42768</v>
          </cell>
          <cell r="AT2826" t="str">
            <v>SD Terminado Acciones de Movilidad UAERMV Circuito Movilidad Salvando Vidas -</v>
          </cell>
          <cell r="AU2826">
            <v>42768</v>
          </cell>
          <cell r="AV2826" t="str">
            <v>sc</v>
          </cell>
        </row>
        <row r="2827">
          <cell r="AP2827">
            <v>149742</v>
          </cell>
          <cell r="AQ2827">
            <v>8007933</v>
          </cell>
          <cell r="AR2827">
            <v>8</v>
          </cell>
          <cell r="AS2827">
            <v>42768</v>
          </cell>
          <cell r="AT2827" t="str">
            <v>SD Reservado Acciones de Movilidad UAERMV Circuito Movilidad Salvando Vidas -</v>
          </cell>
          <cell r="AU2827">
            <v>42768</v>
          </cell>
          <cell r="AV2827" t="str">
            <v>sc</v>
          </cell>
        </row>
        <row r="2828">
          <cell r="AP2828">
            <v>149765</v>
          </cell>
          <cell r="AQ2828">
            <v>8008835</v>
          </cell>
          <cell r="AR2828">
            <v>8</v>
          </cell>
          <cell r="AS2828">
            <v>42313</v>
          </cell>
          <cell r="AT2828" t="str">
            <v>CONV-1323-2013 Terminado Acciones de Movilidad IDU Circuito Movilidad  -</v>
          </cell>
          <cell r="AU2828">
            <v>42313</v>
          </cell>
          <cell r="AV2828" t="str">
            <v>sc</v>
          </cell>
        </row>
        <row r="2829">
          <cell r="AP2829">
            <v>149796</v>
          </cell>
          <cell r="AQ2829">
            <v>8009091</v>
          </cell>
          <cell r="AR2829">
            <v>8</v>
          </cell>
          <cell r="AS2829">
            <v>42034</v>
          </cell>
          <cell r="AT2829" t="str">
            <v>CONV-1292-2012 Terminado Rehabilitación UAERMV Circuito Movilidad  -</v>
          </cell>
          <cell r="AU2829">
            <v>42034</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42034</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42034</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42034</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42034</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42034</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42034</v>
          </cell>
          <cell r="AV2835" t="str">
            <v>sc</v>
          </cell>
        </row>
        <row r="2836">
          <cell r="AP2836">
            <v>149826</v>
          </cell>
          <cell r="AQ2836">
            <v>8010213</v>
          </cell>
          <cell r="AR2836">
            <v>8</v>
          </cell>
          <cell r="AS2836">
            <v>42514</v>
          </cell>
          <cell r="AT2836" t="str">
            <v>SD Reservado Mantenimiento Periódico UAERMV Circuito Movilidad  -</v>
          </cell>
          <cell r="AU2836">
            <v>42514</v>
          </cell>
          <cell r="AV2836" t="str">
            <v>sc</v>
          </cell>
        </row>
        <row r="2837">
          <cell r="AP2837">
            <v>149828</v>
          </cell>
          <cell r="AQ2837">
            <v>8010321</v>
          </cell>
          <cell r="AR2837">
            <v>8</v>
          </cell>
          <cell r="AS2837">
            <v>42514</v>
          </cell>
          <cell r="AT2837" t="str">
            <v>SD Reservado Mantenimiento Periódico UAERMV Circuito Movilidad  -</v>
          </cell>
          <cell r="AU2837">
            <v>42514</v>
          </cell>
          <cell r="AV2837" t="str">
            <v>sc</v>
          </cell>
        </row>
        <row r="2838">
          <cell r="AP2838">
            <v>149850</v>
          </cell>
          <cell r="AQ2838">
            <v>8009732</v>
          </cell>
          <cell r="AR2838">
            <v>8</v>
          </cell>
          <cell r="AS2838">
            <v>41029</v>
          </cell>
          <cell r="AT2838" t="str">
            <v>UMV-189-2009 Terminado Mantenimiento Periódico UAERMV Circuito Movilidad  -</v>
          </cell>
          <cell r="AU2838">
            <v>41029</v>
          </cell>
          <cell r="AV2838" t="str">
            <v>sc</v>
          </cell>
        </row>
        <row r="2839">
          <cell r="AP2839">
            <v>149851</v>
          </cell>
          <cell r="AQ2839">
            <v>8009836</v>
          </cell>
          <cell r="AR2839">
            <v>8</v>
          </cell>
          <cell r="AS2839">
            <v>41029</v>
          </cell>
          <cell r="AT2839" t="str">
            <v>UMV-189-2009 Terminado Mantenimiento Periódico UAERMV Circuito Movilidad  -</v>
          </cell>
          <cell r="AU2839">
            <v>41029</v>
          </cell>
          <cell r="AV2839" t="str">
            <v>sc</v>
          </cell>
        </row>
        <row r="2840">
          <cell r="AP2840">
            <v>149852</v>
          </cell>
          <cell r="AQ2840">
            <v>8009982</v>
          </cell>
          <cell r="AR2840">
            <v>8</v>
          </cell>
          <cell r="AS2840">
            <v>40897</v>
          </cell>
          <cell r="AT2840" t="str">
            <v>UMV-78-2010 Terminado Mantenimiento Periódico UAERMV Circuito Movilidad  -</v>
          </cell>
          <cell r="AU2840">
            <v>40897</v>
          </cell>
          <cell r="AV2840" t="str">
            <v>sc</v>
          </cell>
        </row>
        <row r="2841">
          <cell r="AP2841">
            <v>150029</v>
          </cell>
          <cell r="AQ2841">
            <v>8008970</v>
          </cell>
          <cell r="AR2841">
            <v>8</v>
          </cell>
          <cell r="AS2841">
            <v>42768</v>
          </cell>
          <cell r="AT2841" t="str">
            <v>SD Reservado Acciones de Movilidad UAERMV Circuito Movilidad Salvando Vidas -</v>
          </cell>
          <cell r="AU2841">
            <v>42768</v>
          </cell>
          <cell r="AV2841" t="str">
            <v>sc</v>
          </cell>
        </row>
        <row r="2842">
          <cell r="AP2842">
            <v>150030</v>
          </cell>
          <cell r="AQ2842">
            <v>8008889</v>
          </cell>
          <cell r="AR2842">
            <v>8</v>
          </cell>
          <cell r="AS2842">
            <v>42389</v>
          </cell>
          <cell r="AT2842" t="str">
            <v>SD Terminado Acciones de Movilidad UAERMV Circuito Movilidad Salvando Vidas -</v>
          </cell>
          <cell r="AU2842">
            <v>42389</v>
          </cell>
          <cell r="AV2842" t="str">
            <v>sc</v>
          </cell>
        </row>
        <row r="2843">
          <cell r="AP2843">
            <v>150032</v>
          </cell>
          <cell r="AQ2843">
            <v>8008712</v>
          </cell>
          <cell r="AR2843">
            <v>8</v>
          </cell>
          <cell r="AS2843">
            <v>42389</v>
          </cell>
          <cell r="AT2843" t="str">
            <v>SD Terminado Acciones de Movilidad UAERMV Circuito Movilidad Salvando Vidas -</v>
          </cell>
          <cell r="AU2843">
            <v>42389</v>
          </cell>
          <cell r="AV2843" t="str">
            <v>sc</v>
          </cell>
        </row>
        <row r="2844">
          <cell r="AP2844">
            <v>150035</v>
          </cell>
          <cell r="AQ2844">
            <v>8008457</v>
          </cell>
          <cell r="AR2844">
            <v>8</v>
          </cell>
          <cell r="AS2844">
            <v>42389</v>
          </cell>
          <cell r="AT2844" t="str">
            <v>SD Terminado Acciones de Movilidad UAERMV Circuito Movilidad Salvando Vidas -</v>
          </cell>
          <cell r="AU2844">
            <v>42389</v>
          </cell>
          <cell r="AV2844" t="str">
            <v>sc</v>
          </cell>
        </row>
        <row r="2845">
          <cell r="AP2845">
            <v>150036</v>
          </cell>
          <cell r="AQ2845">
            <v>8008399</v>
          </cell>
          <cell r="AR2845">
            <v>8</v>
          </cell>
          <cell r="AS2845">
            <v>42389</v>
          </cell>
          <cell r="AT2845" t="str">
            <v>SD Terminado Acciones de Movilidad UAERMV Circuito Movilidad Salvando Vidas -</v>
          </cell>
          <cell r="AU2845">
            <v>42389</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42579</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42579</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42579</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42579</v>
          </cell>
          <cell r="AV2849" t="str">
            <v>sc</v>
          </cell>
        </row>
        <row r="2850">
          <cell r="AP2850">
            <v>150178</v>
          </cell>
          <cell r="AQ2850">
            <v>8009162</v>
          </cell>
          <cell r="AR2850">
            <v>8</v>
          </cell>
          <cell r="AS2850">
            <v>42409</v>
          </cell>
          <cell r="AT2850" t="str">
            <v>COP-166-2014 Terminado Mantenimiento Periódico FDL KENNEDY Circuito Movilidad  -</v>
          </cell>
          <cell r="AU2850">
            <v>42409</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42409</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42409</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42409</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42409</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42409</v>
          </cell>
          <cell r="AV2855" t="str">
            <v>sc</v>
          </cell>
        </row>
        <row r="2856">
          <cell r="AP2856">
            <v>150207</v>
          </cell>
          <cell r="AQ2856">
            <v>8009278</v>
          </cell>
          <cell r="AR2856">
            <v>8</v>
          </cell>
          <cell r="AS2856">
            <v>42389</v>
          </cell>
          <cell r="AT2856" t="str">
            <v>SD Terminado Acciones de Movilidad UAERMV Circuito Movilidad Salvando Vidas -</v>
          </cell>
          <cell r="AU2856">
            <v>42389</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42667</v>
          </cell>
          <cell r="AV2857" t="str">
            <v>sc</v>
          </cell>
        </row>
        <row r="2858">
          <cell r="AP2858">
            <v>150209</v>
          </cell>
          <cell r="AQ2858">
            <v>8009444</v>
          </cell>
          <cell r="AR2858">
            <v>8</v>
          </cell>
          <cell r="AS2858">
            <v>42389</v>
          </cell>
          <cell r="AT2858" t="str">
            <v>SD Terminado Acciones de Movilidad UAERMV Circuito Movilidad Salvando Vidas -</v>
          </cell>
          <cell r="AU2858">
            <v>42389</v>
          </cell>
          <cell r="AV2858" t="str">
            <v>sc</v>
          </cell>
        </row>
        <row r="2859">
          <cell r="AP2859">
            <v>150210</v>
          </cell>
          <cell r="AQ2859">
            <v>8009695</v>
          </cell>
          <cell r="AR2859">
            <v>8</v>
          </cell>
          <cell r="AS2859">
            <v>42389</v>
          </cell>
          <cell r="AT2859" t="str">
            <v>SD Terminado Acciones de Movilidad UAERMV Circuito Movilidad Salvando Vidas -</v>
          </cell>
          <cell r="AU2859">
            <v>42389</v>
          </cell>
          <cell r="AV2859" t="str">
            <v>sc</v>
          </cell>
        </row>
        <row r="2860">
          <cell r="AP2860">
            <v>150211</v>
          </cell>
          <cell r="AQ2860">
            <v>8009763</v>
          </cell>
          <cell r="AR2860">
            <v>8</v>
          </cell>
          <cell r="AS2860">
            <v>42389</v>
          </cell>
          <cell r="AT2860" t="str">
            <v>SD Terminado Acciones de Movilidad UAERMV Circuito Movilidad Salvando Vidas -</v>
          </cell>
          <cell r="AU2860">
            <v>42389</v>
          </cell>
          <cell r="AV2860" t="str">
            <v>sc</v>
          </cell>
        </row>
        <row r="2861">
          <cell r="AP2861">
            <v>150212</v>
          </cell>
          <cell r="AQ2861">
            <v>8009809</v>
          </cell>
          <cell r="AR2861">
            <v>8</v>
          </cell>
          <cell r="AS2861">
            <v>42389</v>
          </cell>
          <cell r="AT2861" t="str">
            <v>SD Terminado Acciones de Movilidad UAERMV Circuito Movilidad Salvando Vidas -</v>
          </cell>
          <cell r="AU2861">
            <v>42389</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42579</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42579</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42579</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42579</v>
          </cell>
          <cell r="AV2865" t="str">
            <v>sc</v>
          </cell>
        </row>
        <row r="2866">
          <cell r="AP2866">
            <v>150255</v>
          </cell>
          <cell r="AQ2866">
            <v>8010181</v>
          </cell>
          <cell r="AR2866">
            <v>8</v>
          </cell>
          <cell r="AS2866">
            <v>41676</v>
          </cell>
          <cell r="AT2866" t="str">
            <v>SD Terminado Rehabilitación UAERMV Local  -</v>
          </cell>
          <cell r="AU2866">
            <v>41676</v>
          </cell>
          <cell r="AV2866" t="str">
            <v>sc</v>
          </cell>
        </row>
        <row r="2867">
          <cell r="AP2867">
            <v>150258</v>
          </cell>
          <cell r="AQ2867">
            <v>8010395</v>
          </cell>
          <cell r="AR2867">
            <v>8</v>
          </cell>
          <cell r="AS2867">
            <v>41912</v>
          </cell>
          <cell r="AT2867" t="str">
            <v>SD Terminado Rehabilitación UAERMV Local  -</v>
          </cell>
          <cell r="AU2867">
            <v>41912</v>
          </cell>
          <cell r="AV2867" t="str">
            <v>sc</v>
          </cell>
        </row>
        <row r="2868">
          <cell r="AP2868">
            <v>150259</v>
          </cell>
          <cell r="AQ2868">
            <v>8010482</v>
          </cell>
          <cell r="AR2868">
            <v>8</v>
          </cell>
          <cell r="AS2868">
            <v>41912</v>
          </cell>
          <cell r="AT2868" t="str">
            <v>SD Terminado Rehabilitación UAERMV Local  -</v>
          </cell>
          <cell r="AU2868">
            <v>41912</v>
          </cell>
          <cell r="AV2868" t="str">
            <v>sc</v>
          </cell>
        </row>
        <row r="2869">
          <cell r="AP2869">
            <v>150260</v>
          </cell>
          <cell r="AQ2869">
            <v>8010572</v>
          </cell>
          <cell r="AR2869">
            <v>8</v>
          </cell>
          <cell r="AS2869">
            <v>41912</v>
          </cell>
          <cell r="AT2869" t="str">
            <v>SD Terminado Rehabilitación UAERMV Local  -</v>
          </cell>
          <cell r="AU2869">
            <v>41912</v>
          </cell>
          <cell r="AV2869" t="str">
            <v>sc</v>
          </cell>
        </row>
        <row r="2870">
          <cell r="AP2870">
            <v>150261</v>
          </cell>
          <cell r="AQ2870">
            <v>8010627</v>
          </cell>
          <cell r="AR2870">
            <v>8</v>
          </cell>
          <cell r="AS2870">
            <v>41912</v>
          </cell>
          <cell r="AT2870" t="str">
            <v>SD Terminado Rehabilitación UAERMV Local  -</v>
          </cell>
          <cell r="AU2870">
            <v>41912</v>
          </cell>
          <cell r="AV2870" t="str">
            <v>sc</v>
          </cell>
        </row>
        <row r="2871">
          <cell r="AP2871">
            <v>150368</v>
          </cell>
          <cell r="AQ2871">
            <v>8010202</v>
          </cell>
          <cell r="AR2871">
            <v>8</v>
          </cell>
          <cell r="AS2871">
            <v>41852</v>
          </cell>
          <cell r="AT2871" t="str">
            <v>SD Reservado Mantenimiento Periódico FDL KENNEDY Local  Cabildos-</v>
          </cell>
          <cell r="AU2871">
            <v>41852</v>
          </cell>
          <cell r="AV2871" t="str">
            <v>sc</v>
          </cell>
        </row>
        <row r="2872">
          <cell r="AP2872">
            <v>150392</v>
          </cell>
          <cell r="AQ2872">
            <v>8009128</v>
          </cell>
          <cell r="AR2872">
            <v>8</v>
          </cell>
          <cell r="AS2872">
            <v>42313</v>
          </cell>
          <cell r="AT2872" t="str">
            <v>IDU-73-2008 Terminado Rehabilitación IDU Circuito Movilidad  -</v>
          </cell>
          <cell r="AU2872">
            <v>42313</v>
          </cell>
          <cell r="AV2872" t="str">
            <v>sc</v>
          </cell>
        </row>
        <row r="2873">
          <cell r="AP2873">
            <v>150456</v>
          </cell>
          <cell r="AQ2873">
            <v>8010487</v>
          </cell>
          <cell r="AR2873">
            <v>8</v>
          </cell>
          <cell r="AS2873">
            <v>42313</v>
          </cell>
          <cell r="AT2873" t="str">
            <v>IDU-73-2008 Terminado Rehabilitación IDU Circuito Movilidad  -</v>
          </cell>
          <cell r="AU2873">
            <v>42313</v>
          </cell>
          <cell r="AV2873" t="str">
            <v>sc</v>
          </cell>
        </row>
        <row r="2874">
          <cell r="AP2874">
            <v>150457</v>
          </cell>
          <cell r="AQ2874">
            <v>50006207</v>
          </cell>
          <cell r="AR2874">
            <v>8</v>
          </cell>
          <cell r="AS2874">
            <v>42313</v>
          </cell>
          <cell r="AT2874" t="str">
            <v>IDU-73-2008 Terminado Reconstrucción IDU Circuito Movilidad  -</v>
          </cell>
          <cell r="AU2874">
            <v>42313</v>
          </cell>
          <cell r="AV2874" t="str">
            <v>sc</v>
          </cell>
        </row>
        <row r="2875">
          <cell r="AP2875">
            <v>150524</v>
          </cell>
          <cell r="AQ2875">
            <v>8010215</v>
          </cell>
          <cell r="AR2875">
            <v>8</v>
          </cell>
          <cell r="AS2875">
            <v>40956</v>
          </cell>
          <cell r="AT2875" t="str">
            <v>SD Terminado Mantenimiento Periódico UAERMV Local  -</v>
          </cell>
          <cell r="AU2875">
            <v>40956</v>
          </cell>
          <cell r="AV2875" t="str">
            <v>sc</v>
          </cell>
        </row>
        <row r="2876">
          <cell r="AP2876">
            <v>150618</v>
          </cell>
          <cell r="AQ2876">
            <v>8009232</v>
          </cell>
          <cell r="AR2876">
            <v>8</v>
          </cell>
          <cell r="AS2876">
            <v>42389</v>
          </cell>
          <cell r="AT2876" t="str">
            <v>SD Terminado Acciones de Movilidad UAERMV Circuito Movilidad Salvando Vidas -</v>
          </cell>
          <cell r="AU2876">
            <v>42389</v>
          </cell>
          <cell r="AV2876" t="str">
            <v>sc</v>
          </cell>
        </row>
        <row r="2877">
          <cell r="AP2877">
            <v>150619</v>
          </cell>
          <cell r="AQ2877">
            <v>8009135</v>
          </cell>
          <cell r="AR2877">
            <v>8</v>
          </cell>
          <cell r="AS2877">
            <v>42389</v>
          </cell>
          <cell r="AT2877" t="str">
            <v>SD Terminado Acciones de Movilidad UAERMV Circuito Movilidad Salvando Vidas -</v>
          </cell>
          <cell r="AU2877">
            <v>42389</v>
          </cell>
          <cell r="AV2877" t="str">
            <v>sc</v>
          </cell>
        </row>
        <row r="2878">
          <cell r="AP2878">
            <v>150620</v>
          </cell>
          <cell r="AQ2878">
            <v>8009097</v>
          </cell>
          <cell r="AR2878">
            <v>8</v>
          </cell>
          <cell r="AS2878">
            <v>42534</v>
          </cell>
          <cell r="AT2878" t="str">
            <v>IDU-1707-2014 Terminado Acciones de Movilidad IDU Circuito Movilidad SITP Y TRONCALES -</v>
          </cell>
          <cell r="AU2878">
            <v>42534</v>
          </cell>
          <cell r="AV2878" t="str">
            <v>sc</v>
          </cell>
        </row>
        <row r="2879">
          <cell r="AP2879">
            <v>150621</v>
          </cell>
          <cell r="AQ2879">
            <v>8009037</v>
          </cell>
          <cell r="AR2879">
            <v>8</v>
          </cell>
          <cell r="AS2879">
            <v>42534</v>
          </cell>
          <cell r="AT2879" t="str">
            <v>IDU-1707-2014 Terminado Acciones de Movilidad IDU Circuito Movilidad SITP Y TRONCALES -</v>
          </cell>
          <cell r="AU2879">
            <v>42534</v>
          </cell>
          <cell r="AV2879" t="str">
            <v>sc</v>
          </cell>
        </row>
        <row r="2880">
          <cell r="AP2880">
            <v>150622</v>
          </cell>
          <cell r="AQ2880">
            <v>8008989</v>
          </cell>
          <cell r="AR2880">
            <v>8</v>
          </cell>
          <cell r="AS2880">
            <v>42534</v>
          </cell>
          <cell r="AT2880" t="str">
            <v>IDU-1707-2014 Terminado Acciones de Movilidad IDU Circuito Movilidad SITP Y TRONCALES -</v>
          </cell>
          <cell r="AU2880">
            <v>42534</v>
          </cell>
          <cell r="AV2880" t="str">
            <v>sc</v>
          </cell>
        </row>
        <row r="2881">
          <cell r="AP2881">
            <v>150623</v>
          </cell>
          <cell r="AQ2881">
            <v>8008959</v>
          </cell>
          <cell r="AR2881">
            <v>8</v>
          </cell>
          <cell r="AS2881">
            <v>42534</v>
          </cell>
          <cell r="AT2881" t="str">
            <v>IDU-1707-2014 Terminado Acciones de Movilidad IDU Circuito Movilidad SITP Y TRONCALES -</v>
          </cell>
          <cell r="AU2881">
            <v>42534</v>
          </cell>
          <cell r="AV2881" t="str">
            <v>sc</v>
          </cell>
        </row>
        <row r="2882">
          <cell r="AP2882">
            <v>150660</v>
          </cell>
          <cell r="AQ2882">
            <v>8010538</v>
          </cell>
          <cell r="AR2882">
            <v>8</v>
          </cell>
          <cell r="AS2882">
            <v>40897</v>
          </cell>
          <cell r="AT2882" t="str">
            <v>UMV-78-2010 Terminado Mantenimiento Periódico UAERMV Circuito Movilidad  -</v>
          </cell>
          <cell r="AU2882">
            <v>40897</v>
          </cell>
          <cell r="AV2882" t="str">
            <v>sc</v>
          </cell>
        </row>
        <row r="2883">
          <cell r="AP2883">
            <v>150661</v>
          </cell>
          <cell r="AQ2883">
            <v>8010505</v>
          </cell>
          <cell r="AR2883">
            <v>8</v>
          </cell>
          <cell r="AS2883">
            <v>40897</v>
          </cell>
          <cell r="AT2883" t="str">
            <v>UMV-78-2010 Terminado Mantenimiento Periódico UAERMV Circuito Movilidad  -</v>
          </cell>
          <cell r="AU2883">
            <v>40897</v>
          </cell>
          <cell r="AV2883" t="str">
            <v>sc</v>
          </cell>
        </row>
        <row r="2884">
          <cell r="AP2884">
            <v>150662</v>
          </cell>
          <cell r="AQ2884">
            <v>8010471</v>
          </cell>
          <cell r="AR2884">
            <v>8</v>
          </cell>
          <cell r="AS2884">
            <v>40897</v>
          </cell>
          <cell r="AT2884" t="str">
            <v>UMV-78-2010 Terminado Mantenimiento Periódico UAERMV Circuito Movilidad  -</v>
          </cell>
          <cell r="AU2884">
            <v>40897</v>
          </cell>
          <cell r="AV2884" t="str">
            <v>sc</v>
          </cell>
        </row>
        <row r="2885">
          <cell r="AP2885">
            <v>150663</v>
          </cell>
          <cell r="AQ2885">
            <v>8010449</v>
          </cell>
          <cell r="AR2885">
            <v>8</v>
          </cell>
          <cell r="AS2885">
            <v>40897</v>
          </cell>
          <cell r="AT2885" t="str">
            <v>UMV-78-2010 Terminado Mantenimiento Periódico UAERMV Circuito Movilidad  -</v>
          </cell>
          <cell r="AU2885">
            <v>40897</v>
          </cell>
          <cell r="AV2885" t="str">
            <v>sc</v>
          </cell>
        </row>
        <row r="2886">
          <cell r="AP2886">
            <v>150698</v>
          </cell>
          <cell r="AQ2886">
            <v>8009791</v>
          </cell>
          <cell r="AR2886">
            <v>8</v>
          </cell>
          <cell r="AS2886">
            <v>42768</v>
          </cell>
          <cell r="AT2886" t="str">
            <v>SD Reservado Acciones de Movilidad UAERMV Circuito Movilidad Salvando Vidas -</v>
          </cell>
          <cell r="AU2886">
            <v>42768</v>
          </cell>
          <cell r="AV2886" t="str">
            <v>sc</v>
          </cell>
        </row>
        <row r="2887">
          <cell r="AP2887">
            <v>150701</v>
          </cell>
          <cell r="AQ2887">
            <v>8010019</v>
          </cell>
          <cell r="AR2887">
            <v>8</v>
          </cell>
          <cell r="AS2887">
            <v>42389</v>
          </cell>
          <cell r="AT2887" t="str">
            <v>SD Terminado Acciones de Movilidad UAERMV Circuito Movilidad Salvando Vidas -</v>
          </cell>
          <cell r="AU2887">
            <v>42389</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41047</v>
          </cell>
          <cell r="AV2889" t="str">
            <v>sc</v>
          </cell>
        </row>
        <row r="2890">
          <cell r="AP2890">
            <v>150737</v>
          </cell>
          <cell r="AQ2890">
            <v>8010346</v>
          </cell>
          <cell r="AR2890">
            <v>8</v>
          </cell>
          <cell r="AS2890">
            <v>42389</v>
          </cell>
          <cell r="AT2890" t="str">
            <v>SD Terminado Acciones de Movilidad UAERMV Circuito Movilidad Salvando Vidas -</v>
          </cell>
          <cell r="AU2890">
            <v>42389</v>
          </cell>
          <cell r="AV2890" t="str">
            <v>sc</v>
          </cell>
        </row>
        <row r="2891">
          <cell r="AP2891">
            <v>150753</v>
          </cell>
          <cell r="AQ2891">
            <v>8010385</v>
          </cell>
          <cell r="AR2891">
            <v>8</v>
          </cell>
          <cell r="AS2891">
            <v>40897</v>
          </cell>
          <cell r="AT2891" t="str">
            <v>UMV-78-2010 Terminado Mantenimiento Periódico UAERMV Circuito Movilidad  -</v>
          </cell>
          <cell r="AU2891">
            <v>40897</v>
          </cell>
          <cell r="AV2891" t="str">
            <v>sc</v>
          </cell>
        </row>
        <row r="2892">
          <cell r="AP2892">
            <v>150861</v>
          </cell>
          <cell r="AQ2892">
            <v>8009328</v>
          </cell>
          <cell r="AR2892">
            <v>8</v>
          </cell>
          <cell r="AS2892">
            <v>42389</v>
          </cell>
          <cell r="AT2892" t="str">
            <v>SD Terminado Acciones de Movilidad UAERMV Circuito Movilidad Salvando Vidas -</v>
          </cell>
          <cell r="AU2892">
            <v>42389</v>
          </cell>
          <cell r="AV2892" t="str">
            <v>VIABLE</v>
          </cell>
        </row>
        <row r="2893">
          <cell r="AP2893">
            <v>151039</v>
          </cell>
          <cell r="AQ2893">
            <v>8009423</v>
          </cell>
          <cell r="AR2893">
            <v>8</v>
          </cell>
          <cell r="AS2893">
            <v>42768</v>
          </cell>
          <cell r="AT2893" t="str">
            <v>SD Reservado Acciones de Movilidad UAERMV Circuito Movilidad Salvando Vidas -</v>
          </cell>
          <cell r="AU2893">
            <v>42768</v>
          </cell>
          <cell r="AV2893" t="str">
            <v>sc</v>
          </cell>
        </row>
        <row r="2894">
          <cell r="AP2894">
            <v>151070</v>
          </cell>
          <cell r="AQ2894">
            <v>8010178</v>
          </cell>
          <cell r="AR2894">
            <v>8</v>
          </cell>
          <cell r="AS2894">
            <v>42153</v>
          </cell>
          <cell r="AT2894" t="str">
            <v>SD Terminado Acciones de Movilidad UAERMV Local  -</v>
          </cell>
          <cell r="AU2894">
            <v>42153</v>
          </cell>
          <cell r="AV2894" t="str">
            <v>sc</v>
          </cell>
        </row>
        <row r="2895">
          <cell r="AP2895">
            <v>151071</v>
          </cell>
          <cell r="AQ2895">
            <v>8010226</v>
          </cell>
          <cell r="AR2895">
            <v>8</v>
          </cell>
          <cell r="AS2895">
            <v>42185</v>
          </cell>
          <cell r="AT2895" t="str">
            <v>SD Terminado Acciones de Movilidad UAERMV Local  -</v>
          </cell>
          <cell r="AU2895">
            <v>42185</v>
          </cell>
          <cell r="AV2895" t="str">
            <v>sc</v>
          </cell>
        </row>
        <row r="2896">
          <cell r="AP2896">
            <v>151152</v>
          </cell>
          <cell r="AQ2896">
            <v>8009126</v>
          </cell>
          <cell r="AR2896">
            <v>8</v>
          </cell>
          <cell r="AS2896">
            <v>42731</v>
          </cell>
          <cell r="AT2896" t="str">
            <v>SD Reservado Mantenimiento Periódico IDU Circuito Movilidad EJECUCION SITP 2016 -</v>
          </cell>
          <cell r="AU2896">
            <v>42731</v>
          </cell>
          <cell r="AV2896" t="str">
            <v>sc</v>
          </cell>
        </row>
        <row r="2897">
          <cell r="AP2897">
            <v>151153</v>
          </cell>
          <cell r="AQ2897">
            <v>8009061</v>
          </cell>
          <cell r="AR2897">
            <v>8</v>
          </cell>
          <cell r="AS2897">
            <v>42731</v>
          </cell>
          <cell r="AT2897" t="str">
            <v>SD Reservado Mantenimiento Periódico IDU Circuito Movilidad EJECUCION SITP 2016 -</v>
          </cell>
          <cell r="AU2897">
            <v>42731</v>
          </cell>
          <cell r="AV2897" t="str">
            <v>sc</v>
          </cell>
        </row>
        <row r="2898">
          <cell r="AP2898">
            <v>151154</v>
          </cell>
          <cell r="AQ2898">
            <v>8009012</v>
          </cell>
          <cell r="AR2898">
            <v>8</v>
          </cell>
          <cell r="AS2898">
            <v>42731</v>
          </cell>
          <cell r="AT2898" t="str">
            <v>SD Reservado Mantenimiento Periódico IDU Circuito Movilidad EJECUCION SITP 2016 -</v>
          </cell>
          <cell r="AU2898">
            <v>42731</v>
          </cell>
          <cell r="AV2898" t="str">
            <v>sc</v>
          </cell>
        </row>
        <row r="2899">
          <cell r="AP2899">
            <v>151155</v>
          </cell>
          <cell r="AQ2899">
            <v>8008951</v>
          </cell>
          <cell r="AR2899">
            <v>8</v>
          </cell>
          <cell r="AS2899">
            <v>42731</v>
          </cell>
          <cell r="AT2899" t="str">
            <v>SD Reservado Mantenimiento Periódico IDU Circuito Movilidad EJECUCION SITP 2016 -</v>
          </cell>
          <cell r="AU2899">
            <v>42731</v>
          </cell>
          <cell r="AV2899" t="str">
            <v>sc</v>
          </cell>
        </row>
        <row r="2900">
          <cell r="AP2900">
            <v>151156</v>
          </cell>
          <cell r="AQ2900">
            <v>8008908</v>
          </cell>
          <cell r="AR2900">
            <v>8</v>
          </cell>
          <cell r="AS2900">
            <v>42731</v>
          </cell>
          <cell r="AT2900" t="str">
            <v>SD Reservado Mantenimiento Periódico IDU Circuito Movilidad EJECUCION SITP 2016 -</v>
          </cell>
          <cell r="AU2900">
            <v>42731</v>
          </cell>
          <cell r="AV2900" t="str">
            <v>sc</v>
          </cell>
        </row>
        <row r="2901">
          <cell r="AP2901">
            <v>151157</v>
          </cell>
          <cell r="AQ2901">
            <v>8008826</v>
          </cell>
          <cell r="AR2901">
            <v>8</v>
          </cell>
          <cell r="AS2901">
            <v>42731</v>
          </cell>
          <cell r="AT2901" t="str">
            <v>SD Reservado Mantenimiento Periódico IDU Circuito Movilidad EJECUCION SITP 2016 -</v>
          </cell>
          <cell r="AU2901">
            <v>42731</v>
          </cell>
          <cell r="AV2901" t="str">
            <v>sc</v>
          </cell>
        </row>
        <row r="2902">
          <cell r="AP2902">
            <v>151158</v>
          </cell>
          <cell r="AQ2902">
            <v>8008754</v>
          </cell>
          <cell r="AR2902">
            <v>8</v>
          </cell>
          <cell r="AS2902">
            <v>42731</v>
          </cell>
          <cell r="AT2902" t="str">
            <v>SD Reservado Mantenimiento Periódico IDU Circuito Movilidad EJECUCION SITP 2016 -</v>
          </cell>
          <cell r="AU2902">
            <v>42731</v>
          </cell>
          <cell r="AV2902" t="str">
            <v>sc</v>
          </cell>
        </row>
        <row r="2903">
          <cell r="AP2903">
            <v>151159</v>
          </cell>
          <cell r="AQ2903">
            <v>8008683</v>
          </cell>
          <cell r="AR2903">
            <v>8</v>
          </cell>
          <cell r="AS2903">
            <v>42731</v>
          </cell>
          <cell r="AT2903" t="str">
            <v>SD Reservado Mantenimiento Periódico IDU Circuito Movilidad EJECUCION SITP 2016 -</v>
          </cell>
          <cell r="AU2903">
            <v>42731</v>
          </cell>
          <cell r="AV2903" t="str">
            <v>sc</v>
          </cell>
        </row>
        <row r="2904">
          <cell r="AP2904">
            <v>151169</v>
          </cell>
          <cell r="AQ2904">
            <v>8010390</v>
          </cell>
          <cell r="AR2904">
            <v>8</v>
          </cell>
          <cell r="AS2904">
            <v>41579</v>
          </cell>
          <cell r="AT2904" t="str">
            <v>SD Terminado Rehabilitación UAERMV Circuito Movilidad  -</v>
          </cell>
          <cell r="AU2904">
            <v>41579</v>
          </cell>
          <cell r="AV2904" t="str">
            <v>sc</v>
          </cell>
        </row>
        <row r="2905">
          <cell r="AP2905">
            <v>151170</v>
          </cell>
          <cell r="AQ2905">
            <v>8010276</v>
          </cell>
          <cell r="AR2905">
            <v>8</v>
          </cell>
          <cell r="AS2905">
            <v>41579</v>
          </cell>
          <cell r="AT2905" t="str">
            <v>SD Terminado Rehabilitación UAERMV Circuito Movilidad  -</v>
          </cell>
          <cell r="AU2905">
            <v>41579</v>
          </cell>
          <cell r="AV2905" t="str">
            <v>sc</v>
          </cell>
        </row>
        <row r="2906">
          <cell r="AP2906">
            <v>151171</v>
          </cell>
          <cell r="AQ2906">
            <v>8010227</v>
          </cell>
          <cell r="AR2906">
            <v>8</v>
          </cell>
          <cell r="AS2906">
            <v>42768</v>
          </cell>
          <cell r="AT2906" t="str">
            <v>SD Reservado Acciones de Movilidad UAERMV Circuito Movilidad Salvando Vidas -</v>
          </cell>
          <cell r="AU2906">
            <v>42768</v>
          </cell>
          <cell r="AV2906" t="str">
            <v>sc</v>
          </cell>
        </row>
        <row r="2907">
          <cell r="AP2907">
            <v>151209</v>
          </cell>
          <cell r="AQ2907">
            <v>8009531</v>
          </cell>
          <cell r="AR2907">
            <v>8</v>
          </cell>
          <cell r="AS2907">
            <v>42768</v>
          </cell>
          <cell r="AT2907" t="str">
            <v>SD Reservado Acciones de Movilidad UAERMV Local Salvando Vidas -</v>
          </cell>
          <cell r="AU2907">
            <v>42768</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41912</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42667</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42667</v>
          </cell>
          <cell r="AV2911" t="str">
            <v>sc</v>
          </cell>
        </row>
        <row r="2912">
          <cell r="AP2912">
            <v>151785</v>
          </cell>
          <cell r="AQ2912">
            <v>8001524</v>
          </cell>
          <cell r="AR2912">
            <v>8</v>
          </cell>
          <cell r="AS2912">
            <v>41912</v>
          </cell>
          <cell r="AT2912" t="str">
            <v>SD Terminado Rehabilitación UAERMV Circuito Movilidad  -</v>
          </cell>
          <cell r="AU2912">
            <v>41912</v>
          </cell>
          <cell r="AV2912" t="str">
            <v>sc</v>
          </cell>
        </row>
        <row r="2913">
          <cell r="AP2913">
            <v>151788</v>
          </cell>
          <cell r="AQ2913">
            <v>8001405</v>
          </cell>
          <cell r="AR2913">
            <v>8</v>
          </cell>
          <cell r="AS2913">
            <v>42550</v>
          </cell>
          <cell r="AT2913" t="str">
            <v>SD Terminado Mantenimiento Periódico UAERMV Circuito Movilidad  -</v>
          </cell>
          <cell r="AU2913">
            <v>42550</v>
          </cell>
          <cell r="AV2913" t="str">
            <v>sc</v>
          </cell>
        </row>
        <row r="2914">
          <cell r="AP2914">
            <v>151829</v>
          </cell>
          <cell r="AQ2914">
            <v>50008340</v>
          </cell>
          <cell r="AR2914">
            <v>8</v>
          </cell>
          <cell r="AS2914">
            <v>41519</v>
          </cell>
          <cell r="AT2914" t="str">
            <v>SD Terminado Mantenimiento Periódico UAERMV Circuito Movilidad  -</v>
          </cell>
          <cell r="AU2914">
            <v>41519</v>
          </cell>
          <cell r="AV2914" t="str">
            <v>sc</v>
          </cell>
        </row>
        <row r="2915">
          <cell r="AP2915">
            <v>151830</v>
          </cell>
          <cell r="AQ2915">
            <v>50008340</v>
          </cell>
          <cell r="AR2915">
            <v>8</v>
          </cell>
          <cell r="AS2915">
            <v>42313</v>
          </cell>
          <cell r="AT2915" t="str">
            <v>IDU-1707-2014 Terminado Rehabilitación IDU Circuito Movilidad  -</v>
          </cell>
          <cell r="AU2915">
            <v>42313</v>
          </cell>
          <cell r="AV2915" t="str">
            <v>sc</v>
          </cell>
        </row>
        <row r="2916">
          <cell r="AP2916">
            <v>151831</v>
          </cell>
          <cell r="AQ2916">
            <v>8001714</v>
          </cell>
          <cell r="AR2916">
            <v>8</v>
          </cell>
          <cell r="AS2916">
            <v>42313</v>
          </cell>
          <cell r="AT2916" t="str">
            <v>IDU-1707-2014 Terminado Rehabilitación IDU Circuito Movilidad  -</v>
          </cell>
          <cell r="AU2916">
            <v>42313</v>
          </cell>
          <cell r="AV2916" t="str">
            <v>sc</v>
          </cell>
        </row>
        <row r="2917">
          <cell r="AP2917">
            <v>151848</v>
          </cell>
          <cell r="AQ2917">
            <v>8001666</v>
          </cell>
          <cell r="AR2917">
            <v>8</v>
          </cell>
          <cell r="AS2917">
            <v>40956</v>
          </cell>
          <cell r="AT2917" t="str">
            <v>SD Terminado Mantenimiento Periódico UAERMV Arterial  -</v>
          </cell>
          <cell r="AU2917">
            <v>40956</v>
          </cell>
          <cell r="AV2917" t="str">
            <v>sc</v>
          </cell>
        </row>
        <row r="2918">
          <cell r="AP2918">
            <v>151849</v>
          </cell>
          <cell r="AQ2918">
            <v>8001666</v>
          </cell>
          <cell r="AR2918">
            <v>8</v>
          </cell>
          <cell r="AS2918">
            <v>40956</v>
          </cell>
          <cell r="AT2918" t="str">
            <v>SD Terminado Mantenimiento Periódico UAERMV Arterial  -</v>
          </cell>
          <cell r="AU2918">
            <v>40956</v>
          </cell>
          <cell r="AV2918" t="str">
            <v>sc</v>
          </cell>
        </row>
        <row r="2919">
          <cell r="AP2919">
            <v>151850</v>
          </cell>
          <cell r="AQ2919">
            <v>8001506</v>
          </cell>
          <cell r="AR2919">
            <v>8</v>
          </cell>
          <cell r="AS2919">
            <v>40956</v>
          </cell>
          <cell r="AT2919" t="str">
            <v>CONV-004-2009 Terminado Mantenimiento Periódico UAERMV Arterial  -</v>
          </cell>
          <cell r="AU2919">
            <v>40956</v>
          </cell>
          <cell r="AV2919" t="str">
            <v>sc</v>
          </cell>
        </row>
        <row r="2920">
          <cell r="AP2920">
            <v>151851</v>
          </cell>
          <cell r="AQ2920">
            <v>8001506</v>
          </cell>
          <cell r="AR2920">
            <v>8</v>
          </cell>
          <cell r="AS2920">
            <v>40956</v>
          </cell>
          <cell r="AT2920" t="str">
            <v>CONV-004-2009 Terminado Mantenimiento Periódico UAERMV Arterial  -</v>
          </cell>
          <cell r="AU2920">
            <v>40956</v>
          </cell>
          <cell r="AV2920" t="str">
            <v>sc</v>
          </cell>
        </row>
        <row r="2921">
          <cell r="AP2921">
            <v>151985</v>
          </cell>
          <cell r="AQ2921">
            <v>8003055</v>
          </cell>
          <cell r="AR2921">
            <v>8</v>
          </cell>
          <cell r="AS2921">
            <v>41942</v>
          </cell>
          <cell r="AT2921" t="str">
            <v>SD Terminado Mantenimiento Periódico UAERMV Circuito Movilidad  -</v>
          </cell>
          <cell r="AU2921">
            <v>41942</v>
          </cell>
          <cell r="AV2921" t="str">
            <v>sc</v>
          </cell>
        </row>
        <row r="2922">
          <cell r="AP2922">
            <v>151986</v>
          </cell>
          <cell r="AQ2922">
            <v>8003869</v>
          </cell>
          <cell r="AR2922">
            <v>8</v>
          </cell>
          <cell r="AS2922">
            <v>42768</v>
          </cell>
          <cell r="AT2922" t="str">
            <v>SD Reservado Acciones de Movilidad UAERMV Circuito Movilidad Salvando Vidas -</v>
          </cell>
          <cell r="AU2922">
            <v>42768</v>
          </cell>
          <cell r="AV2922" t="str">
            <v>sc</v>
          </cell>
        </row>
        <row r="2923">
          <cell r="AP2923">
            <v>152083</v>
          </cell>
          <cell r="AQ2923">
            <v>8003079</v>
          </cell>
          <cell r="AR2923">
            <v>8</v>
          </cell>
          <cell r="AS2923">
            <v>42768</v>
          </cell>
          <cell r="AT2923" t="str">
            <v>SD Reservado Acciones de Movilidad UAERMV Circuito Movilidad Salvando Vidas -</v>
          </cell>
          <cell r="AU2923">
            <v>42768</v>
          </cell>
          <cell r="AV2923" t="str">
            <v>sc</v>
          </cell>
        </row>
        <row r="2924">
          <cell r="AP2924">
            <v>152204</v>
          </cell>
          <cell r="AQ2924">
            <v>8001555</v>
          </cell>
          <cell r="AR2924">
            <v>8</v>
          </cell>
          <cell r="AS2924">
            <v>42313</v>
          </cell>
          <cell r="AT2924" t="str">
            <v>IDU-1707-2014 Terminado Rehabilitación IDU Circuito Movilidad  -</v>
          </cell>
          <cell r="AU2924">
            <v>42313</v>
          </cell>
          <cell r="AV2924" t="str">
            <v>sc</v>
          </cell>
        </row>
        <row r="2925">
          <cell r="AP2925">
            <v>152205</v>
          </cell>
          <cell r="AQ2925">
            <v>8001243</v>
          </cell>
          <cell r="AR2925">
            <v>8</v>
          </cell>
          <cell r="AS2925">
            <v>42313</v>
          </cell>
          <cell r="AT2925" t="str">
            <v>IDU-1707-2014 Terminado Rehabilitación IDU Circuito Movilidad  -</v>
          </cell>
          <cell r="AU2925">
            <v>42313</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42667</v>
          </cell>
          <cell r="AV2926" t="str">
            <v>sc</v>
          </cell>
        </row>
        <row r="2927">
          <cell r="AP2927">
            <v>152215</v>
          </cell>
          <cell r="AQ2927">
            <v>8001948</v>
          </cell>
          <cell r="AR2927">
            <v>8</v>
          </cell>
          <cell r="AS2927">
            <v>41519</v>
          </cell>
          <cell r="AT2927" t="str">
            <v>SD Terminado Mantenimiento Periódico UAERMV Circuito Movilidad  -</v>
          </cell>
          <cell r="AU2927">
            <v>41519</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42667</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42667</v>
          </cell>
          <cell r="AV2929" t="str">
            <v>sc</v>
          </cell>
        </row>
        <row r="2930">
          <cell r="AP2930">
            <v>152218</v>
          </cell>
          <cell r="AQ2930">
            <v>8001724</v>
          </cell>
          <cell r="AR2930">
            <v>8</v>
          </cell>
          <cell r="AS2930">
            <v>41519</v>
          </cell>
          <cell r="AT2930" t="str">
            <v>SD Terminado Mantenimiento Periódico UAERMV Circuito Movilidad  -</v>
          </cell>
          <cell r="AU2930">
            <v>41519</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42278</v>
          </cell>
          <cell r="AV2935" t="str">
            <v>sc</v>
          </cell>
        </row>
        <row r="2936">
          <cell r="AP2936">
            <v>152253</v>
          </cell>
          <cell r="AQ2936">
            <v>8000606</v>
          </cell>
          <cell r="AR2936">
            <v>8</v>
          </cell>
          <cell r="AS2936">
            <v>42768</v>
          </cell>
          <cell r="AT2936" t="str">
            <v>SD Reservado Acciones de Movilidad UAERMV Local Salvando Vidas -</v>
          </cell>
          <cell r="AU2936">
            <v>42768</v>
          </cell>
          <cell r="AV2936" t="str">
            <v>VIABLE</v>
          </cell>
        </row>
        <row r="2937">
          <cell r="AP2937">
            <v>152255</v>
          </cell>
          <cell r="AQ2937">
            <v>8000579</v>
          </cell>
          <cell r="AR2937">
            <v>8</v>
          </cell>
          <cell r="AS2937">
            <v>42768</v>
          </cell>
          <cell r="AT2937" t="str">
            <v>SD Reservado Acciones de Movilidad UAERMV Circuito Movilidad Salvando Vidas -</v>
          </cell>
          <cell r="AU2937">
            <v>42768</v>
          </cell>
          <cell r="AV2937" t="str">
            <v>sc</v>
          </cell>
        </row>
        <row r="2938">
          <cell r="AP2938">
            <v>152260</v>
          </cell>
          <cell r="AQ2938">
            <v>8000515</v>
          </cell>
          <cell r="AR2938">
            <v>8</v>
          </cell>
          <cell r="AS2938">
            <v>42768</v>
          </cell>
          <cell r="AT2938" t="str">
            <v>SD Reservado Acciones de Movilidad UAERMV Circuito Movilidad Salvando Vidas -</v>
          </cell>
          <cell r="AU2938">
            <v>42768</v>
          </cell>
          <cell r="AV2938" t="str">
            <v>sc</v>
          </cell>
        </row>
        <row r="2939">
          <cell r="AP2939">
            <v>152473</v>
          </cell>
          <cell r="AQ2939">
            <v>8008349</v>
          </cell>
          <cell r="AR2939">
            <v>8</v>
          </cell>
          <cell r="AS2939">
            <v>42313</v>
          </cell>
          <cell r="AT2939" t="str">
            <v>IDU-73-2008 Terminado Rehabilitación IDU Circuito Movilidad  -</v>
          </cell>
          <cell r="AU2939">
            <v>42313</v>
          </cell>
          <cell r="AV2939" t="str">
            <v>sc</v>
          </cell>
        </row>
        <row r="2940">
          <cell r="AP2940">
            <v>152474</v>
          </cell>
          <cell r="AQ2940">
            <v>8008228</v>
          </cell>
          <cell r="AR2940">
            <v>8</v>
          </cell>
          <cell r="AS2940">
            <v>42313</v>
          </cell>
          <cell r="AT2940" t="str">
            <v>IDU-73-2008 Terminado Rehabilitación IDU Circuito Movilidad  -</v>
          </cell>
          <cell r="AU2940">
            <v>42313</v>
          </cell>
          <cell r="AV2940" t="str">
            <v>sc</v>
          </cell>
        </row>
        <row r="2941">
          <cell r="AP2941">
            <v>152476</v>
          </cell>
          <cell r="AQ2941">
            <v>8008027</v>
          </cell>
          <cell r="AR2941">
            <v>8</v>
          </cell>
          <cell r="AS2941">
            <v>42313</v>
          </cell>
          <cell r="AT2941" t="str">
            <v>IDU-73-2008 Terminado Rehabilitación IDU Circuito Movilidad  -</v>
          </cell>
          <cell r="AU2941">
            <v>42313</v>
          </cell>
          <cell r="AV2941" t="str">
            <v>sc</v>
          </cell>
        </row>
        <row r="2942">
          <cell r="AP2942">
            <v>152480</v>
          </cell>
          <cell r="AQ2942">
            <v>8007705</v>
          </cell>
          <cell r="AR2942">
            <v>8</v>
          </cell>
          <cell r="AS2942">
            <v>42313</v>
          </cell>
          <cell r="AT2942" t="str">
            <v>IDU-73-2008 Terminado Rehabilitación IDU Circuito Movilidad  -</v>
          </cell>
          <cell r="AU2942">
            <v>42313</v>
          </cell>
          <cell r="AV2942" t="str">
            <v>sc</v>
          </cell>
        </row>
        <row r="2943">
          <cell r="AP2943">
            <v>152481</v>
          </cell>
          <cell r="AQ2943">
            <v>8007622</v>
          </cell>
          <cell r="AR2943">
            <v>8</v>
          </cell>
          <cell r="AS2943">
            <v>42313</v>
          </cell>
          <cell r="AT2943" t="str">
            <v>IDU-73-2008 Terminado Rehabilitación IDU Circuito Movilidad  -</v>
          </cell>
          <cell r="AU2943">
            <v>42313</v>
          </cell>
          <cell r="AV2943" t="str">
            <v>sc</v>
          </cell>
        </row>
        <row r="2944">
          <cell r="AP2944">
            <v>152617</v>
          </cell>
          <cell r="AQ2944">
            <v>8004069</v>
          </cell>
          <cell r="AR2944">
            <v>8</v>
          </cell>
          <cell r="AS2944">
            <v>42731</v>
          </cell>
          <cell r="AT2944" t="str">
            <v>SD Reservado Mantenimiento Rutinario IDU Local EJECUCION SITP 2016 -</v>
          </cell>
          <cell r="AU2944">
            <v>42731</v>
          </cell>
          <cell r="AV2944" t="str">
            <v>sc</v>
          </cell>
        </row>
        <row r="2945">
          <cell r="AP2945">
            <v>152618</v>
          </cell>
          <cell r="AQ2945">
            <v>8003984</v>
          </cell>
          <cell r="AR2945">
            <v>8</v>
          </cell>
          <cell r="AS2945">
            <v>42731</v>
          </cell>
          <cell r="AT2945" t="str">
            <v>SD Reservado Mantenimiento Rutinario IDU Local EJECUCION SITP 2016 -</v>
          </cell>
          <cell r="AU2945">
            <v>42731</v>
          </cell>
          <cell r="AV2945" t="str">
            <v>sc</v>
          </cell>
        </row>
        <row r="2946">
          <cell r="AP2946">
            <v>152631</v>
          </cell>
          <cell r="AQ2946">
            <v>8003826</v>
          </cell>
          <cell r="AR2946">
            <v>8</v>
          </cell>
          <cell r="AS2946">
            <v>42731</v>
          </cell>
          <cell r="AT2946" t="str">
            <v>SD Reservado Rehabilitación IDU Local EJECUCION SITP 2016 -</v>
          </cell>
          <cell r="AU2946">
            <v>42731</v>
          </cell>
          <cell r="AV2946" t="str">
            <v>sc</v>
          </cell>
        </row>
        <row r="2947">
          <cell r="AP2947">
            <v>152632</v>
          </cell>
          <cell r="AQ2947">
            <v>8003881</v>
          </cell>
          <cell r="AR2947">
            <v>8</v>
          </cell>
          <cell r="AS2947">
            <v>42731</v>
          </cell>
          <cell r="AT2947" t="str">
            <v>SD Reservado Rehabilitación IDU Local EJECUCION SITP 2016 -</v>
          </cell>
          <cell r="AU2947">
            <v>42731</v>
          </cell>
          <cell r="AV2947" t="str">
            <v>sc</v>
          </cell>
        </row>
        <row r="2948">
          <cell r="AP2948">
            <v>152633</v>
          </cell>
          <cell r="AQ2948">
            <v>8003966</v>
          </cell>
          <cell r="AR2948">
            <v>8</v>
          </cell>
          <cell r="AS2948">
            <v>42731</v>
          </cell>
          <cell r="AT2948" t="str">
            <v>SD Reservado Rehabilitación IDU Local EJECUCION SITP 2016 -</v>
          </cell>
          <cell r="AU2948">
            <v>42731</v>
          </cell>
          <cell r="AV2948" t="str">
            <v>sc</v>
          </cell>
        </row>
        <row r="2949">
          <cell r="AP2949">
            <v>152634</v>
          </cell>
          <cell r="AQ2949">
            <v>8004009</v>
          </cell>
          <cell r="AR2949">
            <v>8</v>
          </cell>
          <cell r="AS2949">
            <v>42766</v>
          </cell>
          <cell r="AT2949" t="str">
            <v>SD Reservado Rehabilitación IDU Local EJECUCION SITP 2016 -</v>
          </cell>
          <cell r="AU2949">
            <v>42766</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42731</v>
          </cell>
          <cell r="AV2950" t="str">
            <v>sc</v>
          </cell>
        </row>
        <row r="2951">
          <cell r="AP2951">
            <v>153494</v>
          </cell>
          <cell r="AQ2951">
            <v>8007968</v>
          </cell>
          <cell r="AR2951">
            <v>8</v>
          </cell>
          <cell r="AS2951">
            <v>41519</v>
          </cell>
          <cell r="AT2951" t="str">
            <v>SD Terminado Mantenimiento Periódico UAERMV Circuito Movilidad  -</v>
          </cell>
          <cell r="AU2951">
            <v>41519</v>
          </cell>
          <cell r="AV2951" t="str">
            <v>sc</v>
          </cell>
        </row>
        <row r="2952">
          <cell r="AP2952">
            <v>153497</v>
          </cell>
          <cell r="AQ2952">
            <v>8007741</v>
          </cell>
          <cell r="AR2952">
            <v>8</v>
          </cell>
          <cell r="AS2952">
            <v>42768</v>
          </cell>
          <cell r="AT2952" t="str">
            <v>SD Reservado Acciones de Movilidad UAERMV Circuito Movilidad Salvando Vidas -</v>
          </cell>
          <cell r="AU2952">
            <v>42768</v>
          </cell>
          <cell r="AV2952" t="str">
            <v>sc</v>
          </cell>
        </row>
        <row r="2953">
          <cell r="AP2953">
            <v>153500</v>
          </cell>
          <cell r="AQ2953">
            <v>8007513</v>
          </cell>
          <cell r="AR2953">
            <v>8</v>
          </cell>
          <cell r="AS2953">
            <v>41519</v>
          </cell>
          <cell r="AT2953" t="str">
            <v>SD Terminado Mantenimiento Periódico UAERMV Circuito Movilidad  -</v>
          </cell>
          <cell r="AU2953">
            <v>41519</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42768</v>
          </cell>
          <cell r="AV2957" t="str">
            <v>sc</v>
          </cell>
        </row>
        <row r="2958">
          <cell r="AP2958">
            <v>154068</v>
          </cell>
          <cell r="AQ2958">
            <v>8001478</v>
          </cell>
          <cell r="AR2958">
            <v>8</v>
          </cell>
          <cell r="AS2958">
            <v>42768</v>
          </cell>
          <cell r="AT2958" t="str">
            <v>SD Reservado Acciones de Movilidad UAERMV Intermedia Salvando Vidas -</v>
          </cell>
          <cell r="AU2958">
            <v>42768</v>
          </cell>
          <cell r="AV2958" t="str">
            <v>sc</v>
          </cell>
        </row>
        <row r="2959">
          <cell r="AP2959">
            <v>154069</v>
          </cell>
          <cell r="AQ2959">
            <v>8001361</v>
          </cell>
          <cell r="AR2959">
            <v>8</v>
          </cell>
          <cell r="AS2959">
            <v>42768</v>
          </cell>
          <cell r="AT2959" t="str">
            <v>SD Reservado Acciones de Movilidad UAERMV Intermedia Salvando Vidas -</v>
          </cell>
          <cell r="AU2959">
            <v>42768</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41852</v>
          </cell>
          <cell r="AV2960" t="str">
            <v>sc</v>
          </cell>
        </row>
        <row r="2961">
          <cell r="AP2961">
            <v>154287</v>
          </cell>
          <cell r="AQ2961">
            <v>8000691</v>
          </cell>
          <cell r="AR2961">
            <v>8</v>
          </cell>
          <cell r="AS2961">
            <v>42731</v>
          </cell>
          <cell r="AT2961" t="str">
            <v>SD Reservado Mantenimiento Periódico IDU Circuito Movilidad EJECUCION SITP 2016 -</v>
          </cell>
          <cell r="AU2961">
            <v>42731</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42731</v>
          </cell>
          <cell r="AV2962" t="str">
            <v>sc</v>
          </cell>
        </row>
        <row r="2963">
          <cell r="AP2963">
            <v>154570</v>
          </cell>
          <cell r="AQ2963">
            <v>8002798</v>
          </cell>
          <cell r="AR2963">
            <v>8</v>
          </cell>
          <cell r="AS2963">
            <v>42731</v>
          </cell>
          <cell r="AT2963" t="str">
            <v>SD Reservado Mantenimiento Rutinario IDU Circuito Movilidad EJECUCION SITP 2016 -</v>
          </cell>
          <cell r="AU2963">
            <v>42731</v>
          </cell>
          <cell r="AV2963" t="str">
            <v>sc</v>
          </cell>
        </row>
        <row r="2964">
          <cell r="AP2964">
            <v>154571</v>
          </cell>
          <cell r="AQ2964">
            <v>8002752</v>
          </cell>
          <cell r="AR2964">
            <v>8</v>
          </cell>
          <cell r="AS2964">
            <v>42731</v>
          </cell>
          <cell r="AT2964" t="str">
            <v>SD Reservado Mantenimiento Rutinario IDU Circuito Movilidad EJECUCION SITP 2016 -</v>
          </cell>
          <cell r="AU2964">
            <v>42731</v>
          </cell>
          <cell r="AV2964" t="str">
            <v>sc</v>
          </cell>
        </row>
        <row r="2965">
          <cell r="AP2965">
            <v>154606</v>
          </cell>
          <cell r="AQ2965">
            <v>8002845</v>
          </cell>
          <cell r="AR2965">
            <v>8</v>
          </cell>
          <cell r="AS2965">
            <v>42731</v>
          </cell>
          <cell r="AT2965" t="str">
            <v>SD Reservado Mantenimiento Rutinario IDU Circuito Movilidad EJECUCION SITP 2016 -</v>
          </cell>
          <cell r="AU2965">
            <v>42731</v>
          </cell>
          <cell r="AV2965" t="str">
            <v>sc</v>
          </cell>
        </row>
        <row r="2966">
          <cell r="AP2966">
            <v>154607</v>
          </cell>
          <cell r="AQ2966">
            <v>8002891</v>
          </cell>
          <cell r="AR2966">
            <v>8</v>
          </cell>
          <cell r="AS2966">
            <v>42731</v>
          </cell>
          <cell r="AT2966" t="str">
            <v>SD Reservado Mantenimiento Rutinario IDU Circuito Movilidad EJECUCION SITP 2016 -</v>
          </cell>
          <cell r="AU2966">
            <v>42731</v>
          </cell>
          <cell r="AV2966" t="str">
            <v>sc</v>
          </cell>
        </row>
        <row r="2967">
          <cell r="AP2967">
            <v>154608</v>
          </cell>
          <cell r="AQ2967">
            <v>8002935</v>
          </cell>
          <cell r="AR2967">
            <v>8</v>
          </cell>
          <cell r="AS2967">
            <v>42731</v>
          </cell>
          <cell r="AT2967" t="str">
            <v>SD Reservado Mantenimiento Rutinario IDU Circuito Movilidad EJECUCION SITP 2016 -</v>
          </cell>
          <cell r="AU2967">
            <v>42731</v>
          </cell>
          <cell r="AV2967" t="str">
            <v>sc</v>
          </cell>
        </row>
        <row r="2968">
          <cell r="AP2968">
            <v>154609</v>
          </cell>
          <cell r="AQ2968">
            <v>8002979</v>
          </cell>
          <cell r="AR2968">
            <v>8</v>
          </cell>
          <cell r="AS2968">
            <v>42731</v>
          </cell>
          <cell r="AT2968" t="str">
            <v>SD Reservado Mantenimiento Rutinario IDU Circuito Movilidad EJECUCION SITP 2016 -</v>
          </cell>
          <cell r="AU2968">
            <v>42731</v>
          </cell>
          <cell r="AV2968" t="str">
            <v>sc</v>
          </cell>
        </row>
        <row r="2969">
          <cell r="AP2969">
            <v>154610</v>
          </cell>
          <cell r="AQ2969">
            <v>8003020</v>
          </cell>
          <cell r="AR2969">
            <v>8</v>
          </cell>
          <cell r="AS2969">
            <v>42731</v>
          </cell>
          <cell r="AT2969" t="str">
            <v>SD Reservado Mantenimiento Rutinario IDU Circuito Movilidad EJECUCION SITP 2016 -</v>
          </cell>
          <cell r="AU2969">
            <v>42731</v>
          </cell>
          <cell r="AV2969" t="str">
            <v>sc</v>
          </cell>
        </row>
        <row r="2970">
          <cell r="AP2970">
            <v>154611</v>
          </cell>
          <cell r="AQ2970">
            <v>8003070</v>
          </cell>
          <cell r="AR2970">
            <v>8</v>
          </cell>
          <cell r="AS2970">
            <v>42731</v>
          </cell>
          <cell r="AT2970" t="str">
            <v>SD Reservado Mantenimiento Rutinario IDU Circuito Movilidad EJECUCION SITP 2016 -</v>
          </cell>
          <cell r="AU2970">
            <v>42731</v>
          </cell>
          <cell r="AV2970" t="str">
            <v>sc</v>
          </cell>
        </row>
        <row r="2971">
          <cell r="AP2971">
            <v>154612</v>
          </cell>
          <cell r="AQ2971">
            <v>8003123</v>
          </cell>
          <cell r="AR2971">
            <v>8</v>
          </cell>
          <cell r="AS2971">
            <v>42731</v>
          </cell>
          <cell r="AT2971" t="str">
            <v>SD Reservado Mantenimiento Rutinario IDU Circuito Movilidad EJECUCION SITP 2016 -</v>
          </cell>
          <cell r="AU2971">
            <v>42731</v>
          </cell>
          <cell r="AV2971" t="str">
            <v>sc</v>
          </cell>
        </row>
        <row r="2972">
          <cell r="AP2972">
            <v>154613</v>
          </cell>
          <cell r="AQ2972">
            <v>8003163</v>
          </cell>
          <cell r="AR2972">
            <v>8</v>
          </cell>
          <cell r="AS2972">
            <v>42731</v>
          </cell>
          <cell r="AT2972" t="str">
            <v>SD Reservado Mantenimiento Rutinario IDU Circuito Movilidad EJECUCION SITP 2016 -</v>
          </cell>
          <cell r="AU2972">
            <v>42731</v>
          </cell>
          <cell r="AV2972" t="str">
            <v>sc</v>
          </cell>
        </row>
        <row r="2973">
          <cell r="AP2973">
            <v>154614</v>
          </cell>
          <cell r="AQ2973">
            <v>8003217</v>
          </cell>
          <cell r="AR2973">
            <v>8</v>
          </cell>
          <cell r="AS2973">
            <v>42731</v>
          </cell>
          <cell r="AT2973" t="str">
            <v>SD Reservado Mantenimiento Rutinario IDU Circuito Movilidad EJECUCION SITP 2016 -</v>
          </cell>
          <cell r="AU2973">
            <v>42731</v>
          </cell>
          <cell r="AV2973" t="str">
            <v>sc</v>
          </cell>
        </row>
        <row r="2974">
          <cell r="AP2974">
            <v>154615</v>
          </cell>
          <cell r="AQ2974">
            <v>8003279</v>
          </cell>
          <cell r="AR2974">
            <v>8</v>
          </cell>
          <cell r="AS2974">
            <v>42731</v>
          </cell>
          <cell r="AT2974" t="str">
            <v>SD Reservado Mantenimiento Rutinario IDU Circuito Movilidad EJECUCION SITP 2016 -</v>
          </cell>
          <cell r="AU2974">
            <v>42731</v>
          </cell>
          <cell r="AV2974" t="str">
            <v>sc</v>
          </cell>
        </row>
        <row r="2975">
          <cell r="AP2975">
            <v>154616</v>
          </cell>
          <cell r="AQ2975">
            <v>8003329</v>
          </cell>
          <cell r="AR2975">
            <v>8</v>
          </cell>
          <cell r="AS2975">
            <v>42731</v>
          </cell>
          <cell r="AT2975" t="str">
            <v>SD Reservado Mantenimiento Rutinario IDU Circuito Movilidad EJECUCION SITP 2016 -</v>
          </cell>
          <cell r="AU2975">
            <v>42731</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42731</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42731</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42731</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42731</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42731</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42731</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42731</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42731</v>
          </cell>
          <cell r="AV2983" t="str">
            <v>sc</v>
          </cell>
        </row>
        <row r="2984">
          <cell r="AP2984">
            <v>155421</v>
          </cell>
          <cell r="AQ2984">
            <v>8002915</v>
          </cell>
          <cell r="AR2984">
            <v>8</v>
          </cell>
          <cell r="AS2984">
            <v>42313</v>
          </cell>
          <cell r="AT2984" t="str">
            <v>IDU-73-2008 Terminado Rehabilitación IDU Circuito Movilidad  -</v>
          </cell>
          <cell r="AU2984">
            <v>42313</v>
          </cell>
          <cell r="AV2984" t="str">
            <v>sc</v>
          </cell>
        </row>
        <row r="2985">
          <cell r="AP2985">
            <v>155422</v>
          </cell>
          <cell r="AQ2985">
            <v>8002942</v>
          </cell>
          <cell r="AR2985">
            <v>8</v>
          </cell>
          <cell r="AS2985">
            <v>42313</v>
          </cell>
          <cell r="AT2985" t="str">
            <v>IDU-73-2008 Terminado Rehabilitación IDU Circuito Movilidad  -</v>
          </cell>
          <cell r="AU2985">
            <v>42313</v>
          </cell>
          <cell r="AV2985" t="str">
            <v>sc</v>
          </cell>
        </row>
        <row r="2986">
          <cell r="AP2986">
            <v>155423</v>
          </cell>
          <cell r="AQ2986">
            <v>8002969</v>
          </cell>
          <cell r="AR2986">
            <v>8</v>
          </cell>
          <cell r="AS2986">
            <v>42313</v>
          </cell>
          <cell r="AT2986" t="str">
            <v>IDU-73-2008 Terminado Rehabilitación IDU Circuito Movilidad  -</v>
          </cell>
          <cell r="AU2986">
            <v>42313</v>
          </cell>
          <cell r="AV2986" t="str">
            <v>sc</v>
          </cell>
        </row>
        <row r="2987">
          <cell r="AP2987">
            <v>155424</v>
          </cell>
          <cell r="AQ2987">
            <v>8002994</v>
          </cell>
          <cell r="AR2987">
            <v>8</v>
          </cell>
          <cell r="AS2987">
            <v>42313</v>
          </cell>
          <cell r="AT2987" t="str">
            <v>IDU-73-2008 Terminado Rehabilitación IDU Circuito Movilidad  -</v>
          </cell>
          <cell r="AU2987">
            <v>42313</v>
          </cell>
          <cell r="AV2987" t="str">
            <v>sc</v>
          </cell>
        </row>
        <row r="2988">
          <cell r="AP2988">
            <v>155427</v>
          </cell>
          <cell r="AQ2988">
            <v>8003066</v>
          </cell>
          <cell r="AR2988">
            <v>8</v>
          </cell>
          <cell r="AS2988">
            <v>42313</v>
          </cell>
          <cell r="AT2988" t="str">
            <v>IDU-73-2008 Terminado Rehabilitación IDU Circuito Movilidad  -</v>
          </cell>
          <cell r="AU2988">
            <v>42313</v>
          </cell>
          <cell r="AV2988" t="str">
            <v>sc</v>
          </cell>
        </row>
        <row r="2989">
          <cell r="AP2989">
            <v>155709</v>
          </cell>
          <cell r="AQ2989">
            <v>8004537</v>
          </cell>
          <cell r="AR2989">
            <v>8</v>
          </cell>
          <cell r="AS2989">
            <v>42313</v>
          </cell>
          <cell r="AT2989" t="str">
            <v>IDU-73-2008 Terminado Acciones de Movilidad IDU Circuito Movilidad  -</v>
          </cell>
          <cell r="AU2989">
            <v>42313</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42079</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42079</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42079</v>
          </cell>
          <cell r="AV2992" t="str">
            <v>sc</v>
          </cell>
        </row>
        <row r="2993">
          <cell r="AP2993">
            <v>156356</v>
          </cell>
          <cell r="AQ2993">
            <v>8000646</v>
          </cell>
          <cell r="AR2993">
            <v>8</v>
          </cell>
          <cell r="AS2993">
            <v>42034</v>
          </cell>
          <cell r="AT2993" t="str">
            <v>SD Reservado Mantenimiento Periódico UAERMV Circuito Movilidad  -</v>
          </cell>
          <cell r="AU2993">
            <v>42034</v>
          </cell>
          <cell r="AV2993" t="str">
            <v>sc</v>
          </cell>
        </row>
        <row r="2994">
          <cell r="AP2994">
            <v>156477</v>
          </cell>
          <cell r="AQ2994">
            <v>8001229</v>
          </cell>
          <cell r="AR2994">
            <v>8</v>
          </cell>
          <cell r="AS2994">
            <v>40864</v>
          </cell>
          <cell r="AT2994" t="str">
            <v>SD Terminado Mantenimiento Periódico UAERMV Circuito Movilidad  -</v>
          </cell>
          <cell r="AU2994">
            <v>40864</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42667</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42278</v>
          </cell>
          <cell r="AV2997" t="str">
            <v>sc</v>
          </cell>
        </row>
        <row r="2998">
          <cell r="AP2998">
            <v>320002</v>
          </cell>
          <cell r="AQ2998">
            <v>6000001</v>
          </cell>
          <cell r="AR2998">
            <v>8</v>
          </cell>
          <cell r="AS2998">
            <v>42313</v>
          </cell>
          <cell r="AT2998" t="str">
            <v>IDU-1718-2014 Terminado Mantenimiento Rutinario IDU Arterial  -</v>
          </cell>
          <cell r="AU2998">
            <v>42313</v>
          </cell>
          <cell r="AV2998" t="str">
            <v>sc</v>
          </cell>
        </row>
        <row r="2999">
          <cell r="AP2999">
            <v>320004</v>
          </cell>
          <cell r="AQ2999">
            <v>6000001</v>
          </cell>
          <cell r="AR2999">
            <v>8</v>
          </cell>
          <cell r="AS2999">
            <v>42313</v>
          </cell>
          <cell r="AT2999" t="str">
            <v>IDU-1718-2014 Terminado Mantenimiento Rutinario IDU Arterial  -</v>
          </cell>
          <cell r="AU2999">
            <v>42313</v>
          </cell>
          <cell r="AV2999" t="str">
            <v>sc</v>
          </cell>
        </row>
        <row r="3000">
          <cell r="AP3000">
            <v>320009</v>
          </cell>
          <cell r="AQ3000">
            <v>6000002</v>
          </cell>
          <cell r="AR3000">
            <v>8</v>
          </cell>
          <cell r="AS3000">
            <v>42313</v>
          </cell>
          <cell r="AT3000" t="str">
            <v>IDU-1718-2014 Terminado Mantenimiento Rutinario IDU Arterial  -</v>
          </cell>
          <cell r="AU3000">
            <v>42313</v>
          </cell>
          <cell r="AV3000" t="str">
            <v>sc</v>
          </cell>
        </row>
        <row r="3001">
          <cell r="AP3001">
            <v>320013</v>
          </cell>
          <cell r="AQ3001">
            <v>6000002</v>
          </cell>
          <cell r="AR3001">
            <v>8</v>
          </cell>
          <cell r="AS3001">
            <v>42313</v>
          </cell>
          <cell r="AT3001" t="str">
            <v>IDU-1718-2014 Terminado Mantenimiento Rutinario IDU Arterial  -</v>
          </cell>
          <cell r="AU3001">
            <v>42313</v>
          </cell>
          <cell r="AV3001" t="str">
            <v>sc</v>
          </cell>
        </row>
        <row r="3002">
          <cell r="AP3002">
            <v>320016</v>
          </cell>
          <cell r="AQ3002">
            <v>6000003</v>
          </cell>
          <cell r="AR3002">
            <v>8</v>
          </cell>
          <cell r="AS3002">
            <v>42313</v>
          </cell>
          <cell r="AT3002" t="str">
            <v>IDU-1718-2014 Terminado Mantenimiento Rutinario IDU Arterial  -</v>
          </cell>
          <cell r="AU3002">
            <v>42313</v>
          </cell>
          <cell r="AV3002" t="str">
            <v>sc</v>
          </cell>
        </row>
        <row r="3003">
          <cell r="AP3003">
            <v>320018</v>
          </cell>
          <cell r="AQ3003">
            <v>6000003</v>
          </cell>
          <cell r="AR3003">
            <v>8</v>
          </cell>
          <cell r="AS3003">
            <v>42313</v>
          </cell>
          <cell r="AT3003" t="str">
            <v>IDU-1718-2014 Terminado Mantenimiento Rutinario IDU Arterial  -</v>
          </cell>
          <cell r="AU3003">
            <v>42313</v>
          </cell>
          <cell r="AV3003" t="str">
            <v>sc</v>
          </cell>
        </row>
        <row r="3004">
          <cell r="AP3004">
            <v>320021</v>
          </cell>
          <cell r="AQ3004">
            <v>6000004</v>
          </cell>
          <cell r="AR3004">
            <v>8</v>
          </cell>
          <cell r="AS3004">
            <v>42313</v>
          </cell>
          <cell r="AT3004" t="str">
            <v>IDU-1718-2014 Terminado Mantenimiento Rutinario IDU Arterial  -</v>
          </cell>
          <cell r="AU3004">
            <v>42313</v>
          </cell>
          <cell r="AV3004" t="str">
            <v>sc</v>
          </cell>
        </row>
        <row r="3005">
          <cell r="AP3005">
            <v>320023</v>
          </cell>
          <cell r="AQ3005">
            <v>6000004</v>
          </cell>
          <cell r="AR3005">
            <v>8</v>
          </cell>
          <cell r="AS3005">
            <v>42313</v>
          </cell>
          <cell r="AT3005" t="str">
            <v>IDU-1718-2014 Terminado Mantenimiento Rutinario IDU Arterial  -</v>
          </cell>
          <cell r="AU3005">
            <v>42313</v>
          </cell>
          <cell r="AV3005" t="str">
            <v>sc</v>
          </cell>
        </row>
        <row r="3006">
          <cell r="AP3006">
            <v>320104</v>
          </cell>
          <cell r="AQ3006">
            <v>6000022</v>
          </cell>
          <cell r="AR3006">
            <v>8</v>
          </cell>
          <cell r="AS3006">
            <v>42313</v>
          </cell>
          <cell r="AT3006" t="str">
            <v>IDU-1804-2013 Terminado Mantenimiento Periódico IDU Arterial  -</v>
          </cell>
          <cell r="AU3006">
            <v>42313</v>
          </cell>
          <cell r="AV3006" t="str">
            <v>sc</v>
          </cell>
        </row>
        <row r="3007">
          <cell r="AP3007">
            <v>320106</v>
          </cell>
          <cell r="AQ3007">
            <v>6000022</v>
          </cell>
          <cell r="AR3007">
            <v>8</v>
          </cell>
          <cell r="AS3007">
            <v>42313</v>
          </cell>
          <cell r="AT3007" t="str">
            <v>IDU-1804-2013 Terminado Mantenimiento Periódico IDU Arterial  -</v>
          </cell>
          <cell r="AU3007">
            <v>42313</v>
          </cell>
          <cell r="AV3007" t="str">
            <v>sc</v>
          </cell>
        </row>
        <row r="3008">
          <cell r="AP3008">
            <v>325481</v>
          </cell>
          <cell r="AQ3008">
            <v>6001852</v>
          </cell>
          <cell r="AR3008">
            <v>8</v>
          </cell>
          <cell r="AS3008">
            <v>42313</v>
          </cell>
          <cell r="AT3008" t="str">
            <v>IDU-1718-2014 Terminado Mantenimiento Rutinario IDU Arterial  -</v>
          </cell>
          <cell r="AU3008">
            <v>42313</v>
          </cell>
          <cell r="AV3008" t="str">
            <v>sc</v>
          </cell>
        </row>
        <row r="3009">
          <cell r="AP3009">
            <v>325485</v>
          </cell>
          <cell r="AQ3009">
            <v>6001852</v>
          </cell>
          <cell r="AR3009">
            <v>8</v>
          </cell>
          <cell r="AS3009">
            <v>42313</v>
          </cell>
          <cell r="AT3009" t="str">
            <v>IDU-1718-2014 Terminado Mantenimiento Rutinario IDU Arterial  -</v>
          </cell>
          <cell r="AU3009">
            <v>42313</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42667</v>
          </cell>
          <cell r="AV3010" t="str">
            <v>sc</v>
          </cell>
        </row>
        <row r="3011">
          <cell r="AP3011">
            <v>354130</v>
          </cell>
          <cell r="AQ3011">
            <v>7001546</v>
          </cell>
          <cell r="AR3011">
            <v>8</v>
          </cell>
          <cell r="AS3011">
            <v>41519</v>
          </cell>
          <cell r="AT3011" t="str">
            <v>SD Terminado Mantenimiento Periódico UAERMV Circuito Movilidad  -</v>
          </cell>
          <cell r="AU3011">
            <v>41519</v>
          </cell>
          <cell r="AV3011" t="str">
            <v>sc</v>
          </cell>
        </row>
        <row r="3012">
          <cell r="AP3012">
            <v>358827</v>
          </cell>
          <cell r="AQ3012">
            <v>7003406</v>
          </cell>
          <cell r="AR3012">
            <v>8</v>
          </cell>
          <cell r="AS3012">
            <v>42313</v>
          </cell>
          <cell r="AT3012" t="str">
            <v>IDU-067-2012 Terminado Acciones de Movilidad IDU Circuito Movilidad  -</v>
          </cell>
          <cell r="AU3012">
            <v>42313</v>
          </cell>
          <cell r="AV3012" t="str">
            <v>sc</v>
          </cell>
        </row>
        <row r="3013">
          <cell r="AP3013">
            <v>359037</v>
          </cell>
          <cell r="AQ3013">
            <v>7003485</v>
          </cell>
          <cell r="AR3013">
            <v>8</v>
          </cell>
          <cell r="AS3013">
            <v>42313</v>
          </cell>
          <cell r="AT3013" t="str">
            <v>IDU-067-2012 Terminado Acciones de Movilidad IDU Circuito Movilidad  -</v>
          </cell>
          <cell r="AU3013">
            <v>42313</v>
          </cell>
          <cell r="AV3013" t="str">
            <v>sc</v>
          </cell>
        </row>
        <row r="3014">
          <cell r="AP3014">
            <v>359193</v>
          </cell>
          <cell r="AQ3014">
            <v>7003543</v>
          </cell>
          <cell r="AR3014">
            <v>8</v>
          </cell>
          <cell r="AS3014">
            <v>42313</v>
          </cell>
          <cell r="AT3014" t="str">
            <v>IDU-067-2012 Terminado Acciones de Movilidad IDU Circuito Movilidad  -</v>
          </cell>
          <cell r="AU3014">
            <v>42313</v>
          </cell>
          <cell r="AV3014" t="str">
            <v>sc</v>
          </cell>
        </row>
        <row r="3015">
          <cell r="AP3015">
            <v>359460</v>
          </cell>
          <cell r="AQ3015">
            <v>7003641</v>
          </cell>
          <cell r="AR3015">
            <v>8</v>
          </cell>
          <cell r="AS3015">
            <v>42313</v>
          </cell>
          <cell r="AT3015" t="str">
            <v>IDU-067-2012 Terminado Acciones de Movilidad IDU Circuito Movilidad  -</v>
          </cell>
          <cell r="AU3015">
            <v>42313</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42667</v>
          </cell>
          <cell r="AV3016" t="str">
            <v>VIABLE</v>
          </cell>
        </row>
        <row r="3017">
          <cell r="AP3017">
            <v>359613</v>
          </cell>
          <cell r="AQ3017">
            <v>7003701</v>
          </cell>
          <cell r="AR3017">
            <v>8</v>
          </cell>
          <cell r="AS3017">
            <v>42313</v>
          </cell>
          <cell r="AT3017" t="str">
            <v>IDU-067-2012 Terminado Acciones de Movilidad IDU Circuito Movilidad  -</v>
          </cell>
          <cell r="AU3017">
            <v>42313</v>
          </cell>
          <cell r="AV3017" t="str">
            <v>sc</v>
          </cell>
        </row>
        <row r="3018">
          <cell r="AP3018">
            <v>370187</v>
          </cell>
          <cell r="AQ3018">
            <v>7007898</v>
          </cell>
          <cell r="AR3018">
            <v>8</v>
          </cell>
          <cell r="AS3018">
            <v>42313</v>
          </cell>
          <cell r="AT3018" t="str">
            <v>IDU-73-2008 Terminado Rehabilitación IDU Circuito Movilidad  -</v>
          </cell>
          <cell r="AU3018">
            <v>42313</v>
          </cell>
          <cell r="AV3018" t="str">
            <v>sc</v>
          </cell>
        </row>
        <row r="3019">
          <cell r="AP3019">
            <v>370190</v>
          </cell>
          <cell r="AQ3019">
            <v>7007899</v>
          </cell>
          <cell r="AR3019">
            <v>8</v>
          </cell>
          <cell r="AS3019">
            <v>42313</v>
          </cell>
          <cell r="AT3019" t="str">
            <v>IDU-73-2008 Terminado Rehabilitación IDU Circuito Movilidad  -</v>
          </cell>
          <cell r="AU3019">
            <v>42313</v>
          </cell>
          <cell r="AV3019" t="str">
            <v>sc</v>
          </cell>
        </row>
        <row r="3020">
          <cell r="AP3020">
            <v>370193</v>
          </cell>
          <cell r="AQ3020">
            <v>7007900</v>
          </cell>
          <cell r="AR3020">
            <v>8</v>
          </cell>
          <cell r="AS3020">
            <v>42313</v>
          </cell>
          <cell r="AT3020" t="str">
            <v>IDU-73-2008 Terminado Rehabilitación IDU Circuito Movilidad  -</v>
          </cell>
          <cell r="AU3020">
            <v>42313</v>
          </cell>
          <cell r="AV3020" t="str">
            <v>sc</v>
          </cell>
        </row>
        <row r="3021">
          <cell r="AP3021">
            <v>390492</v>
          </cell>
          <cell r="AQ3021">
            <v>9004044</v>
          </cell>
          <cell r="AR3021">
            <v>8</v>
          </cell>
          <cell r="AS3021">
            <v>42412</v>
          </cell>
          <cell r="AT3021" t="str">
            <v>IDU-1806-2015 Contratado Mantenimiento Periódico IDU Arterial BRIGADA DE REACCIÓN VIAL -</v>
          </cell>
          <cell r="AU3021">
            <v>42412</v>
          </cell>
          <cell r="AV3021" t="str">
            <v>sc</v>
          </cell>
        </row>
        <row r="3022">
          <cell r="AP3022">
            <v>390494</v>
          </cell>
          <cell r="AQ3022">
            <v>9004044</v>
          </cell>
          <cell r="AR3022">
            <v>8</v>
          </cell>
          <cell r="AS3022">
            <v>42412</v>
          </cell>
          <cell r="AT3022" t="str">
            <v>IDU-1806-2015 Contratado Mantenimiento Periódico IDU Arterial BRIGADA DE REACCIÓN VIAL -</v>
          </cell>
          <cell r="AU3022">
            <v>42412</v>
          </cell>
          <cell r="AV3022" t="str">
            <v>sc</v>
          </cell>
        </row>
        <row r="3023">
          <cell r="AP3023">
            <v>390496</v>
          </cell>
          <cell r="AQ3023">
            <v>9004044</v>
          </cell>
          <cell r="AR3023">
            <v>8</v>
          </cell>
          <cell r="AS3023">
            <v>42412</v>
          </cell>
          <cell r="AT3023" t="str">
            <v>IDU-1806-2015 Contratado Mantenimiento Periódico IDU Arterial BRIGADA DE REACCIÓN VIAL -</v>
          </cell>
          <cell r="AU3023">
            <v>42412</v>
          </cell>
          <cell r="AV3023" t="str">
            <v>sc</v>
          </cell>
        </row>
        <row r="3024">
          <cell r="AP3024">
            <v>390498</v>
          </cell>
          <cell r="AQ3024">
            <v>9004044</v>
          </cell>
          <cell r="AR3024">
            <v>8</v>
          </cell>
          <cell r="AS3024">
            <v>42412</v>
          </cell>
          <cell r="AT3024" t="str">
            <v>IDU-1806-2015 Contratado Mantenimiento Periódico IDU Arterial BRIGADA DE REACCIÓN VIAL -</v>
          </cell>
          <cell r="AU3024">
            <v>42412</v>
          </cell>
          <cell r="AV3024" t="str">
            <v>sc</v>
          </cell>
        </row>
        <row r="3025">
          <cell r="AP3025">
            <v>390510</v>
          </cell>
          <cell r="AQ3025">
            <v>9004046</v>
          </cell>
          <cell r="AR3025">
            <v>8</v>
          </cell>
          <cell r="AS3025">
            <v>42412</v>
          </cell>
          <cell r="AT3025" t="str">
            <v>IDU-1806-2015 Contratado Mantenimiento Periódico IDU Arterial BRIGADA DE REACCIÓN VIAL -</v>
          </cell>
          <cell r="AU3025">
            <v>42412</v>
          </cell>
          <cell r="AV3025" t="str">
            <v>sc</v>
          </cell>
        </row>
        <row r="3026">
          <cell r="AP3026">
            <v>390512</v>
          </cell>
          <cell r="AQ3026">
            <v>9004046</v>
          </cell>
          <cell r="AR3026">
            <v>8</v>
          </cell>
          <cell r="AS3026">
            <v>42412</v>
          </cell>
          <cell r="AT3026" t="str">
            <v>IDU-1806-2015 Contratado Mantenimiento Periódico IDU Arterial BRIGADA DE REACCIÓN VIAL -</v>
          </cell>
          <cell r="AU3026">
            <v>42412</v>
          </cell>
          <cell r="AV3026" t="str">
            <v>sc</v>
          </cell>
        </row>
        <row r="3027">
          <cell r="AP3027">
            <v>390514</v>
          </cell>
          <cell r="AQ3027">
            <v>9004046</v>
          </cell>
          <cell r="AR3027">
            <v>8</v>
          </cell>
          <cell r="AS3027">
            <v>42412</v>
          </cell>
          <cell r="AT3027" t="str">
            <v>IDU-1806-2015 Contratado Mantenimiento Periódico IDU Arterial BRIGADA DE REACCIÓN VIAL -</v>
          </cell>
          <cell r="AU3027">
            <v>42412</v>
          </cell>
          <cell r="AV3027" t="str">
            <v>sc</v>
          </cell>
        </row>
        <row r="3028">
          <cell r="AP3028">
            <v>390516</v>
          </cell>
          <cell r="AQ3028">
            <v>9004046</v>
          </cell>
          <cell r="AR3028">
            <v>8</v>
          </cell>
          <cell r="AS3028">
            <v>42412</v>
          </cell>
          <cell r="AT3028" t="str">
            <v>IDU-1806-2015 Contratado Mantenimiento Periódico IDU Arterial BRIGADA DE REACCIÓN VIAL -</v>
          </cell>
          <cell r="AU3028">
            <v>42412</v>
          </cell>
          <cell r="AV3028" t="str">
            <v>sc</v>
          </cell>
        </row>
        <row r="3029">
          <cell r="AP3029">
            <v>471398</v>
          </cell>
          <cell r="AQ3029">
            <v>6001948</v>
          </cell>
          <cell r="AR3029">
            <v>8</v>
          </cell>
          <cell r="AS3029">
            <v>42313</v>
          </cell>
          <cell r="AT3029" t="str">
            <v>IDU-1718-2014 Terminado Mantenimiento Rutinario IDU Arterial  -</v>
          </cell>
          <cell r="AU3029">
            <v>42313</v>
          </cell>
          <cell r="AV3029" t="str">
            <v>sc</v>
          </cell>
        </row>
        <row r="3030">
          <cell r="AP3030">
            <v>471399</v>
          </cell>
          <cell r="AQ3030">
            <v>6001948</v>
          </cell>
          <cell r="AR3030">
            <v>8</v>
          </cell>
          <cell r="AS3030">
            <v>42313</v>
          </cell>
          <cell r="AT3030" t="str">
            <v>IDU-1718-2014 Terminado Mantenimiento Rutinario IDU Arterial  -</v>
          </cell>
          <cell r="AU3030">
            <v>42313</v>
          </cell>
          <cell r="AV3030" t="str">
            <v>sc</v>
          </cell>
        </row>
        <row r="3031">
          <cell r="AP3031">
            <v>471400</v>
          </cell>
          <cell r="AQ3031">
            <v>6001948</v>
          </cell>
          <cell r="AR3031">
            <v>8</v>
          </cell>
          <cell r="AS3031">
            <v>42313</v>
          </cell>
          <cell r="AT3031" t="str">
            <v>IDU-1718-2014 Terminado Mantenimiento Rutinario IDU Arterial  -</v>
          </cell>
          <cell r="AU3031">
            <v>42313</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42313</v>
          </cell>
          <cell r="AV3035" t="str">
            <v>sc</v>
          </cell>
        </row>
        <row r="3036">
          <cell r="AP3036">
            <v>471434</v>
          </cell>
          <cell r="AQ3036">
            <v>6001958</v>
          </cell>
          <cell r="AR3036">
            <v>8</v>
          </cell>
          <cell r="AS3036">
            <v>42313</v>
          </cell>
          <cell r="AT3036" t="str">
            <v>IDU-1718-2014 Terminado Mantenimiento Rutinario IDU Arterial  -</v>
          </cell>
          <cell r="AU3036">
            <v>42313</v>
          </cell>
          <cell r="AV3036" t="str">
            <v>sc</v>
          </cell>
        </row>
        <row r="3037">
          <cell r="AP3037">
            <v>471435</v>
          </cell>
          <cell r="AQ3037">
            <v>6001958</v>
          </cell>
          <cell r="AR3037">
            <v>8</v>
          </cell>
          <cell r="AS3037">
            <v>42313</v>
          </cell>
          <cell r="AT3037" t="str">
            <v>IDU-1718-2014 Terminado Mantenimiento Rutinario IDU Arterial  -</v>
          </cell>
          <cell r="AU3037">
            <v>42313</v>
          </cell>
          <cell r="AV3037" t="str">
            <v>sc</v>
          </cell>
        </row>
        <row r="3038">
          <cell r="AP3038">
            <v>471436</v>
          </cell>
          <cell r="AQ3038">
            <v>6001958</v>
          </cell>
          <cell r="AR3038">
            <v>8</v>
          </cell>
          <cell r="AS3038">
            <v>42313</v>
          </cell>
          <cell r="AT3038" t="str">
            <v>IDU-1718-2014 Terminado Mantenimiento Rutinario IDU Arterial  -</v>
          </cell>
          <cell r="AU3038">
            <v>42313</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42409</v>
          </cell>
          <cell r="AV3039" t="str">
            <v>sc</v>
          </cell>
        </row>
        <row r="3040">
          <cell r="AP3040">
            <v>471627</v>
          </cell>
          <cell r="AQ3040">
            <v>8012056</v>
          </cell>
          <cell r="AR3040">
            <v>8</v>
          </cell>
          <cell r="AS3040">
            <v>42313</v>
          </cell>
          <cell r="AT3040" t="str">
            <v>IDU-73-2008 Terminado Reconstrucción IDU Circuito Movilidad  -</v>
          </cell>
          <cell r="AU3040">
            <v>42313</v>
          </cell>
          <cell r="AV3040" t="str">
            <v>sc</v>
          </cell>
        </row>
        <row r="3041">
          <cell r="AP3041">
            <v>471698</v>
          </cell>
          <cell r="AQ3041">
            <v>8012131</v>
          </cell>
          <cell r="AR3041">
            <v>8</v>
          </cell>
          <cell r="AS3041">
            <v>42731</v>
          </cell>
          <cell r="AT3041" t="str">
            <v>SD Reservado Mantenimiento Rutinario IDU Circuito Movilidad EJECUCION SITP 2016 -</v>
          </cell>
          <cell r="AU3041">
            <v>42731</v>
          </cell>
          <cell r="AV3041" t="str">
            <v>sc</v>
          </cell>
        </row>
        <row r="3042">
          <cell r="AP3042">
            <v>471735</v>
          </cell>
          <cell r="AQ3042">
            <v>8012172</v>
          </cell>
          <cell r="AR3042">
            <v>8</v>
          </cell>
          <cell r="AS3042">
            <v>42731</v>
          </cell>
          <cell r="AT3042" t="str">
            <v>SD Reservado Mantenimiento Rutinario IDU Circuito Movilidad EJECUCION SITP 2016 -</v>
          </cell>
          <cell r="AU3042">
            <v>42731</v>
          </cell>
          <cell r="AV3042" t="str">
            <v>sc</v>
          </cell>
        </row>
        <row r="3043">
          <cell r="AP3043">
            <v>471750</v>
          </cell>
          <cell r="AQ3043">
            <v>8012189</v>
          </cell>
          <cell r="AR3043">
            <v>8</v>
          </cell>
          <cell r="AS3043">
            <v>42313</v>
          </cell>
          <cell r="AT3043" t="str">
            <v>IDU-73-2008 Terminado Rehabilitación IDU Circuito Movilidad  -</v>
          </cell>
          <cell r="AU3043">
            <v>42313</v>
          </cell>
          <cell r="AV3043" t="str">
            <v>sc</v>
          </cell>
        </row>
        <row r="3044">
          <cell r="AP3044">
            <v>471873</v>
          </cell>
          <cell r="AQ3044">
            <v>8012346</v>
          </cell>
          <cell r="AR3044">
            <v>8</v>
          </cell>
          <cell r="AS3044">
            <v>42313</v>
          </cell>
          <cell r="AT3044" t="str">
            <v>IDU-73-2008 Terminado Reconstrucción IDU Circuito Movilidad  -</v>
          </cell>
          <cell r="AU3044">
            <v>42313</v>
          </cell>
          <cell r="AV3044" t="str">
            <v>sc</v>
          </cell>
        </row>
        <row r="3045">
          <cell r="AP3045">
            <v>471900</v>
          </cell>
          <cell r="AQ3045">
            <v>8012381</v>
          </cell>
          <cell r="AR3045">
            <v>8</v>
          </cell>
          <cell r="AS3045">
            <v>42768</v>
          </cell>
          <cell r="AT3045" t="str">
            <v>SD Reservado Acciones de Movilidad UAERMV Circuito Movilidad Salvando Vidas -</v>
          </cell>
          <cell r="AU3045">
            <v>42768</v>
          </cell>
          <cell r="AV3045" t="str">
            <v>sc</v>
          </cell>
        </row>
        <row r="3046">
          <cell r="AP3046">
            <v>471922</v>
          </cell>
          <cell r="AQ3046">
            <v>8012406</v>
          </cell>
          <cell r="AR3046">
            <v>8</v>
          </cell>
          <cell r="AS3046">
            <v>41481</v>
          </cell>
          <cell r="AT3046" t="str">
            <v>SD Terminado Mantenimiento Periódico UAERMV Circuito Movilidad  -</v>
          </cell>
          <cell r="AU3046">
            <v>41481</v>
          </cell>
          <cell r="AV3046" t="str">
            <v>sc</v>
          </cell>
        </row>
        <row r="3047">
          <cell r="AP3047">
            <v>471925</v>
          </cell>
          <cell r="AQ3047">
            <v>8012408</v>
          </cell>
          <cell r="AR3047">
            <v>8</v>
          </cell>
          <cell r="AS3047">
            <v>42313</v>
          </cell>
          <cell r="AT3047" t="str">
            <v>IDU-067-2012 Terminado Acciones de Movilidad IDU Intermedia  -</v>
          </cell>
          <cell r="AU3047">
            <v>42313</v>
          </cell>
          <cell r="AV3047" t="str">
            <v>sc</v>
          </cell>
        </row>
        <row r="3048">
          <cell r="AP3048">
            <v>471926</v>
          </cell>
          <cell r="AQ3048">
            <v>8012410</v>
          </cell>
          <cell r="AR3048">
            <v>8</v>
          </cell>
          <cell r="AS3048">
            <v>42313</v>
          </cell>
          <cell r="AT3048" t="str">
            <v>IDU-067-2012 Terminado Acciones de Movilidad IDU Circuito Movilidad  -</v>
          </cell>
          <cell r="AU3048">
            <v>42313</v>
          </cell>
          <cell r="AV3048" t="str">
            <v>VIABLE</v>
          </cell>
        </row>
        <row r="3049">
          <cell r="AP3049">
            <v>471930</v>
          </cell>
          <cell r="AQ3049">
            <v>8012414</v>
          </cell>
          <cell r="AR3049">
            <v>8</v>
          </cell>
          <cell r="AS3049">
            <v>42313</v>
          </cell>
          <cell r="AT3049" t="str">
            <v>IDU-067-2012 Terminado Acciones de Movilidad IDU Circuito Movilidad  -</v>
          </cell>
          <cell r="AU3049">
            <v>42313</v>
          </cell>
          <cell r="AV3049" t="str">
            <v>VIABLE</v>
          </cell>
        </row>
        <row r="3050">
          <cell r="AP3050">
            <v>471933</v>
          </cell>
          <cell r="AQ3050">
            <v>8012415</v>
          </cell>
          <cell r="AR3050">
            <v>8</v>
          </cell>
          <cell r="AS3050">
            <v>42313</v>
          </cell>
          <cell r="AT3050" t="str">
            <v>IDU-067-2012 Terminado Acciones de Movilidad IDU Circuito Movilidad  -</v>
          </cell>
          <cell r="AU3050">
            <v>42313</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42768</v>
          </cell>
          <cell r="AV3052" t="str">
            <v>sc</v>
          </cell>
        </row>
        <row r="3053">
          <cell r="AP3053">
            <v>473598</v>
          </cell>
          <cell r="AQ3053">
            <v>8012191</v>
          </cell>
          <cell r="AR3053">
            <v>8</v>
          </cell>
          <cell r="AS3053">
            <v>42313</v>
          </cell>
          <cell r="AT3053" t="str">
            <v>IDU-73-2008 Terminado Rehabilitación IDU Circuito Movilidad  -</v>
          </cell>
          <cell r="AU3053">
            <v>42313</v>
          </cell>
          <cell r="AV3053" t="str">
            <v>sc</v>
          </cell>
        </row>
        <row r="3054">
          <cell r="AP3054">
            <v>473606</v>
          </cell>
          <cell r="AQ3054">
            <v>8012359</v>
          </cell>
          <cell r="AR3054">
            <v>8</v>
          </cell>
          <cell r="AS3054">
            <v>41579</v>
          </cell>
          <cell r="AT3054" t="str">
            <v>SD Terminado Rehabilitación UAERMV Circuito Movilidad  -</v>
          </cell>
          <cell r="AU3054">
            <v>41579</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42731</v>
          </cell>
          <cell r="AV3055" t="str">
            <v>sc</v>
          </cell>
        </row>
        <row r="3056">
          <cell r="AP3056">
            <v>502673</v>
          </cell>
          <cell r="AQ3056">
            <v>8012584</v>
          </cell>
          <cell r="AR3056">
            <v>8</v>
          </cell>
          <cell r="AS3056">
            <v>42412</v>
          </cell>
          <cell r="AT3056" t="str">
            <v>IDU-1806-2015 Contratado Mantenimiento Periódico IDU Arterial BRIGADA DE REACCIÓN VIAL -</v>
          </cell>
          <cell r="AU3056">
            <v>42412</v>
          </cell>
          <cell r="AV3056" t="str">
            <v>sc</v>
          </cell>
        </row>
        <row r="3057">
          <cell r="AP3057">
            <v>502675</v>
          </cell>
          <cell r="AQ3057">
            <v>8012584</v>
          </cell>
          <cell r="AR3057">
            <v>8</v>
          </cell>
          <cell r="AS3057">
            <v>42412</v>
          </cell>
          <cell r="AT3057" t="str">
            <v>IDU-1806-2015 Contratado Mantenimiento Periódico IDU Arterial BRIGADA DE REACCIÓN VIAL -</v>
          </cell>
          <cell r="AU3057">
            <v>42412</v>
          </cell>
          <cell r="AV3057" t="str">
            <v>sc</v>
          </cell>
        </row>
        <row r="3058">
          <cell r="AP3058">
            <v>502677</v>
          </cell>
          <cell r="AQ3058">
            <v>8012584</v>
          </cell>
          <cell r="AR3058">
            <v>8</v>
          </cell>
          <cell r="AS3058">
            <v>42412</v>
          </cell>
          <cell r="AT3058" t="str">
            <v>IDU-1806-2015 Contratado Mantenimiento Periódico IDU Arterial BRIGADA DE REACCIÓN VIAL -</v>
          </cell>
          <cell r="AU3058">
            <v>42412</v>
          </cell>
          <cell r="AV3058" t="str">
            <v>sc</v>
          </cell>
        </row>
        <row r="3059">
          <cell r="AP3059">
            <v>502679</v>
          </cell>
          <cell r="AQ3059">
            <v>8012584</v>
          </cell>
          <cell r="AR3059">
            <v>8</v>
          </cell>
          <cell r="AS3059">
            <v>42412</v>
          </cell>
          <cell r="AT3059" t="str">
            <v>IDU-1806-2015 Contratado Mantenimiento Periódico IDU Arterial BRIGADA DE REACCIÓN VIAL -</v>
          </cell>
          <cell r="AU3059">
            <v>42412</v>
          </cell>
          <cell r="AV3059" t="str">
            <v>sc</v>
          </cell>
        </row>
        <row r="3060">
          <cell r="AP3060">
            <v>502714</v>
          </cell>
          <cell r="AQ3060">
            <v>8004900</v>
          </cell>
          <cell r="AR3060">
            <v>8</v>
          </cell>
          <cell r="AS3060">
            <v>42412</v>
          </cell>
          <cell r="AT3060" t="str">
            <v>IDU-1806-2015 Contratado Mantenimiento Periódico IDU Arterial BRIGADA DE REACCIÓN VIAL -</v>
          </cell>
          <cell r="AU3060">
            <v>42412</v>
          </cell>
          <cell r="AV3060" t="str">
            <v>sc</v>
          </cell>
        </row>
        <row r="3061">
          <cell r="AP3061">
            <v>502716</v>
          </cell>
          <cell r="AQ3061">
            <v>8004900</v>
          </cell>
          <cell r="AR3061">
            <v>8</v>
          </cell>
          <cell r="AS3061">
            <v>42412</v>
          </cell>
          <cell r="AT3061" t="str">
            <v>IDU-1806-2015 Contratado Mantenimiento Periódico IDU Arterial BRIGADA DE REACCIÓN VIAL -</v>
          </cell>
          <cell r="AU3061">
            <v>42412</v>
          </cell>
          <cell r="AV3061" t="str">
            <v>sc</v>
          </cell>
        </row>
        <row r="3062">
          <cell r="AP3062">
            <v>502718</v>
          </cell>
          <cell r="AQ3062">
            <v>8004900</v>
          </cell>
          <cell r="AR3062">
            <v>8</v>
          </cell>
          <cell r="AS3062">
            <v>42412</v>
          </cell>
          <cell r="AT3062" t="str">
            <v>IDU-1806-2015 Contratado Mantenimiento Periódico IDU Arterial BRIGADA DE REACCIÓN VIAL -</v>
          </cell>
          <cell r="AU3062">
            <v>42412</v>
          </cell>
          <cell r="AV3062" t="str">
            <v>sc</v>
          </cell>
        </row>
        <row r="3063">
          <cell r="AP3063">
            <v>502720</v>
          </cell>
          <cell r="AQ3063">
            <v>8004900</v>
          </cell>
          <cell r="AR3063">
            <v>8</v>
          </cell>
          <cell r="AS3063">
            <v>42412</v>
          </cell>
          <cell r="AT3063" t="str">
            <v>IDU-1806-2015 Contratado Mantenimiento Periódico IDU Arterial BRIGADA DE REACCIÓN VIAL -</v>
          </cell>
          <cell r="AU3063">
            <v>42412</v>
          </cell>
          <cell r="AV3063" t="str">
            <v>sc</v>
          </cell>
        </row>
        <row r="3064">
          <cell r="AP3064">
            <v>508678</v>
          </cell>
          <cell r="AQ3064">
            <v>8011597</v>
          </cell>
          <cell r="AR3064">
            <v>8</v>
          </cell>
          <cell r="AS3064">
            <v>42412</v>
          </cell>
          <cell r="AT3064" t="str">
            <v>IDU-1806-2015 Contratado Mantenimiento Periódico IDU Arterial BRIGADA DE REACCIÓN VIAL -</v>
          </cell>
          <cell r="AU3064">
            <v>42412</v>
          </cell>
          <cell r="AV3064" t="str">
            <v>sc</v>
          </cell>
        </row>
        <row r="3065">
          <cell r="AP3065">
            <v>508681</v>
          </cell>
          <cell r="AQ3065">
            <v>8011583</v>
          </cell>
          <cell r="AR3065">
            <v>8</v>
          </cell>
          <cell r="AS3065">
            <v>42412</v>
          </cell>
          <cell r="AT3065" t="str">
            <v>IDU-1806-2015 Contratado Mantenimiento Periódico IDU Arterial BRIGADA DE REACCIÓN VIAL -</v>
          </cell>
          <cell r="AU3065">
            <v>42412</v>
          </cell>
          <cell r="AV3065" t="str">
            <v>sc</v>
          </cell>
        </row>
        <row r="3066">
          <cell r="AP3066">
            <v>508687</v>
          </cell>
          <cell r="AQ3066">
            <v>8011583</v>
          </cell>
          <cell r="AR3066">
            <v>8</v>
          </cell>
          <cell r="AS3066">
            <v>42412</v>
          </cell>
          <cell r="AT3066" t="str">
            <v>IDU-1806-2015 Contratado Mantenimiento Periódico IDU Arterial BRIGADA DE REACCIÓN VIAL -</v>
          </cell>
          <cell r="AU3066">
            <v>42412</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42515</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9</v>
          </cell>
          <cell r="AT3734">
            <v>9</v>
          </cell>
          <cell r="AU3734">
            <v>9</v>
          </cell>
          <cell r="AV3734" t="str">
            <v>VIABLE</v>
          </cell>
        </row>
        <row r="3735">
          <cell r="AP3735">
            <v>386095</v>
          </cell>
          <cell r="AQ3735">
            <v>9002356</v>
          </cell>
          <cell r="AR3735">
            <v>9</v>
          </cell>
          <cell r="AS3735">
            <v>42313</v>
          </cell>
          <cell r="AT3735" t="str">
            <v>IDU-74-2008 Terminado Mantenimiento Rutinario IDU Circuito Movilidad  -</v>
          </cell>
          <cell r="AU3735">
            <v>42313</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42661</v>
          </cell>
          <cell r="AV3736" t="str">
            <v>UAERMV 2016</v>
          </cell>
        </row>
        <row r="3737">
          <cell r="AP3737">
            <v>385663</v>
          </cell>
          <cell r="AQ3737">
            <v>9002165</v>
          </cell>
          <cell r="AR3737">
            <v>9</v>
          </cell>
          <cell r="AS3737">
            <v>42361</v>
          </cell>
          <cell r="AT3737" t="str">
            <v>UMV-638-2013 Terminado Acciones de Movilidad UAERMV Circuito Movilidad  -</v>
          </cell>
          <cell r="AU3737">
            <v>42361</v>
          </cell>
          <cell r="AV3737" t="str">
            <v>VIABLE</v>
          </cell>
        </row>
        <row r="3738">
          <cell r="AP3738">
            <v>91018815</v>
          </cell>
          <cell r="AQ3738">
            <v>9004593</v>
          </cell>
          <cell r="AR3738">
            <v>9</v>
          </cell>
          <cell r="AS3738">
            <v>9</v>
          </cell>
          <cell r="AT3738">
            <v>9</v>
          </cell>
          <cell r="AU3738">
            <v>9</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42661</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42661</v>
          </cell>
          <cell r="AV3741" t="str">
            <v>UAERMV 2016</v>
          </cell>
        </row>
        <row r="3742">
          <cell r="AP3742">
            <v>386432</v>
          </cell>
          <cell r="AQ3742">
            <v>9002490</v>
          </cell>
          <cell r="AR3742">
            <v>9</v>
          </cell>
          <cell r="AS3742">
            <v>42313</v>
          </cell>
          <cell r="AT3742" t="str">
            <v>IDU-74-2008 Terminado Mantenimiento Rutinario IDU Circuito Movilidad  -</v>
          </cell>
          <cell r="AU3742">
            <v>42313</v>
          </cell>
          <cell r="AV3742" t="str">
            <v>VIABLE</v>
          </cell>
        </row>
        <row r="3743">
          <cell r="AP3743">
            <v>386172</v>
          </cell>
          <cell r="AQ3743">
            <v>9002388</v>
          </cell>
          <cell r="AR3743">
            <v>9</v>
          </cell>
          <cell r="AS3743">
            <v>42313</v>
          </cell>
          <cell r="AT3743" t="str">
            <v>IDU-74-2008 Terminado Mantenimiento Rutinario IDU Circuito Movilidad  -</v>
          </cell>
          <cell r="AU3743">
            <v>42313</v>
          </cell>
          <cell r="AV3743" t="str">
            <v>IDU</v>
          </cell>
        </row>
        <row r="3744">
          <cell r="AP3744">
            <v>386538</v>
          </cell>
          <cell r="AQ3744">
            <v>9002525</v>
          </cell>
          <cell r="AR3744">
            <v>9</v>
          </cell>
          <cell r="AS3744">
            <v>42389</v>
          </cell>
          <cell r="AT3744" t="str">
            <v>SD Terminado Acciones de Movilidad UAERMV Local Salvando Vidas -</v>
          </cell>
          <cell r="AU3744">
            <v>42389</v>
          </cell>
          <cell r="AV3744" t="str">
            <v>VIABLE</v>
          </cell>
        </row>
        <row r="3745">
          <cell r="AP3745">
            <v>386036</v>
          </cell>
          <cell r="AQ3745">
            <v>9002333</v>
          </cell>
          <cell r="AR3745">
            <v>9</v>
          </cell>
          <cell r="AS3745">
            <v>42389</v>
          </cell>
          <cell r="AT3745" t="str">
            <v>SD Terminado Acciones de Movilidad UAERMV Circuito Movilidad Salvando Vidas -</v>
          </cell>
          <cell r="AU3745">
            <v>42389</v>
          </cell>
          <cell r="AV3745" t="str">
            <v>VIABLE</v>
          </cell>
        </row>
        <row r="3746">
          <cell r="AP3746">
            <v>91014474</v>
          </cell>
          <cell r="AQ3746">
            <v>9002447</v>
          </cell>
          <cell r="AR3746">
            <v>9</v>
          </cell>
          <cell r="AS3746">
            <v>9</v>
          </cell>
          <cell r="AT3746">
            <v>9</v>
          </cell>
          <cell r="AU3746">
            <v>9</v>
          </cell>
          <cell r="AV3746" t="str">
            <v>VIABLE</v>
          </cell>
        </row>
        <row r="3747">
          <cell r="AP3747">
            <v>386660</v>
          </cell>
          <cell r="AQ3747">
            <v>9002578</v>
          </cell>
          <cell r="AR3747">
            <v>9</v>
          </cell>
          <cell r="AS3747">
            <v>42313</v>
          </cell>
          <cell r="AT3747" t="str">
            <v>IDU-2128-2013 Terminado Acciones de Movilidad IDU Local  -</v>
          </cell>
          <cell r="AU3747">
            <v>42313</v>
          </cell>
          <cell r="AV3747" t="str">
            <v>VIABLE</v>
          </cell>
        </row>
        <row r="3748">
          <cell r="AP3748">
            <v>387103</v>
          </cell>
          <cell r="AQ3748">
            <v>9002793</v>
          </cell>
          <cell r="AR3748">
            <v>9</v>
          </cell>
          <cell r="AS3748">
            <v>9</v>
          </cell>
          <cell r="AT3748">
            <v>9</v>
          </cell>
          <cell r="AU3748">
            <v>9</v>
          </cell>
          <cell r="AV3748" t="str">
            <v>VIABLE</v>
          </cell>
        </row>
        <row r="3749">
          <cell r="AP3749">
            <v>385716</v>
          </cell>
          <cell r="AQ3749">
            <v>9002189</v>
          </cell>
          <cell r="AR3749">
            <v>9</v>
          </cell>
          <cell r="AS3749">
            <v>9</v>
          </cell>
          <cell r="AT3749">
            <v>9</v>
          </cell>
          <cell r="AU3749">
            <v>9</v>
          </cell>
          <cell r="AV3749" t="str">
            <v>VIABLE</v>
          </cell>
        </row>
        <row r="3750">
          <cell r="AP3750">
            <v>385841</v>
          </cell>
          <cell r="AQ3750">
            <v>9002250</v>
          </cell>
          <cell r="AR3750">
            <v>9</v>
          </cell>
          <cell r="AS3750">
            <v>9</v>
          </cell>
          <cell r="AT3750">
            <v>9</v>
          </cell>
          <cell r="AU3750">
            <v>9</v>
          </cell>
          <cell r="AV3750" t="str">
            <v>VIABLE</v>
          </cell>
        </row>
        <row r="3751">
          <cell r="AP3751">
            <v>386012</v>
          </cell>
          <cell r="AQ3751">
            <v>9002324</v>
          </cell>
          <cell r="AR3751">
            <v>9</v>
          </cell>
          <cell r="AS3751">
            <v>42361</v>
          </cell>
          <cell r="AT3751" t="str">
            <v>UMV-638-2013 Terminado Acciones de Movilidad UAERMV Circuito Movilidad  -</v>
          </cell>
          <cell r="AU3751">
            <v>42361</v>
          </cell>
          <cell r="AV3751" t="str">
            <v>VIABLE</v>
          </cell>
        </row>
        <row r="3752">
          <cell r="AP3752">
            <v>385472</v>
          </cell>
          <cell r="AQ3752">
            <v>9002086</v>
          </cell>
          <cell r="AR3752">
            <v>9</v>
          </cell>
          <cell r="AS3752">
            <v>9</v>
          </cell>
          <cell r="AT3752">
            <v>9</v>
          </cell>
          <cell r="AU3752">
            <v>9</v>
          </cell>
          <cell r="AV3752" t="str">
            <v>VIABLE</v>
          </cell>
        </row>
        <row r="3753">
          <cell r="AP3753">
            <v>385583</v>
          </cell>
          <cell r="AQ3753">
            <v>9002135</v>
          </cell>
          <cell r="AR3753">
            <v>9</v>
          </cell>
          <cell r="AS3753">
            <v>9</v>
          </cell>
          <cell r="AT3753">
            <v>9</v>
          </cell>
          <cell r="AU3753">
            <v>9</v>
          </cell>
          <cell r="AV3753" t="str">
            <v>VIABLE</v>
          </cell>
        </row>
        <row r="3754">
          <cell r="AP3754">
            <v>382610</v>
          </cell>
          <cell r="AQ3754">
            <v>9001034</v>
          </cell>
          <cell r="AR3754">
            <v>9</v>
          </cell>
          <cell r="AS3754">
            <v>9</v>
          </cell>
          <cell r="AT3754">
            <v>9</v>
          </cell>
          <cell r="AU3754">
            <v>9</v>
          </cell>
          <cell r="AV3754" t="str">
            <v>VIABLE</v>
          </cell>
        </row>
        <row r="3755">
          <cell r="AP3755">
            <v>382976</v>
          </cell>
          <cell r="AQ3755">
            <v>9001163</v>
          </cell>
          <cell r="AR3755">
            <v>9</v>
          </cell>
          <cell r="AS3755">
            <v>9</v>
          </cell>
          <cell r="AT3755">
            <v>9</v>
          </cell>
          <cell r="AU3755">
            <v>9</v>
          </cell>
          <cell r="AV3755" t="str">
            <v>VIABLE</v>
          </cell>
        </row>
        <row r="3756">
          <cell r="AP3756">
            <v>382775</v>
          </cell>
          <cell r="AQ3756">
            <v>9001090</v>
          </cell>
          <cell r="AR3756">
            <v>9</v>
          </cell>
          <cell r="AS3756">
            <v>9</v>
          </cell>
          <cell r="AT3756">
            <v>9</v>
          </cell>
          <cell r="AU3756">
            <v>9</v>
          </cell>
          <cell r="AV3756" t="str">
            <v>VIABLE</v>
          </cell>
        </row>
        <row r="3757">
          <cell r="AP3757">
            <v>901500</v>
          </cell>
          <cell r="AQ3757">
            <v>30001251</v>
          </cell>
          <cell r="AR3757">
            <v>9</v>
          </cell>
          <cell r="AS3757">
            <v>9</v>
          </cell>
          <cell r="AT3757">
            <v>9</v>
          </cell>
          <cell r="AU3757">
            <v>9</v>
          </cell>
          <cell r="AV3757" t="str">
            <v>VIABLE</v>
          </cell>
        </row>
        <row r="3758">
          <cell r="AP3758">
            <v>91014452</v>
          </cell>
          <cell r="AQ3758">
            <v>50008718</v>
          </cell>
          <cell r="AR3758">
            <v>9</v>
          </cell>
          <cell r="AS3758">
            <v>9</v>
          </cell>
          <cell r="AT3758">
            <v>9</v>
          </cell>
          <cell r="AU3758">
            <v>9</v>
          </cell>
          <cell r="AV3758" t="str">
            <v>VIABLE</v>
          </cell>
        </row>
        <row r="3759">
          <cell r="AP3759">
            <v>91014453</v>
          </cell>
          <cell r="AQ3759">
            <v>50008717</v>
          </cell>
          <cell r="AR3759">
            <v>9</v>
          </cell>
          <cell r="AS3759">
            <v>9</v>
          </cell>
          <cell r="AT3759">
            <v>9</v>
          </cell>
          <cell r="AU3759">
            <v>9</v>
          </cell>
          <cell r="AV3759" t="str">
            <v>VIABLE</v>
          </cell>
        </row>
        <row r="3760">
          <cell r="AP3760">
            <v>381726</v>
          </cell>
          <cell r="AQ3760">
            <v>9000676</v>
          </cell>
          <cell r="AR3760">
            <v>9</v>
          </cell>
          <cell r="AS3760">
            <v>9</v>
          </cell>
          <cell r="AT3760">
            <v>9</v>
          </cell>
          <cell r="AU3760">
            <v>9</v>
          </cell>
          <cell r="AV3760" t="str">
            <v>VIABLE</v>
          </cell>
        </row>
        <row r="3761">
          <cell r="AP3761">
            <v>381832</v>
          </cell>
          <cell r="AQ3761">
            <v>9000720</v>
          </cell>
          <cell r="AR3761">
            <v>9</v>
          </cell>
          <cell r="AS3761">
            <v>9</v>
          </cell>
          <cell r="AT3761">
            <v>9</v>
          </cell>
          <cell r="AU3761">
            <v>9</v>
          </cell>
          <cell r="AV3761" t="str">
            <v>VIABLE</v>
          </cell>
        </row>
        <row r="3762">
          <cell r="AP3762">
            <v>390959</v>
          </cell>
          <cell r="AQ3762">
            <v>9004147</v>
          </cell>
          <cell r="AR3762">
            <v>9</v>
          </cell>
          <cell r="AS3762">
            <v>9</v>
          </cell>
          <cell r="AT3762">
            <v>9</v>
          </cell>
          <cell r="AU3762">
            <v>9</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9</v>
          </cell>
          <cell r="AT3764">
            <v>9</v>
          </cell>
          <cell r="AU3764">
            <v>9</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9</v>
          </cell>
          <cell r="AT3767">
            <v>9</v>
          </cell>
          <cell r="AU3767">
            <v>9</v>
          </cell>
          <cell r="AV3767" t="str">
            <v>VIABLE</v>
          </cell>
        </row>
        <row r="3768">
          <cell r="AP3768">
            <v>381946</v>
          </cell>
          <cell r="AQ3768">
            <v>9000774</v>
          </cell>
          <cell r="AR3768">
            <v>9</v>
          </cell>
          <cell r="AS3768">
            <v>9</v>
          </cell>
          <cell r="AT3768">
            <v>9</v>
          </cell>
          <cell r="AU3768">
            <v>9</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9</v>
          </cell>
          <cell r="AT3770">
            <v>9</v>
          </cell>
          <cell r="AU3770">
            <v>9</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9</v>
          </cell>
          <cell r="AT3779">
            <v>9</v>
          </cell>
          <cell r="AU3779">
            <v>9</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9</v>
          </cell>
          <cell r="AT3783">
            <v>9</v>
          </cell>
          <cell r="AU3783">
            <v>9</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9</v>
          </cell>
          <cell r="AT3786">
            <v>9</v>
          </cell>
          <cell r="AU3786">
            <v>9</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9</v>
          </cell>
          <cell r="AT3788">
            <v>9</v>
          </cell>
          <cell r="AU3788">
            <v>9</v>
          </cell>
          <cell r="AV3788" t="str">
            <v>VIABLE</v>
          </cell>
        </row>
        <row r="3789">
          <cell r="AP3789">
            <v>386236</v>
          </cell>
          <cell r="AQ3789">
            <v>9002413</v>
          </cell>
          <cell r="AR3789">
            <v>9</v>
          </cell>
          <cell r="AS3789">
            <v>9</v>
          </cell>
          <cell r="AT3789">
            <v>9</v>
          </cell>
          <cell r="AU3789">
            <v>9</v>
          </cell>
          <cell r="AV3789" t="str">
            <v>VIABLE</v>
          </cell>
        </row>
        <row r="3790">
          <cell r="AP3790">
            <v>386447</v>
          </cell>
          <cell r="AQ3790">
            <v>9002495</v>
          </cell>
          <cell r="AR3790">
            <v>9</v>
          </cell>
          <cell r="AS3790">
            <v>9</v>
          </cell>
          <cell r="AT3790">
            <v>9</v>
          </cell>
          <cell r="AU3790">
            <v>9</v>
          </cell>
          <cell r="AV3790" t="str">
            <v>VIABLE</v>
          </cell>
        </row>
        <row r="3791">
          <cell r="AP3791">
            <v>386444</v>
          </cell>
          <cell r="AQ3791">
            <v>9002494</v>
          </cell>
          <cell r="AR3791">
            <v>9</v>
          </cell>
          <cell r="AS3791">
            <v>42361</v>
          </cell>
          <cell r="AT3791" t="str">
            <v>UMV-638-2013 Terminado Acciones de Movilidad UAERMV Circuito Movilidad  -</v>
          </cell>
          <cell r="AU3791">
            <v>42361</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42361</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42534</v>
          </cell>
          <cell r="AV3794" t="str">
            <v>IDU</v>
          </cell>
        </row>
        <row r="3795">
          <cell r="AP3795">
            <v>385830</v>
          </cell>
          <cell r="AQ3795">
            <v>9002247</v>
          </cell>
          <cell r="AR3795">
            <v>9</v>
          </cell>
          <cell r="AS3795">
            <v>42766</v>
          </cell>
          <cell r="AT3795" t="str">
            <v>SD Reservado Mantenimiento Periódico IDU Circuito Movilidad EJECUCION SITP 2016 -</v>
          </cell>
          <cell r="AU3795">
            <v>42766</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42731</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42534</v>
          </cell>
          <cell r="AV3797" t="str">
            <v>VIABLE</v>
          </cell>
        </row>
        <row r="3798">
          <cell r="AP3798">
            <v>386015</v>
          </cell>
          <cell r="AQ3798">
            <v>9002325</v>
          </cell>
          <cell r="AR3798">
            <v>9</v>
          </cell>
          <cell r="AS3798">
            <v>42731</v>
          </cell>
          <cell r="AT3798" t="str">
            <v>SD Reservado Rehabilitación IDU Circuito Movilidad EJECUCION SITP 2016 -</v>
          </cell>
          <cell r="AU3798">
            <v>42731</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42731</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42731</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9</v>
          </cell>
          <cell r="AT3806">
            <v>9</v>
          </cell>
          <cell r="AU3806">
            <v>9</v>
          </cell>
          <cell r="AV3806" t="str">
            <v>VIABLE</v>
          </cell>
        </row>
        <row r="3807">
          <cell r="AP3807">
            <v>384206</v>
          </cell>
          <cell r="AQ3807">
            <v>9001616</v>
          </cell>
          <cell r="AR3807">
            <v>9</v>
          </cell>
          <cell r="AS3807">
            <v>42731</v>
          </cell>
          <cell r="AT3807" t="str">
            <v>SD Reservado Rehabilitación IDU Circuito Movilidad EJECUCION SITP 2016 -</v>
          </cell>
          <cell r="AU3807">
            <v>42731</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42361</v>
          </cell>
          <cell r="AV3810" t="str">
            <v>VIABLE</v>
          </cell>
        </row>
        <row r="3811">
          <cell r="AP3811">
            <v>472050</v>
          </cell>
          <cell r="AQ3811">
            <v>9004234</v>
          </cell>
          <cell r="AR3811">
            <v>9</v>
          </cell>
          <cell r="AS3811">
            <v>42762</v>
          </cell>
          <cell r="AT3811" t="str">
            <v>SD Terminado Acciones de Movilidad UAERMV Circuito Movilidad Salvando Vidas -</v>
          </cell>
          <cell r="AU3811">
            <v>42762</v>
          </cell>
          <cell r="AV3811" t="str">
            <v>VIABLE</v>
          </cell>
        </row>
        <row r="3812">
          <cell r="AP3812">
            <v>385135</v>
          </cell>
          <cell r="AQ3812">
            <v>9001952</v>
          </cell>
          <cell r="AR3812">
            <v>9</v>
          </cell>
          <cell r="AS3812">
            <v>42361</v>
          </cell>
          <cell r="AT3812" t="str">
            <v>UMV-638-2013 Terminado Acciones de Movilidad UAERMV Circuito Movilidad  -</v>
          </cell>
          <cell r="AU3812">
            <v>42361</v>
          </cell>
          <cell r="AV3812" t="str">
            <v>VIABLE</v>
          </cell>
        </row>
        <row r="3813">
          <cell r="AP3813">
            <v>384474</v>
          </cell>
          <cell r="AQ3813">
            <v>9001714</v>
          </cell>
          <cell r="AR3813">
            <v>9</v>
          </cell>
          <cell r="AS3813">
            <v>42361</v>
          </cell>
          <cell r="AT3813" t="str">
            <v>UMV-638-2013 Terminado Acciones de Movilidad UAERMV Circuito Movilidad  -</v>
          </cell>
          <cell r="AU3813">
            <v>42361</v>
          </cell>
          <cell r="AV3813" t="str">
            <v>VIABLE</v>
          </cell>
        </row>
        <row r="3814">
          <cell r="AP3814">
            <v>384916</v>
          </cell>
          <cell r="AQ3814">
            <v>9001873</v>
          </cell>
          <cell r="AR3814">
            <v>9</v>
          </cell>
          <cell r="AS3814">
            <v>42762</v>
          </cell>
          <cell r="AT3814" t="str">
            <v>SD Terminado Acciones de Movilidad UAERMV Circuito Movilidad Salvando Vidas -</v>
          </cell>
          <cell r="AU3814">
            <v>42762</v>
          </cell>
          <cell r="AV3814" t="str">
            <v>VIABLE</v>
          </cell>
        </row>
        <row r="3815">
          <cell r="AP3815">
            <v>384549</v>
          </cell>
          <cell r="AQ3815">
            <v>9001739</v>
          </cell>
          <cell r="AR3815">
            <v>9</v>
          </cell>
          <cell r="AS3815">
            <v>42361</v>
          </cell>
          <cell r="AT3815" t="str">
            <v>UMV-638-2013 Terminado Acciones de Movilidad UAERMV Circuito Movilidad  -</v>
          </cell>
          <cell r="AU3815">
            <v>42361</v>
          </cell>
          <cell r="AV3815" t="str">
            <v>VIABLE</v>
          </cell>
        </row>
        <row r="3816">
          <cell r="AP3816">
            <v>384273</v>
          </cell>
          <cell r="AQ3816">
            <v>9001644</v>
          </cell>
          <cell r="AR3816">
            <v>9</v>
          </cell>
          <cell r="AS3816">
            <v>9</v>
          </cell>
          <cell r="AT3816">
            <v>9</v>
          </cell>
          <cell r="AU3816">
            <v>9</v>
          </cell>
          <cell r="AV3816" t="str">
            <v>VIABLE</v>
          </cell>
        </row>
        <row r="3817">
          <cell r="AP3817">
            <v>385313</v>
          </cell>
          <cell r="AQ3817">
            <v>9002020</v>
          </cell>
          <cell r="AR3817">
            <v>9</v>
          </cell>
          <cell r="AS3817">
            <v>42361</v>
          </cell>
          <cell r="AT3817" t="str">
            <v>UMV-638-2013 Terminado Acciones de Movilidad UAERMV Circuito Movilidad  -</v>
          </cell>
          <cell r="AU3817">
            <v>42361</v>
          </cell>
          <cell r="AV3817" t="str">
            <v>VIABLE</v>
          </cell>
        </row>
        <row r="3818">
          <cell r="AP3818">
            <v>385613</v>
          </cell>
          <cell r="AQ3818">
            <v>9002145</v>
          </cell>
          <cell r="AR3818">
            <v>9</v>
          </cell>
          <cell r="AS3818">
            <v>42515</v>
          </cell>
          <cell r="AT3818" t="str">
            <v>IDU-2128-2013 Terminado Conservacion IDU Circuito Movilidad SD -</v>
          </cell>
          <cell r="AU3818">
            <v>42515</v>
          </cell>
          <cell r="AV3818" t="str">
            <v>IDU</v>
          </cell>
        </row>
        <row r="3819">
          <cell r="AP3819">
            <v>386435</v>
          </cell>
          <cell r="AQ3819">
            <v>9002491</v>
          </cell>
          <cell r="AR3819">
            <v>9</v>
          </cell>
          <cell r="AS3819">
            <v>42515</v>
          </cell>
          <cell r="AT3819" t="str">
            <v>IDU-2128-2013 Terminado Conservacion IDU Circuito Movilidad SD -</v>
          </cell>
          <cell r="AU3819">
            <v>42515</v>
          </cell>
          <cell r="AV3819" t="str">
            <v>IDU</v>
          </cell>
        </row>
        <row r="3820">
          <cell r="AP3820">
            <v>386239</v>
          </cell>
          <cell r="AQ3820">
            <v>9002414</v>
          </cell>
          <cell r="AR3820">
            <v>9</v>
          </cell>
          <cell r="AS3820">
            <v>42515</v>
          </cell>
          <cell r="AT3820" t="str">
            <v>IDU-2128-2013 Terminado Conservacion IDU Circuito Movilidad SD -</v>
          </cell>
          <cell r="AU3820">
            <v>42515</v>
          </cell>
          <cell r="AV3820" t="str">
            <v>IDU</v>
          </cell>
        </row>
        <row r="3821">
          <cell r="AP3821">
            <v>385806</v>
          </cell>
          <cell r="AQ3821">
            <v>9002236</v>
          </cell>
          <cell r="AR3821">
            <v>9</v>
          </cell>
          <cell r="AS3821">
            <v>42515</v>
          </cell>
          <cell r="AT3821" t="str">
            <v>IDU-2128-2013 Terminado Conservacion IDU Circuito Movilidad SD -</v>
          </cell>
          <cell r="AU3821">
            <v>42515</v>
          </cell>
          <cell r="AV3821" t="str">
            <v>IDU</v>
          </cell>
        </row>
        <row r="3822">
          <cell r="AP3822">
            <v>385945</v>
          </cell>
          <cell r="AQ3822">
            <v>9002297</v>
          </cell>
          <cell r="AR3822">
            <v>9</v>
          </cell>
          <cell r="AS3822">
            <v>42515</v>
          </cell>
          <cell r="AT3822" t="str">
            <v>IDU-2128-2013 Terminado Conservacion IDU Circuito Movilidad SD -</v>
          </cell>
          <cell r="AU3822">
            <v>42515</v>
          </cell>
          <cell r="AV3822" t="str">
            <v>IDU</v>
          </cell>
        </row>
        <row r="3823">
          <cell r="AP3823">
            <v>386107</v>
          </cell>
          <cell r="AQ3823">
            <v>9002362</v>
          </cell>
          <cell r="AR3823">
            <v>9</v>
          </cell>
          <cell r="AS3823">
            <v>42515</v>
          </cell>
          <cell r="AT3823" t="str">
            <v>IDU-2128-2013 Terminado Conservacion IDU Circuito Movilidad SD -</v>
          </cell>
          <cell r="AU3823">
            <v>42515</v>
          </cell>
          <cell r="AV3823" t="str">
            <v>IDU</v>
          </cell>
        </row>
        <row r="3824">
          <cell r="AP3824">
            <v>385532</v>
          </cell>
          <cell r="AQ3824">
            <v>9002113</v>
          </cell>
          <cell r="AR3824">
            <v>9</v>
          </cell>
          <cell r="AS3824">
            <v>42515</v>
          </cell>
          <cell r="AT3824" t="str">
            <v>IDU-2128-2013 Terminado Diagnostico IDU Circuito Movilidad SD -</v>
          </cell>
          <cell r="AU3824">
            <v>42515</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9</v>
          </cell>
          <cell r="AT3832">
            <v>9</v>
          </cell>
          <cell r="AU3832">
            <v>9</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41047</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41047</v>
          </cell>
          <cell r="AV3836" t="str">
            <v>UAERMV</v>
          </cell>
        </row>
        <row r="3837">
          <cell r="AP3837">
            <v>383253</v>
          </cell>
          <cell r="AQ3837">
            <v>9001269</v>
          </cell>
          <cell r="AR3837">
            <v>9</v>
          </cell>
          <cell r="AS3837">
            <v>41047</v>
          </cell>
          <cell r="AT3837" t="str">
            <v>UMV-189-2009 Terminado Mantenimiento Periódico UAERMV Local  -</v>
          </cell>
          <cell r="AU3837">
            <v>41047</v>
          </cell>
          <cell r="AV3837" t="str">
            <v>UAERMV</v>
          </cell>
        </row>
        <row r="3838">
          <cell r="AP3838">
            <v>381703</v>
          </cell>
          <cell r="AQ3838">
            <v>9000665</v>
          </cell>
          <cell r="AR3838">
            <v>9</v>
          </cell>
          <cell r="AS3838">
            <v>41047</v>
          </cell>
          <cell r="AT3838" t="str">
            <v>UMV-189-2009 Terminado Mantenimiento Periódico UAERMV Local  -</v>
          </cell>
          <cell r="AU3838">
            <v>41047</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9</v>
          </cell>
          <cell r="AT3840">
            <v>9</v>
          </cell>
          <cell r="AU3840">
            <v>9</v>
          </cell>
          <cell r="AV3840" t="str">
            <v>VIABLE</v>
          </cell>
        </row>
        <row r="3841">
          <cell r="AP3841">
            <v>91014477</v>
          </cell>
          <cell r="AQ3841">
            <v>9002524</v>
          </cell>
          <cell r="AR3841">
            <v>9</v>
          </cell>
          <cell r="AS3841">
            <v>9</v>
          </cell>
          <cell r="AT3841">
            <v>9</v>
          </cell>
          <cell r="AU3841">
            <v>9</v>
          </cell>
          <cell r="AV3841" t="str">
            <v>VIABLE</v>
          </cell>
        </row>
        <row r="3842">
          <cell r="AP3842">
            <v>385948</v>
          </cell>
          <cell r="AQ3842">
            <v>9002299</v>
          </cell>
          <cell r="AR3842">
            <v>9</v>
          </cell>
          <cell r="AS3842">
            <v>9</v>
          </cell>
          <cell r="AT3842">
            <v>9</v>
          </cell>
          <cell r="AU3842">
            <v>9</v>
          </cell>
          <cell r="AV3842" t="str">
            <v>VIABLE</v>
          </cell>
        </row>
        <row r="3843">
          <cell r="AP3843">
            <v>385821</v>
          </cell>
          <cell r="AQ3843">
            <v>9002242</v>
          </cell>
          <cell r="AR3843">
            <v>9</v>
          </cell>
          <cell r="AS3843">
            <v>9</v>
          </cell>
          <cell r="AT3843">
            <v>9</v>
          </cell>
          <cell r="AU3843">
            <v>9</v>
          </cell>
          <cell r="AV3843" t="str">
            <v>VIABLE</v>
          </cell>
        </row>
        <row r="3844">
          <cell r="AP3844">
            <v>91014479</v>
          </cell>
          <cell r="AQ3844">
            <v>9002433</v>
          </cell>
          <cell r="AR3844">
            <v>9</v>
          </cell>
          <cell r="AS3844">
            <v>9</v>
          </cell>
          <cell r="AT3844">
            <v>9</v>
          </cell>
          <cell r="AU3844">
            <v>9</v>
          </cell>
          <cell r="AV3844" t="str">
            <v>VIABLE</v>
          </cell>
        </row>
        <row r="3845">
          <cell r="AP3845">
            <v>91014478</v>
          </cell>
          <cell r="AQ3845">
            <v>9002524</v>
          </cell>
          <cell r="AR3845">
            <v>9</v>
          </cell>
          <cell r="AS3845">
            <v>9</v>
          </cell>
          <cell r="AT3845">
            <v>9</v>
          </cell>
          <cell r="AU3845">
            <v>9</v>
          </cell>
          <cell r="AV3845" t="str">
            <v>VIABLE</v>
          </cell>
        </row>
        <row r="3846">
          <cell r="AP3846">
            <v>385628</v>
          </cell>
          <cell r="AQ3846">
            <v>9002152</v>
          </cell>
          <cell r="AR3846">
            <v>9</v>
          </cell>
          <cell r="AS3846">
            <v>9</v>
          </cell>
          <cell r="AT3846">
            <v>9</v>
          </cell>
          <cell r="AU3846">
            <v>9</v>
          </cell>
          <cell r="AV3846" t="str">
            <v>VIABLE</v>
          </cell>
        </row>
        <row r="3847">
          <cell r="AP3847">
            <v>385695</v>
          </cell>
          <cell r="AQ3847">
            <v>9002182</v>
          </cell>
          <cell r="AR3847">
            <v>9</v>
          </cell>
          <cell r="AS3847">
            <v>42409</v>
          </cell>
          <cell r="AT3847" t="str">
            <v>IDU-2128-2013 Terminado Mantenimiento Rutinario IDU Local  -</v>
          </cell>
          <cell r="AU3847">
            <v>42409</v>
          </cell>
          <cell r="AV3847" t="str">
            <v>IDU</v>
          </cell>
        </row>
        <row r="3848">
          <cell r="AP3848">
            <v>385891</v>
          </cell>
          <cell r="AQ3848">
            <v>9002275</v>
          </cell>
          <cell r="AR3848">
            <v>9</v>
          </cell>
          <cell r="AS3848">
            <v>9</v>
          </cell>
          <cell r="AT3848">
            <v>9</v>
          </cell>
          <cell r="AU3848">
            <v>9</v>
          </cell>
          <cell r="AV3848" t="str">
            <v>VIABLE</v>
          </cell>
        </row>
        <row r="3849">
          <cell r="AP3849">
            <v>386346</v>
          </cell>
          <cell r="AQ3849">
            <v>9002459</v>
          </cell>
          <cell r="AR3849">
            <v>9</v>
          </cell>
          <cell r="AS3849">
            <v>9</v>
          </cell>
          <cell r="AT3849">
            <v>9</v>
          </cell>
          <cell r="AU3849">
            <v>9</v>
          </cell>
          <cell r="AV3849" t="str">
            <v>VIABLE</v>
          </cell>
        </row>
        <row r="3850">
          <cell r="AP3850">
            <v>385672</v>
          </cell>
          <cell r="AQ3850">
            <v>9002171</v>
          </cell>
          <cell r="AR3850">
            <v>9</v>
          </cell>
          <cell r="AS3850">
            <v>42409</v>
          </cell>
          <cell r="AT3850" t="str">
            <v>IDU-2128-2013 Terminado Mantenimiento Rutinario IDU Local  -</v>
          </cell>
          <cell r="AU3850">
            <v>42409</v>
          </cell>
          <cell r="AV3850" t="str">
            <v>IDU</v>
          </cell>
        </row>
        <row r="3851">
          <cell r="AP3851">
            <v>386535</v>
          </cell>
          <cell r="AQ3851">
            <v>9002524</v>
          </cell>
          <cell r="AR3851">
            <v>9</v>
          </cell>
          <cell r="AS3851">
            <v>9</v>
          </cell>
          <cell r="AT3851">
            <v>9</v>
          </cell>
          <cell r="AU3851">
            <v>9</v>
          </cell>
          <cell r="AV3851" t="str">
            <v>VIABLE</v>
          </cell>
        </row>
        <row r="3852">
          <cell r="AP3852">
            <v>386125</v>
          </cell>
          <cell r="AQ3852">
            <v>9002368</v>
          </cell>
          <cell r="AR3852">
            <v>9</v>
          </cell>
          <cell r="AS3852">
            <v>9</v>
          </cell>
          <cell r="AT3852">
            <v>9</v>
          </cell>
          <cell r="AU3852">
            <v>9</v>
          </cell>
          <cell r="AV3852" t="str">
            <v>VIABLE</v>
          </cell>
        </row>
        <row r="3853">
          <cell r="AP3853">
            <v>385722</v>
          </cell>
          <cell r="AQ3853">
            <v>9002192</v>
          </cell>
          <cell r="AR3853">
            <v>9</v>
          </cell>
          <cell r="AS3853">
            <v>9</v>
          </cell>
          <cell r="AT3853">
            <v>9</v>
          </cell>
          <cell r="AU3853">
            <v>9</v>
          </cell>
          <cell r="AV3853" t="str">
            <v>VIABLE</v>
          </cell>
        </row>
        <row r="3854">
          <cell r="AP3854">
            <v>386284</v>
          </cell>
          <cell r="AQ3854">
            <v>9002433</v>
          </cell>
          <cell r="AR3854">
            <v>9</v>
          </cell>
          <cell r="AS3854">
            <v>9</v>
          </cell>
          <cell r="AT3854">
            <v>9</v>
          </cell>
          <cell r="AU3854">
            <v>9</v>
          </cell>
          <cell r="AV3854" t="str">
            <v>VIABLE</v>
          </cell>
        </row>
        <row r="3855">
          <cell r="AP3855">
            <v>381996</v>
          </cell>
          <cell r="AQ3855">
            <v>9000797</v>
          </cell>
          <cell r="AR3855">
            <v>9</v>
          </cell>
          <cell r="AS3855">
            <v>42762</v>
          </cell>
          <cell r="AT3855" t="str">
            <v>SD Terminado Acciones de Movilidad UAERMV Local Salvando Vidas -</v>
          </cell>
          <cell r="AU3855">
            <v>42762</v>
          </cell>
          <cell r="AV3855" t="str">
            <v>UMV 2017</v>
          </cell>
        </row>
        <row r="3856">
          <cell r="AP3856">
            <v>381753</v>
          </cell>
          <cell r="AQ3856">
            <v>9000688</v>
          </cell>
          <cell r="AR3856">
            <v>9</v>
          </cell>
          <cell r="AS3856">
            <v>9</v>
          </cell>
          <cell r="AT3856">
            <v>9</v>
          </cell>
          <cell r="AU3856">
            <v>9</v>
          </cell>
          <cell r="AV3856" t="str">
            <v>VIABLE</v>
          </cell>
        </row>
        <row r="3857">
          <cell r="AP3857">
            <v>381590</v>
          </cell>
          <cell r="AQ3857">
            <v>9000619</v>
          </cell>
          <cell r="AR3857">
            <v>9</v>
          </cell>
          <cell r="AS3857">
            <v>42034</v>
          </cell>
          <cell r="AT3857" t="str">
            <v>SD Terminado Mantenimiento Periódico UAERMV Local  -</v>
          </cell>
          <cell r="AU3857">
            <v>42034</v>
          </cell>
          <cell r="AV3857" t="str">
            <v>NO SITP</v>
          </cell>
        </row>
        <row r="3858">
          <cell r="AP3858">
            <v>381883</v>
          </cell>
          <cell r="AQ3858">
            <v>9000743</v>
          </cell>
          <cell r="AR3858">
            <v>9</v>
          </cell>
          <cell r="AS3858">
            <v>42389</v>
          </cell>
          <cell r="AT3858" t="str">
            <v>SD Terminado Acciones de Movilidad UAERMV Local Salvando Vidas -</v>
          </cell>
          <cell r="AU3858">
            <v>42389</v>
          </cell>
          <cell r="AV3858" t="str">
            <v>VIABLE</v>
          </cell>
        </row>
        <row r="3859">
          <cell r="AP3859">
            <v>382143</v>
          </cell>
          <cell r="AQ3859">
            <v>9000856</v>
          </cell>
          <cell r="AR3859">
            <v>9</v>
          </cell>
          <cell r="AS3859">
            <v>9</v>
          </cell>
          <cell r="AT3859">
            <v>9</v>
          </cell>
          <cell r="AU3859">
            <v>9</v>
          </cell>
          <cell r="AV3859" t="str">
            <v>VIABLE</v>
          </cell>
        </row>
        <row r="3860">
          <cell r="AP3860">
            <v>381670</v>
          </cell>
          <cell r="AQ3860">
            <v>9000652</v>
          </cell>
          <cell r="AR3860">
            <v>9</v>
          </cell>
          <cell r="AS3860">
            <v>9</v>
          </cell>
          <cell r="AT3860">
            <v>9</v>
          </cell>
          <cell r="AU3860">
            <v>9</v>
          </cell>
          <cell r="AV3860" t="str">
            <v>VIABLE</v>
          </cell>
        </row>
        <row r="3861">
          <cell r="AP3861">
            <v>382275</v>
          </cell>
          <cell r="AQ3861">
            <v>9000907</v>
          </cell>
          <cell r="AR3861">
            <v>9</v>
          </cell>
          <cell r="AS3861">
            <v>42034</v>
          </cell>
          <cell r="AT3861" t="str">
            <v>SD Terminado Mantenimiento Periódico UAERMV Local  -</v>
          </cell>
          <cell r="AU3861">
            <v>42034</v>
          </cell>
          <cell r="AV3861" t="str">
            <v>NO SITP</v>
          </cell>
        </row>
        <row r="3862">
          <cell r="AP3862">
            <v>385291</v>
          </cell>
          <cell r="AQ3862">
            <v>9002013</v>
          </cell>
          <cell r="AR3862">
            <v>9</v>
          </cell>
          <cell r="AS3862">
            <v>42342</v>
          </cell>
          <cell r="AT3862" t="str">
            <v>IDU-138-2007 Terminado Construcción IDU Circuito Movilidad  -</v>
          </cell>
          <cell r="AU3862">
            <v>42342</v>
          </cell>
          <cell r="AV3862" t="str">
            <v>IDU</v>
          </cell>
        </row>
        <row r="3863">
          <cell r="AP3863">
            <v>91014584</v>
          </cell>
          <cell r="AQ3863">
            <v>50006993</v>
          </cell>
          <cell r="AR3863">
            <v>9</v>
          </cell>
          <cell r="AS3863">
            <v>9</v>
          </cell>
          <cell r="AT3863">
            <v>9</v>
          </cell>
          <cell r="AU3863">
            <v>9</v>
          </cell>
          <cell r="AV3863" t="str">
            <v>VIABLE</v>
          </cell>
        </row>
        <row r="3864">
          <cell r="AP3864">
            <v>385666</v>
          </cell>
          <cell r="AQ3864">
            <v>9002167</v>
          </cell>
          <cell r="AR3864">
            <v>9</v>
          </cell>
          <cell r="AS3864">
            <v>42342</v>
          </cell>
          <cell r="AT3864" t="str">
            <v>IDU-138-2007 Terminado Construcción IDU Circuito Movilidad  -</v>
          </cell>
          <cell r="AU3864">
            <v>42342</v>
          </cell>
          <cell r="AV3864" t="str">
            <v>IDU</v>
          </cell>
        </row>
        <row r="3865">
          <cell r="AP3865">
            <v>385833</v>
          </cell>
          <cell r="AQ3865">
            <v>9002248</v>
          </cell>
          <cell r="AR3865">
            <v>9</v>
          </cell>
          <cell r="AS3865">
            <v>42342</v>
          </cell>
          <cell r="AT3865" t="str">
            <v>IDU-138-2007 Terminado Construcción IDU Circuito Movilidad  -</v>
          </cell>
          <cell r="AU3865">
            <v>42342</v>
          </cell>
          <cell r="AV3865" t="str">
            <v>IDU</v>
          </cell>
        </row>
        <row r="3866">
          <cell r="AP3866">
            <v>383700</v>
          </cell>
          <cell r="AQ3866">
            <v>50008515</v>
          </cell>
          <cell r="AR3866">
            <v>9</v>
          </cell>
          <cell r="AS3866">
            <v>9</v>
          </cell>
          <cell r="AT3866">
            <v>9</v>
          </cell>
          <cell r="AU3866">
            <v>9</v>
          </cell>
          <cell r="AV3866" t="str">
            <v>VIABLE</v>
          </cell>
        </row>
        <row r="3867">
          <cell r="AP3867">
            <v>383522</v>
          </cell>
          <cell r="AQ3867">
            <v>9001361</v>
          </cell>
          <cell r="AR3867">
            <v>9</v>
          </cell>
          <cell r="AS3867">
            <v>9</v>
          </cell>
          <cell r="AT3867">
            <v>9</v>
          </cell>
          <cell r="AU3867">
            <v>9</v>
          </cell>
          <cell r="AV3867" t="str">
            <v>VIABLE</v>
          </cell>
        </row>
        <row r="3868">
          <cell r="AP3868">
            <v>383842</v>
          </cell>
          <cell r="AQ3868">
            <v>9001475</v>
          </cell>
          <cell r="AR3868">
            <v>9</v>
          </cell>
          <cell r="AS3868">
            <v>42313</v>
          </cell>
          <cell r="AT3868" t="str">
            <v>IDU-74-2008 Terminado Rehabilitación IDU Circuito Movilidad  -</v>
          </cell>
          <cell r="AU3868">
            <v>42313</v>
          </cell>
          <cell r="AV3868" t="str">
            <v>VIABLE</v>
          </cell>
        </row>
        <row r="3869">
          <cell r="AP3869">
            <v>383785</v>
          </cell>
          <cell r="AQ3869">
            <v>9001456</v>
          </cell>
          <cell r="AR3869">
            <v>9</v>
          </cell>
          <cell r="AS3869">
            <v>42313</v>
          </cell>
          <cell r="AT3869" t="str">
            <v>IDU-74-2008 Terminado Rehabilitación IDU Circuito Movilidad  -</v>
          </cell>
          <cell r="AU3869">
            <v>42313</v>
          </cell>
          <cell r="AV3869" t="str">
            <v>IDU</v>
          </cell>
        </row>
        <row r="3870">
          <cell r="AP3870">
            <v>472073</v>
          </cell>
          <cell r="AQ3870">
            <v>9004253</v>
          </cell>
          <cell r="AR3870">
            <v>9</v>
          </cell>
          <cell r="AS3870">
            <v>42313</v>
          </cell>
          <cell r="AT3870" t="str">
            <v>IDU-74-2008 Terminado Rehabilitación IDU Circuito Movilidad  -</v>
          </cell>
          <cell r="AU3870">
            <v>42313</v>
          </cell>
          <cell r="AV3870" t="str">
            <v>IDU</v>
          </cell>
        </row>
        <row r="3871">
          <cell r="AP3871">
            <v>383877</v>
          </cell>
          <cell r="AQ3871">
            <v>9001488</v>
          </cell>
          <cell r="AR3871">
            <v>9</v>
          </cell>
          <cell r="AS3871">
            <v>42313</v>
          </cell>
          <cell r="AT3871" t="str">
            <v>IDU-74-2008 Terminado Rehabilitación IDU Circuito Movilidad  -</v>
          </cell>
          <cell r="AU3871">
            <v>42313</v>
          </cell>
          <cell r="AV3871" t="str">
            <v>IDU</v>
          </cell>
        </row>
        <row r="3872">
          <cell r="AP3872">
            <v>91014540</v>
          </cell>
          <cell r="AQ3872">
            <v>9004674</v>
          </cell>
          <cell r="AR3872">
            <v>9</v>
          </cell>
          <cell r="AS3872">
            <v>9</v>
          </cell>
          <cell r="AT3872">
            <v>9</v>
          </cell>
          <cell r="AU3872">
            <v>9</v>
          </cell>
          <cell r="AV3872" t="str">
            <v>VIABLE</v>
          </cell>
        </row>
        <row r="3873">
          <cell r="AP3873">
            <v>383670</v>
          </cell>
          <cell r="AQ3873">
            <v>9001415</v>
          </cell>
          <cell r="AR3873">
            <v>9</v>
          </cell>
          <cell r="AS3873">
            <v>42313</v>
          </cell>
          <cell r="AT3873" t="str">
            <v>IDU-74-2008 Terminado Rehabilitación IDU Circuito Movilidad  -</v>
          </cell>
          <cell r="AU3873">
            <v>42313</v>
          </cell>
          <cell r="AV3873" t="str">
            <v>IDU</v>
          </cell>
        </row>
        <row r="3874">
          <cell r="AP3874">
            <v>383813</v>
          </cell>
          <cell r="AQ3874">
            <v>9001465</v>
          </cell>
          <cell r="AR3874">
            <v>9</v>
          </cell>
          <cell r="AS3874">
            <v>42313</v>
          </cell>
          <cell r="AT3874" t="str">
            <v>IDU-74-2008 Terminado Rehabilitación IDU Circuito Movilidad  -</v>
          </cell>
          <cell r="AU3874">
            <v>42313</v>
          </cell>
          <cell r="AV3874" t="str">
            <v>IDU</v>
          </cell>
        </row>
        <row r="3875">
          <cell r="AP3875">
            <v>383404</v>
          </cell>
          <cell r="AQ3875">
            <v>9001320</v>
          </cell>
          <cell r="AR3875">
            <v>9</v>
          </cell>
          <cell r="AS3875">
            <v>42313</v>
          </cell>
          <cell r="AT3875" t="str">
            <v>IDU-74-2008 Terminado Rehabilitación IDU Circuito Movilidad  -</v>
          </cell>
          <cell r="AU3875">
            <v>42313</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9</v>
          </cell>
          <cell r="AT3877">
            <v>9</v>
          </cell>
          <cell r="AU3877">
            <v>9</v>
          </cell>
          <cell r="AV3877" t="str">
            <v>VIABLE</v>
          </cell>
        </row>
        <row r="3878">
          <cell r="AP3878">
            <v>386616</v>
          </cell>
          <cell r="AQ3878">
            <v>9002553</v>
          </cell>
          <cell r="AR3878">
            <v>9</v>
          </cell>
          <cell r="AS3878">
            <v>9</v>
          </cell>
          <cell r="AT3878">
            <v>9</v>
          </cell>
          <cell r="AU3878">
            <v>9</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9</v>
          </cell>
          <cell r="AT3882">
            <v>9</v>
          </cell>
          <cell r="AU3882">
            <v>9</v>
          </cell>
          <cell r="AV3882" t="str">
            <v>VIABLE</v>
          </cell>
        </row>
        <row r="3883">
          <cell r="AP3883">
            <v>386614</v>
          </cell>
          <cell r="AQ3883">
            <v>9002553</v>
          </cell>
          <cell r="AR3883">
            <v>9</v>
          </cell>
          <cell r="AS3883">
            <v>9</v>
          </cell>
          <cell r="AT3883">
            <v>9</v>
          </cell>
          <cell r="AU3883">
            <v>9</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9</v>
          </cell>
          <cell r="AT3886">
            <v>9</v>
          </cell>
          <cell r="AU3886">
            <v>9</v>
          </cell>
          <cell r="AV3886" t="str">
            <v>VIABLE</v>
          </cell>
        </row>
        <row r="3887">
          <cell r="AP3887">
            <v>386357</v>
          </cell>
          <cell r="AQ3887">
            <v>9002462</v>
          </cell>
          <cell r="AR3887">
            <v>9</v>
          </cell>
          <cell r="AS3887">
            <v>9</v>
          </cell>
          <cell r="AT3887">
            <v>9</v>
          </cell>
          <cell r="AU3887">
            <v>9</v>
          </cell>
          <cell r="AV3887" t="str">
            <v>VIABLE</v>
          </cell>
        </row>
        <row r="3888">
          <cell r="AP3888">
            <v>24120099</v>
          </cell>
          <cell r="AQ3888">
            <v>9002618</v>
          </cell>
          <cell r="AR3888">
            <v>9</v>
          </cell>
          <cell r="AS3888">
            <v>9</v>
          </cell>
          <cell r="AT3888">
            <v>9</v>
          </cell>
          <cell r="AU3888">
            <v>9</v>
          </cell>
          <cell r="AV3888" t="str">
            <v>VIABLE</v>
          </cell>
        </row>
        <row r="3889">
          <cell r="AP3889">
            <v>382374</v>
          </cell>
          <cell r="AQ3889">
            <v>9000944</v>
          </cell>
          <cell r="AR3889">
            <v>9</v>
          </cell>
          <cell r="AS3889">
            <v>41464</v>
          </cell>
          <cell r="AT3889" t="str">
            <v>SD Terminado Acciones de Movilidad UAERMV Circuito Movilidad  -</v>
          </cell>
          <cell r="AU3889">
            <v>41464</v>
          </cell>
          <cell r="AV3889" t="str">
            <v>VIABLE</v>
          </cell>
        </row>
        <row r="3890">
          <cell r="AP3890">
            <v>382690</v>
          </cell>
          <cell r="AQ3890">
            <v>9001059</v>
          </cell>
          <cell r="AR3890">
            <v>9</v>
          </cell>
          <cell r="AS3890">
            <v>9</v>
          </cell>
          <cell r="AT3890">
            <v>9</v>
          </cell>
          <cell r="AU3890">
            <v>9</v>
          </cell>
          <cell r="AV3890" t="str">
            <v>VIABLE</v>
          </cell>
        </row>
        <row r="3891">
          <cell r="AP3891">
            <v>383510</v>
          </cell>
          <cell r="AQ3891">
            <v>9001357</v>
          </cell>
          <cell r="AR3891">
            <v>9</v>
          </cell>
          <cell r="AS3891">
            <v>9</v>
          </cell>
          <cell r="AT3891">
            <v>9</v>
          </cell>
          <cell r="AU3891">
            <v>9</v>
          </cell>
          <cell r="AV3891" t="str">
            <v>VIABLE</v>
          </cell>
        </row>
        <row r="3892">
          <cell r="AP3892">
            <v>383195</v>
          </cell>
          <cell r="AQ3892">
            <v>9001249</v>
          </cell>
          <cell r="AR3892">
            <v>9</v>
          </cell>
          <cell r="AS3892">
            <v>9</v>
          </cell>
          <cell r="AT3892">
            <v>9</v>
          </cell>
          <cell r="AU3892">
            <v>9</v>
          </cell>
          <cell r="AV3892" t="str">
            <v>VIABLE</v>
          </cell>
        </row>
        <row r="3893">
          <cell r="AP3893">
            <v>381910</v>
          </cell>
          <cell r="AQ3893">
            <v>9000753</v>
          </cell>
          <cell r="AR3893">
            <v>9</v>
          </cell>
          <cell r="AS3893">
            <v>9</v>
          </cell>
          <cell r="AT3893">
            <v>9</v>
          </cell>
          <cell r="AU3893">
            <v>9</v>
          </cell>
          <cell r="AV3893" t="str">
            <v>VIABLE</v>
          </cell>
        </row>
        <row r="3894">
          <cell r="AP3894">
            <v>382155</v>
          </cell>
          <cell r="AQ3894">
            <v>9000862</v>
          </cell>
          <cell r="AR3894">
            <v>9</v>
          </cell>
          <cell r="AS3894">
            <v>9</v>
          </cell>
          <cell r="AT3894">
            <v>9</v>
          </cell>
          <cell r="AU3894">
            <v>9</v>
          </cell>
          <cell r="AV3894" t="str">
            <v>VIABLE</v>
          </cell>
        </row>
        <row r="3895">
          <cell r="AP3895">
            <v>381732</v>
          </cell>
          <cell r="AQ3895">
            <v>9000678</v>
          </cell>
          <cell r="AR3895">
            <v>9</v>
          </cell>
          <cell r="AS3895">
            <v>9</v>
          </cell>
          <cell r="AT3895">
            <v>9</v>
          </cell>
          <cell r="AU3895">
            <v>9</v>
          </cell>
          <cell r="AV3895" t="str">
            <v>VIABLE</v>
          </cell>
        </row>
        <row r="3896">
          <cell r="AP3896">
            <v>383072</v>
          </cell>
          <cell r="AQ3896">
            <v>9001204</v>
          </cell>
          <cell r="AR3896">
            <v>9</v>
          </cell>
          <cell r="AS3896">
            <v>9</v>
          </cell>
          <cell r="AT3896">
            <v>9</v>
          </cell>
          <cell r="AU3896">
            <v>9</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9</v>
          </cell>
          <cell r="AT3898">
            <v>9</v>
          </cell>
          <cell r="AU3898">
            <v>9</v>
          </cell>
          <cell r="AV3898" t="str">
            <v>VIABLE</v>
          </cell>
        </row>
        <row r="3899">
          <cell r="AP3899">
            <v>382861</v>
          </cell>
          <cell r="AQ3899">
            <v>9001121</v>
          </cell>
          <cell r="AR3899">
            <v>9</v>
          </cell>
          <cell r="AS3899">
            <v>9</v>
          </cell>
          <cell r="AT3899">
            <v>9</v>
          </cell>
          <cell r="AU3899">
            <v>9</v>
          </cell>
          <cell r="AV3899" t="str">
            <v>VIABLE</v>
          </cell>
        </row>
        <row r="3900">
          <cell r="AP3900">
            <v>383336</v>
          </cell>
          <cell r="AQ3900">
            <v>9001297</v>
          </cell>
          <cell r="AR3900">
            <v>9</v>
          </cell>
          <cell r="AS3900">
            <v>9</v>
          </cell>
          <cell r="AT3900">
            <v>9</v>
          </cell>
          <cell r="AU3900">
            <v>9</v>
          </cell>
          <cell r="AV3900" t="str">
            <v>VIABLE</v>
          </cell>
        </row>
        <row r="3901">
          <cell r="AP3901">
            <v>382590</v>
          </cell>
          <cell r="AQ3901">
            <v>9001026</v>
          </cell>
          <cell r="AR3901">
            <v>9</v>
          </cell>
          <cell r="AS3901">
            <v>9</v>
          </cell>
          <cell r="AT3901">
            <v>9</v>
          </cell>
          <cell r="AU3901">
            <v>9</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9</v>
          </cell>
          <cell r="AT3903">
            <v>9</v>
          </cell>
          <cell r="AU3903">
            <v>9</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42361</v>
          </cell>
          <cell r="AV3905" t="str">
            <v>VIABLE</v>
          </cell>
        </row>
        <row r="3906">
          <cell r="AP3906">
            <v>385325</v>
          </cell>
          <cell r="AQ3906">
            <v>9002024</v>
          </cell>
          <cell r="AR3906">
            <v>9</v>
          </cell>
          <cell r="AS3906">
            <v>42550</v>
          </cell>
          <cell r="AT3906" t="str">
            <v>SD Terminado Mantenimiento Rutinario UAERMV Circuito Movilidad  -</v>
          </cell>
          <cell r="AU3906">
            <v>42550</v>
          </cell>
          <cell r="AV3906" t="str">
            <v>UAERMV 2016</v>
          </cell>
        </row>
        <row r="3907">
          <cell r="AP3907">
            <v>385990</v>
          </cell>
          <cell r="AQ3907">
            <v>9002317</v>
          </cell>
          <cell r="AR3907">
            <v>9</v>
          </cell>
          <cell r="AS3907">
            <v>9</v>
          </cell>
          <cell r="AT3907">
            <v>9</v>
          </cell>
          <cell r="AU3907">
            <v>9</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42389</v>
          </cell>
          <cell r="AV3911" t="str">
            <v>VIABLE</v>
          </cell>
        </row>
        <row r="3912">
          <cell r="AP3912">
            <v>388832</v>
          </cell>
          <cell r="AQ3912">
            <v>9003510</v>
          </cell>
          <cell r="AR3912">
            <v>9</v>
          </cell>
          <cell r="AS3912">
            <v>9</v>
          </cell>
          <cell r="AT3912">
            <v>9</v>
          </cell>
          <cell r="AU3912">
            <v>9</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9</v>
          </cell>
          <cell r="AT3914">
            <v>9</v>
          </cell>
          <cell r="AU3914">
            <v>9</v>
          </cell>
          <cell r="AV3914" t="str">
            <v>VIABLE</v>
          </cell>
        </row>
        <row r="3915">
          <cell r="AP3915">
            <v>390330</v>
          </cell>
          <cell r="AQ3915">
            <v>9004010</v>
          </cell>
          <cell r="AR3915">
            <v>9</v>
          </cell>
          <cell r="AS3915">
            <v>9</v>
          </cell>
          <cell r="AT3915">
            <v>9</v>
          </cell>
          <cell r="AU3915">
            <v>9</v>
          </cell>
          <cell r="AV3915" t="str">
            <v>VIABLE</v>
          </cell>
        </row>
        <row r="3916">
          <cell r="AP3916">
            <v>390383</v>
          </cell>
          <cell r="AQ3916">
            <v>9004023</v>
          </cell>
          <cell r="AR3916">
            <v>9</v>
          </cell>
          <cell r="AS3916">
            <v>9</v>
          </cell>
          <cell r="AT3916">
            <v>9</v>
          </cell>
          <cell r="AU3916">
            <v>9</v>
          </cell>
          <cell r="AV3916" t="str">
            <v>VIABLE</v>
          </cell>
        </row>
        <row r="3917">
          <cell r="AP3917">
            <v>390385</v>
          </cell>
          <cell r="AQ3917">
            <v>9004023</v>
          </cell>
          <cell r="AR3917">
            <v>9</v>
          </cell>
          <cell r="AS3917">
            <v>9</v>
          </cell>
          <cell r="AT3917">
            <v>9</v>
          </cell>
          <cell r="AU3917">
            <v>9</v>
          </cell>
          <cell r="AV3917" t="str">
            <v>VIABLE</v>
          </cell>
        </row>
        <row r="3918">
          <cell r="AP3918">
            <v>91014333</v>
          </cell>
          <cell r="AQ3918">
            <v>50006479</v>
          </cell>
          <cell r="AR3918">
            <v>9</v>
          </cell>
          <cell r="AS3918">
            <v>9</v>
          </cell>
          <cell r="AT3918">
            <v>9</v>
          </cell>
          <cell r="AU3918">
            <v>9</v>
          </cell>
          <cell r="AV3918" t="str">
            <v>VIABLE</v>
          </cell>
        </row>
        <row r="3919">
          <cell r="AP3919">
            <v>390332</v>
          </cell>
          <cell r="AQ3919">
            <v>9004010</v>
          </cell>
          <cell r="AR3919">
            <v>9</v>
          </cell>
          <cell r="AS3919">
            <v>9</v>
          </cell>
          <cell r="AT3919">
            <v>9</v>
          </cell>
          <cell r="AU3919">
            <v>9</v>
          </cell>
          <cell r="AV3919" t="str">
            <v>VIABLE</v>
          </cell>
        </row>
        <row r="3920">
          <cell r="AP3920">
            <v>472097</v>
          </cell>
          <cell r="AQ3920">
            <v>9004285</v>
          </cell>
          <cell r="AR3920">
            <v>9</v>
          </cell>
          <cell r="AS3920">
            <v>9</v>
          </cell>
          <cell r="AT3920">
            <v>9</v>
          </cell>
          <cell r="AU3920">
            <v>9</v>
          </cell>
          <cell r="AV3920" t="str">
            <v>VIABLE</v>
          </cell>
        </row>
        <row r="3921">
          <cell r="AP3921">
            <v>381340</v>
          </cell>
          <cell r="AQ3921">
            <v>9000536</v>
          </cell>
          <cell r="AR3921">
            <v>9</v>
          </cell>
          <cell r="AS3921">
            <v>9</v>
          </cell>
          <cell r="AT3921">
            <v>9</v>
          </cell>
          <cell r="AU3921">
            <v>9</v>
          </cell>
          <cell r="AV3921" t="str">
            <v>VIABLE</v>
          </cell>
        </row>
        <row r="3922">
          <cell r="AP3922">
            <v>381382</v>
          </cell>
          <cell r="AQ3922">
            <v>9000552</v>
          </cell>
          <cell r="AR3922">
            <v>9</v>
          </cell>
          <cell r="AS3922">
            <v>42361</v>
          </cell>
          <cell r="AT3922" t="str">
            <v>UMV-638-2013 Terminado Acciones de Movilidad UAERMV Circuito Movilidad  -</v>
          </cell>
          <cell r="AU3922">
            <v>42361</v>
          </cell>
          <cell r="AV3922" t="str">
            <v>VIABLE</v>
          </cell>
        </row>
        <row r="3923">
          <cell r="AP3923">
            <v>381425</v>
          </cell>
          <cell r="AQ3923">
            <v>9000567</v>
          </cell>
          <cell r="AR3923">
            <v>9</v>
          </cell>
          <cell r="AS3923">
            <v>42361</v>
          </cell>
          <cell r="AT3923" t="str">
            <v>UMV-638-2013 Terminado Acciones de Movilidad UAERMV Circuito Movilidad  -</v>
          </cell>
          <cell r="AU3923">
            <v>42361</v>
          </cell>
          <cell r="AV3923" t="str">
            <v>VIABLE</v>
          </cell>
        </row>
        <row r="3924">
          <cell r="AP3924">
            <v>381536</v>
          </cell>
          <cell r="AQ3924">
            <v>9000603</v>
          </cell>
          <cell r="AR3924">
            <v>9</v>
          </cell>
          <cell r="AS3924">
            <v>9</v>
          </cell>
          <cell r="AT3924">
            <v>9</v>
          </cell>
          <cell r="AU3924">
            <v>9</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42667</v>
          </cell>
          <cell r="AV3925" t="str">
            <v>UAERMV 2016</v>
          </cell>
        </row>
        <row r="3926">
          <cell r="AP3926">
            <v>381472</v>
          </cell>
          <cell r="AQ3926">
            <v>9000583</v>
          </cell>
          <cell r="AR3926">
            <v>9</v>
          </cell>
          <cell r="AS3926">
            <v>9</v>
          </cell>
          <cell r="AT3926">
            <v>9</v>
          </cell>
          <cell r="AU3926">
            <v>9</v>
          </cell>
          <cell r="AV3926" t="str">
            <v>VIABLE</v>
          </cell>
        </row>
        <row r="3927">
          <cell r="AP3927">
            <v>380110</v>
          </cell>
          <cell r="AQ3927">
            <v>9000043</v>
          </cell>
          <cell r="AR3927">
            <v>9</v>
          </cell>
          <cell r="AS3927">
            <v>9</v>
          </cell>
          <cell r="AT3927">
            <v>9</v>
          </cell>
          <cell r="AU3927">
            <v>9</v>
          </cell>
          <cell r="AV3927" t="str">
            <v>VIABLE</v>
          </cell>
        </row>
        <row r="3928">
          <cell r="AP3928">
            <v>380218</v>
          </cell>
          <cell r="AQ3928">
            <v>9000083</v>
          </cell>
          <cell r="AR3928">
            <v>9</v>
          </cell>
          <cell r="AS3928">
            <v>9</v>
          </cell>
          <cell r="AT3928">
            <v>9</v>
          </cell>
          <cell r="AU3928">
            <v>9</v>
          </cell>
          <cell r="AV3928" t="str">
            <v>VIABLE</v>
          </cell>
        </row>
        <row r="3929">
          <cell r="AP3929">
            <v>603078</v>
          </cell>
          <cell r="AQ3929">
            <v>9000048</v>
          </cell>
          <cell r="AR3929">
            <v>9</v>
          </cell>
          <cell r="AS3929">
            <v>9</v>
          </cell>
          <cell r="AT3929">
            <v>9</v>
          </cell>
          <cell r="AU3929">
            <v>9</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42534</v>
          </cell>
          <cell r="AV3930" t="str">
            <v>IDU</v>
          </cell>
        </row>
        <row r="3931">
          <cell r="AP3931">
            <v>24120080</v>
          </cell>
          <cell r="AQ3931">
            <v>9000083</v>
          </cell>
          <cell r="AR3931">
            <v>9</v>
          </cell>
          <cell r="AS3931">
            <v>9</v>
          </cell>
          <cell r="AT3931">
            <v>9</v>
          </cell>
          <cell r="AU3931">
            <v>9</v>
          </cell>
          <cell r="AV3931" t="str">
            <v>VIABLE</v>
          </cell>
        </row>
        <row r="3932">
          <cell r="AP3932">
            <v>529592</v>
          </cell>
          <cell r="AQ3932">
            <v>50008973</v>
          </cell>
          <cell r="AR3932">
            <v>9</v>
          </cell>
          <cell r="AS3932">
            <v>9</v>
          </cell>
          <cell r="AT3932">
            <v>9</v>
          </cell>
          <cell r="AU3932">
            <v>9</v>
          </cell>
          <cell r="AV3932" t="str">
            <v>VIABLE</v>
          </cell>
        </row>
        <row r="3933">
          <cell r="AP3933">
            <v>380371</v>
          </cell>
          <cell r="AQ3933">
            <v>9000138</v>
          </cell>
          <cell r="AR3933">
            <v>9</v>
          </cell>
          <cell r="AS3933">
            <v>9</v>
          </cell>
          <cell r="AT3933">
            <v>9</v>
          </cell>
          <cell r="AU3933">
            <v>9</v>
          </cell>
          <cell r="AV3933" t="str">
            <v>VIABLE</v>
          </cell>
        </row>
        <row r="3934">
          <cell r="AP3934">
            <v>91014639</v>
          </cell>
          <cell r="AQ3934">
            <v>50008916</v>
          </cell>
          <cell r="AR3934">
            <v>9</v>
          </cell>
          <cell r="AS3934">
            <v>9</v>
          </cell>
          <cell r="AT3934">
            <v>9</v>
          </cell>
          <cell r="AU3934">
            <v>9</v>
          </cell>
          <cell r="AV3934" t="str">
            <v>VIABLE</v>
          </cell>
        </row>
        <row r="3935">
          <cell r="AP3935">
            <v>380158</v>
          </cell>
          <cell r="AQ3935">
            <v>9000059</v>
          </cell>
          <cell r="AR3935">
            <v>9</v>
          </cell>
          <cell r="AS3935">
            <v>9</v>
          </cell>
          <cell r="AT3935">
            <v>9</v>
          </cell>
          <cell r="AU3935">
            <v>9</v>
          </cell>
          <cell r="AV3935" t="str">
            <v>VIABLE</v>
          </cell>
        </row>
        <row r="3936">
          <cell r="AP3936">
            <v>603076</v>
          </cell>
          <cell r="AQ3936">
            <v>9000048</v>
          </cell>
          <cell r="AR3936">
            <v>9</v>
          </cell>
          <cell r="AS3936">
            <v>9</v>
          </cell>
          <cell r="AT3936">
            <v>9</v>
          </cell>
          <cell r="AU3936">
            <v>9</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42534</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9</v>
          </cell>
          <cell r="AT3939">
            <v>9</v>
          </cell>
          <cell r="AU3939">
            <v>9</v>
          </cell>
          <cell r="AV3939" t="str">
            <v>VIABLE</v>
          </cell>
        </row>
        <row r="3940">
          <cell r="AP3940">
            <v>388511</v>
          </cell>
          <cell r="AQ3940">
            <v>9003382</v>
          </cell>
          <cell r="AR3940">
            <v>9</v>
          </cell>
          <cell r="AS3940">
            <v>42389</v>
          </cell>
          <cell r="AT3940" t="str">
            <v>SD Terminado Acciones de Movilidad UAERMV Circuito Movilidad Salvando Vidas -</v>
          </cell>
          <cell r="AU3940">
            <v>42389</v>
          </cell>
          <cell r="AV3940" t="str">
            <v>VIABLE</v>
          </cell>
        </row>
        <row r="3941">
          <cell r="AP3941">
            <v>388454</v>
          </cell>
          <cell r="AQ3941">
            <v>9003353</v>
          </cell>
          <cell r="AR3941">
            <v>9</v>
          </cell>
          <cell r="AS3941">
            <v>42389</v>
          </cell>
          <cell r="AT3941" t="str">
            <v>SD Terminado Acciones de Movilidad UAERMV Circuito Movilidad Salvando Vidas -</v>
          </cell>
          <cell r="AU3941">
            <v>42389</v>
          </cell>
          <cell r="AV3941" t="str">
            <v>VIABLE</v>
          </cell>
        </row>
        <row r="3942">
          <cell r="AP3942">
            <v>388331</v>
          </cell>
          <cell r="AQ3942">
            <v>9003297</v>
          </cell>
          <cell r="AR3942">
            <v>9</v>
          </cell>
          <cell r="AS3942">
            <v>42389</v>
          </cell>
          <cell r="AT3942" t="str">
            <v>SD Terminado Acciones de Movilidad UAERMV Circuito Movilidad Salvando Vidas -</v>
          </cell>
          <cell r="AU3942">
            <v>42389</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42389</v>
          </cell>
          <cell r="AV3944" t="str">
            <v>VIABLE</v>
          </cell>
        </row>
        <row r="3945">
          <cell r="AP3945">
            <v>389859</v>
          </cell>
          <cell r="AQ3945">
            <v>9003878</v>
          </cell>
          <cell r="AR3945">
            <v>9</v>
          </cell>
          <cell r="AS3945">
            <v>9</v>
          </cell>
          <cell r="AT3945">
            <v>9</v>
          </cell>
          <cell r="AU3945">
            <v>9</v>
          </cell>
          <cell r="AV3945" t="str">
            <v>VIABLE</v>
          </cell>
        </row>
        <row r="3946">
          <cell r="AP3946">
            <v>91014318</v>
          </cell>
          <cell r="AQ3946">
            <v>9003902</v>
          </cell>
          <cell r="AR3946">
            <v>9</v>
          </cell>
          <cell r="AS3946">
            <v>9</v>
          </cell>
          <cell r="AT3946">
            <v>9</v>
          </cell>
          <cell r="AU3946">
            <v>9</v>
          </cell>
          <cell r="AV3946" t="str">
            <v>VIABLE</v>
          </cell>
        </row>
        <row r="3947">
          <cell r="AP3947">
            <v>600245</v>
          </cell>
          <cell r="AQ3947">
            <v>9003879</v>
          </cell>
          <cell r="AR3947">
            <v>9</v>
          </cell>
          <cell r="AS3947">
            <v>9</v>
          </cell>
          <cell r="AT3947">
            <v>9</v>
          </cell>
          <cell r="AU3947">
            <v>9</v>
          </cell>
          <cell r="AV3947" t="str">
            <v>VIABLE</v>
          </cell>
        </row>
        <row r="3948">
          <cell r="AP3948">
            <v>600252</v>
          </cell>
          <cell r="AQ3948">
            <v>9003902</v>
          </cell>
          <cell r="AR3948">
            <v>9</v>
          </cell>
          <cell r="AS3948">
            <v>9</v>
          </cell>
          <cell r="AT3948">
            <v>9</v>
          </cell>
          <cell r="AU3948">
            <v>9</v>
          </cell>
          <cell r="AV3948" t="str">
            <v>VIABLE</v>
          </cell>
        </row>
        <row r="3949">
          <cell r="AP3949">
            <v>91014316</v>
          </cell>
          <cell r="AQ3949">
            <v>9003879</v>
          </cell>
          <cell r="AR3949">
            <v>9</v>
          </cell>
          <cell r="AS3949">
            <v>9</v>
          </cell>
          <cell r="AT3949">
            <v>9</v>
          </cell>
          <cell r="AU3949">
            <v>9</v>
          </cell>
          <cell r="AV3949" t="str">
            <v>VIABLE</v>
          </cell>
        </row>
        <row r="3950">
          <cell r="AP3950">
            <v>385041</v>
          </cell>
          <cell r="AQ3950">
            <v>9001915</v>
          </cell>
          <cell r="AR3950">
            <v>9</v>
          </cell>
          <cell r="AS3950">
            <v>42361</v>
          </cell>
          <cell r="AT3950" t="str">
            <v>UMV-638-2013 Terminado Acciones de Movilidad UAERMV Circuito Movilidad  -</v>
          </cell>
          <cell r="AU3950">
            <v>42361</v>
          </cell>
          <cell r="AV3950" t="str">
            <v>VIABLE</v>
          </cell>
        </row>
        <row r="3951">
          <cell r="AP3951">
            <v>472098</v>
          </cell>
          <cell r="AQ3951">
            <v>9004287</v>
          </cell>
          <cell r="AR3951">
            <v>9</v>
          </cell>
          <cell r="AS3951">
            <v>42361</v>
          </cell>
          <cell r="AT3951" t="str">
            <v>UMV-638-2013 Terminado Acciones de Movilidad UAERMV Circuito Movilidad  -</v>
          </cell>
          <cell r="AU3951">
            <v>42361</v>
          </cell>
          <cell r="AV3951" t="str">
            <v>VIABLE</v>
          </cell>
        </row>
        <row r="3952">
          <cell r="AP3952">
            <v>384270</v>
          </cell>
          <cell r="AQ3952">
            <v>9001643</v>
          </cell>
          <cell r="AR3952">
            <v>9</v>
          </cell>
          <cell r="AS3952">
            <v>9</v>
          </cell>
          <cell r="AT3952">
            <v>9</v>
          </cell>
          <cell r="AU3952">
            <v>9</v>
          </cell>
          <cell r="AV3952" t="str">
            <v>VIABLE</v>
          </cell>
        </row>
        <row r="3953">
          <cell r="AP3953">
            <v>383954</v>
          </cell>
          <cell r="AQ3953">
            <v>9001514</v>
          </cell>
          <cell r="AR3953">
            <v>9</v>
          </cell>
          <cell r="AS3953">
            <v>42342</v>
          </cell>
          <cell r="AT3953" t="str">
            <v>IDU-138-2007 Terminado Construcción IDU Circuito Movilidad  -</v>
          </cell>
          <cell r="AU3953">
            <v>42342</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9</v>
          </cell>
          <cell r="AT3955">
            <v>9</v>
          </cell>
          <cell r="AU3955">
            <v>9</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9</v>
          </cell>
          <cell r="AT3960">
            <v>9</v>
          </cell>
          <cell r="AU3960">
            <v>9</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9</v>
          </cell>
          <cell r="AT3962">
            <v>9</v>
          </cell>
          <cell r="AU3962">
            <v>9</v>
          </cell>
          <cell r="AV3962" t="str">
            <v>VIABLE</v>
          </cell>
        </row>
        <row r="3963">
          <cell r="AP3963">
            <v>386978</v>
          </cell>
          <cell r="AQ3963">
            <v>9002729</v>
          </cell>
          <cell r="AR3963">
            <v>9</v>
          </cell>
          <cell r="AS3963">
            <v>9</v>
          </cell>
          <cell r="AT3963">
            <v>9</v>
          </cell>
          <cell r="AU3963">
            <v>9</v>
          </cell>
          <cell r="AV3963" t="str">
            <v>VIABLE</v>
          </cell>
        </row>
        <row r="3964">
          <cell r="AP3964">
            <v>387100</v>
          </cell>
          <cell r="AQ3964">
            <v>9002792</v>
          </cell>
          <cell r="AR3964">
            <v>9</v>
          </cell>
          <cell r="AS3964">
            <v>42389</v>
          </cell>
          <cell r="AT3964" t="str">
            <v>SD Terminado Acciones de Movilidad UAERMV Local Salvando Vidas -</v>
          </cell>
          <cell r="AU3964">
            <v>42389</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9</v>
          </cell>
          <cell r="AT3968">
            <v>9</v>
          </cell>
          <cell r="AU3968">
            <v>9</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42515</v>
          </cell>
          <cell r="AV3971" t="str">
            <v>VIABLE</v>
          </cell>
        </row>
        <row r="3972">
          <cell r="AP3972">
            <v>385316</v>
          </cell>
          <cell r="AQ3972">
            <v>9002021</v>
          </cell>
          <cell r="AR3972">
            <v>9</v>
          </cell>
          <cell r="AS3972">
            <v>42515</v>
          </cell>
          <cell r="AT3972" t="str">
            <v>IDU-2128-2013 Terminado Diagnostico IDU Circuito Movilidad SD -</v>
          </cell>
          <cell r="AU3972">
            <v>42515</v>
          </cell>
          <cell r="AV3972" t="str">
            <v>IDU</v>
          </cell>
        </row>
        <row r="3973">
          <cell r="AP3973">
            <v>385129</v>
          </cell>
          <cell r="AQ3973">
            <v>9001948</v>
          </cell>
          <cell r="AR3973">
            <v>9</v>
          </cell>
          <cell r="AS3973">
            <v>42515</v>
          </cell>
          <cell r="AT3973" t="str">
            <v>IDU-2128-2013 Terminado Diagnostico IDU Circuito Movilidad SD -</v>
          </cell>
          <cell r="AU3973">
            <v>42515</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9</v>
          </cell>
          <cell r="AT3977">
            <v>9</v>
          </cell>
          <cell r="AU3977">
            <v>9</v>
          </cell>
          <cell r="AV3977" t="str">
            <v>VIABLE</v>
          </cell>
        </row>
        <row r="3978">
          <cell r="AP3978">
            <v>390201</v>
          </cell>
          <cell r="AQ3978">
            <v>9003975</v>
          </cell>
          <cell r="AR3978">
            <v>9</v>
          </cell>
          <cell r="AS3978">
            <v>9</v>
          </cell>
          <cell r="AT3978">
            <v>9</v>
          </cell>
          <cell r="AU3978">
            <v>9</v>
          </cell>
          <cell r="AV3978" t="str">
            <v>VIABLE</v>
          </cell>
        </row>
        <row r="3979">
          <cell r="AP3979">
            <v>390156</v>
          </cell>
          <cell r="AQ3979">
            <v>9003963</v>
          </cell>
          <cell r="AR3979">
            <v>9</v>
          </cell>
          <cell r="AS3979">
            <v>9</v>
          </cell>
          <cell r="AT3979">
            <v>9</v>
          </cell>
          <cell r="AU3979">
            <v>9</v>
          </cell>
          <cell r="AV3979" t="str">
            <v>VIABLE</v>
          </cell>
        </row>
        <row r="3980">
          <cell r="AP3980">
            <v>390239</v>
          </cell>
          <cell r="AQ3980">
            <v>9003985</v>
          </cell>
          <cell r="AR3980">
            <v>9</v>
          </cell>
          <cell r="AS3980">
            <v>9</v>
          </cell>
          <cell r="AT3980">
            <v>9</v>
          </cell>
          <cell r="AU3980">
            <v>9</v>
          </cell>
          <cell r="AV3980" t="str">
            <v>VIABLE</v>
          </cell>
        </row>
        <row r="3981">
          <cell r="AP3981">
            <v>387595</v>
          </cell>
          <cell r="AQ3981">
            <v>9003016</v>
          </cell>
          <cell r="AR3981">
            <v>9</v>
          </cell>
          <cell r="AS3981">
            <v>42361</v>
          </cell>
          <cell r="AT3981" t="str">
            <v>UMV-638-2013 Terminado Acciones de Movilidad UAERMV Circuito Movilidad  -</v>
          </cell>
          <cell r="AU3981">
            <v>42361</v>
          </cell>
          <cell r="AV3981" t="str">
            <v>VIABLE</v>
          </cell>
        </row>
        <row r="3982">
          <cell r="AP3982">
            <v>387371</v>
          </cell>
          <cell r="AQ3982">
            <v>9002921</v>
          </cell>
          <cell r="AR3982">
            <v>9</v>
          </cell>
          <cell r="AS3982">
            <v>9</v>
          </cell>
          <cell r="AT3982">
            <v>9</v>
          </cell>
          <cell r="AU3982">
            <v>9</v>
          </cell>
          <cell r="AV3982" t="str">
            <v>VIABLE</v>
          </cell>
        </row>
        <row r="3983">
          <cell r="AP3983">
            <v>387470</v>
          </cell>
          <cell r="AQ3983">
            <v>9002970</v>
          </cell>
          <cell r="AR3983">
            <v>9</v>
          </cell>
          <cell r="AS3983">
            <v>9</v>
          </cell>
          <cell r="AT3983">
            <v>9</v>
          </cell>
          <cell r="AU3983">
            <v>9</v>
          </cell>
          <cell r="AV3983" t="str">
            <v>VIABLE</v>
          </cell>
        </row>
        <row r="3984">
          <cell r="AP3984">
            <v>387004</v>
          </cell>
          <cell r="AQ3984">
            <v>9002742</v>
          </cell>
          <cell r="AR3984">
            <v>9</v>
          </cell>
          <cell r="AS3984">
            <v>9</v>
          </cell>
          <cell r="AT3984">
            <v>9</v>
          </cell>
          <cell r="AU3984">
            <v>9</v>
          </cell>
          <cell r="AV3984" t="str">
            <v>VIABLE</v>
          </cell>
        </row>
        <row r="3985">
          <cell r="AP3985">
            <v>387117</v>
          </cell>
          <cell r="AQ3985">
            <v>9002804</v>
          </cell>
          <cell r="AR3985">
            <v>9</v>
          </cell>
          <cell r="AS3985">
            <v>9</v>
          </cell>
          <cell r="AT3985">
            <v>9</v>
          </cell>
          <cell r="AU3985">
            <v>9</v>
          </cell>
          <cell r="AV3985" t="str">
            <v>VIABLE</v>
          </cell>
        </row>
        <row r="3986">
          <cell r="AP3986">
            <v>387258</v>
          </cell>
          <cell r="AQ3986">
            <v>9002865</v>
          </cell>
          <cell r="AR3986">
            <v>9</v>
          </cell>
          <cell r="AS3986">
            <v>9</v>
          </cell>
          <cell r="AT3986">
            <v>9</v>
          </cell>
          <cell r="AU3986">
            <v>9</v>
          </cell>
          <cell r="AV3986" t="str">
            <v>VIABLE</v>
          </cell>
        </row>
        <row r="3987">
          <cell r="AP3987">
            <v>386804</v>
          </cell>
          <cell r="AQ3987">
            <v>9002638</v>
          </cell>
          <cell r="AR3987">
            <v>9</v>
          </cell>
          <cell r="AS3987">
            <v>9</v>
          </cell>
          <cell r="AT3987">
            <v>9</v>
          </cell>
          <cell r="AU3987">
            <v>9</v>
          </cell>
          <cell r="AV3987" t="str">
            <v>VIABLE</v>
          </cell>
        </row>
        <row r="3988">
          <cell r="AP3988">
            <v>386802</v>
          </cell>
          <cell r="AQ3988">
            <v>9002638</v>
          </cell>
          <cell r="AR3988">
            <v>9</v>
          </cell>
          <cell r="AS3988">
            <v>9</v>
          </cell>
          <cell r="AT3988">
            <v>9</v>
          </cell>
          <cell r="AU3988">
            <v>9</v>
          </cell>
          <cell r="AV3988" t="str">
            <v>VIABLE</v>
          </cell>
        </row>
        <row r="3989">
          <cell r="AP3989">
            <v>387468</v>
          </cell>
          <cell r="AQ3989">
            <v>9002970</v>
          </cell>
          <cell r="AR3989">
            <v>9</v>
          </cell>
          <cell r="AS3989">
            <v>9</v>
          </cell>
          <cell r="AT3989">
            <v>9</v>
          </cell>
          <cell r="AU3989">
            <v>9</v>
          </cell>
          <cell r="AV3989" t="str">
            <v>VIABLE</v>
          </cell>
        </row>
        <row r="3990">
          <cell r="AP3990">
            <v>482138</v>
          </cell>
          <cell r="AQ3990">
            <v>9002661</v>
          </cell>
          <cell r="AR3990">
            <v>9</v>
          </cell>
          <cell r="AS3990">
            <v>9</v>
          </cell>
          <cell r="AT3990">
            <v>9</v>
          </cell>
          <cell r="AU3990">
            <v>9</v>
          </cell>
          <cell r="AV3990" t="str">
            <v>VIABLE</v>
          </cell>
        </row>
        <row r="3991">
          <cell r="AP3991">
            <v>387256</v>
          </cell>
          <cell r="AQ3991">
            <v>9002865</v>
          </cell>
          <cell r="AR3991">
            <v>9</v>
          </cell>
          <cell r="AS3991">
            <v>9</v>
          </cell>
          <cell r="AT3991">
            <v>9</v>
          </cell>
          <cell r="AU3991">
            <v>9</v>
          </cell>
          <cell r="AV3991" t="str">
            <v>VIABLE</v>
          </cell>
        </row>
        <row r="3992">
          <cell r="AP3992">
            <v>387002</v>
          </cell>
          <cell r="AQ3992">
            <v>9002742</v>
          </cell>
          <cell r="AR3992">
            <v>9</v>
          </cell>
          <cell r="AS3992">
            <v>9</v>
          </cell>
          <cell r="AT3992">
            <v>9</v>
          </cell>
          <cell r="AU3992">
            <v>9</v>
          </cell>
          <cell r="AV3992" t="str">
            <v>VIABLE</v>
          </cell>
        </row>
        <row r="3993">
          <cell r="AP3993">
            <v>386852</v>
          </cell>
          <cell r="AQ3993">
            <v>9002660</v>
          </cell>
          <cell r="AR3993">
            <v>9</v>
          </cell>
          <cell r="AS3993">
            <v>9</v>
          </cell>
          <cell r="AT3993">
            <v>9</v>
          </cell>
          <cell r="AU3993">
            <v>9</v>
          </cell>
          <cell r="AV3993" t="str">
            <v>VIABLE</v>
          </cell>
        </row>
        <row r="3994">
          <cell r="AP3994">
            <v>387597</v>
          </cell>
          <cell r="AQ3994">
            <v>9003016</v>
          </cell>
          <cell r="AR3994">
            <v>9</v>
          </cell>
          <cell r="AS3994">
            <v>42361</v>
          </cell>
          <cell r="AT3994" t="str">
            <v>UMV-638-2013 Terminado Acciones de Movilidad UAERMV Circuito Movilidad  -</v>
          </cell>
          <cell r="AU3994">
            <v>42361</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42762</v>
          </cell>
          <cell r="AV3997" t="str">
            <v>VIABLE</v>
          </cell>
        </row>
        <row r="3998">
          <cell r="AP3998">
            <v>387369</v>
          </cell>
          <cell r="AQ3998">
            <v>9002921</v>
          </cell>
          <cell r="AR3998">
            <v>9</v>
          </cell>
          <cell r="AS3998">
            <v>9</v>
          </cell>
          <cell r="AT3998">
            <v>9</v>
          </cell>
          <cell r="AU3998">
            <v>9</v>
          </cell>
          <cell r="AV3998" t="str">
            <v>VIABLE</v>
          </cell>
        </row>
        <row r="3999">
          <cell r="AP3999">
            <v>381809</v>
          </cell>
          <cell r="AQ3999">
            <v>9000708</v>
          </cell>
          <cell r="AR3999">
            <v>9</v>
          </cell>
          <cell r="AS3999">
            <v>9</v>
          </cell>
          <cell r="AT3999">
            <v>9</v>
          </cell>
          <cell r="AU3999">
            <v>9</v>
          </cell>
          <cell r="AV3999" t="str">
            <v>VIABLE</v>
          </cell>
        </row>
        <row r="4000">
          <cell r="AP4000">
            <v>381859</v>
          </cell>
          <cell r="AQ4000">
            <v>9000735</v>
          </cell>
          <cell r="AR4000">
            <v>9</v>
          </cell>
          <cell r="AS4000">
            <v>9</v>
          </cell>
          <cell r="AT4000">
            <v>9</v>
          </cell>
          <cell r="AU4000">
            <v>9</v>
          </cell>
          <cell r="AV4000" t="str">
            <v>VIABLE</v>
          </cell>
        </row>
        <row r="4001">
          <cell r="AP4001">
            <v>381954</v>
          </cell>
          <cell r="AQ4001">
            <v>9000777</v>
          </cell>
          <cell r="AR4001">
            <v>9</v>
          </cell>
          <cell r="AS4001">
            <v>9</v>
          </cell>
          <cell r="AT4001">
            <v>9</v>
          </cell>
          <cell r="AU4001">
            <v>9</v>
          </cell>
          <cell r="AV4001" t="str">
            <v>VIABLE</v>
          </cell>
        </row>
        <row r="4002">
          <cell r="AP4002">
            <v>381812</v>
          </cell>
          <cell r="AQ4002">
            <v>9000709</v>
          </cell>
          <cell r="AR4002">
            <v>9</v>
          </cell>
          <cell r="AS4002">
            <v>9</v>
          </cell>
          <cell r="AT4002">
            <v>9</v>
          </cell>
          <cell r="AU4002">
            <v>9</v>
          </cell>
          <cell r="AV4002" t="str">
            <v>VIABLE</v>
          </cell>
        </row>
        <row r="4003">
          <cell r="AP4003">
            <v>381934</v>
          </cell>
          <cell r="AQ4003">
            <v>9000769</v>
          </cell>
          <cell r="AR4003">
            <v>9</v>
          </cell>
          <cell r="AS4003">
            <v>9</v>
          </cell>
          <cell r="AT4003">
            <v>9</v>
          </cell>
          <cell r="AU4003">
            <v>9</v>
          </cell>
          <cell r="AV4003" t="str">
            <v>VIABLE</v>
          </cell>
        </row>
        <row r="4004">
          <cell r="AP4004">
            <v>382088</v>
          </cell>
          <cell r="AQ4004">
            <v>9000836</v>
          </cell>
          <cell r="AR4004">
            <v>9</v>
          </cell>
          <cell r="AS4004">
            <v>9</v>
          </cell>
          <cell r="AT4004">
            <v>9</v>
          </cell>
          <cell r="AU4004">
            <v>9</v>
          </cell>
          <cell r="AV4004" t="str">
            <v>VIABLE</v>
          </cell>
        </row>
        <row r="4005">
          <cell r="AP4005">
            <v>382020</v>
          </cell>
          <cell r="AQ4005">
            <v>9000809</v>
          </cell>
          <cell r="AR4005">
            <v>9</v>
          </cell>
          <cell r="AS4005">
            <v>9</v>
          </cell>
          <cell r="AT4005">
            <v>9</v>
          </cell>
          <cell r="AU4005">
            <v>9</v>
          </cell>
          <cell r="AV4005" t="str">
            <v>VIABLE</v>
          </cell>
        </row>
        <row r="4006">
          <cell r="AP4006">
            <v>382116</v>
          </cell>
          <cell r="AQ4006">
            <v>9000845</v>
          </cell>
          <cell r="AR4006">
            <v>9</v>
          </cell>
          <cell r="AS4006">
            <v>9</v>
          </cell>
          <cell r="AT4006">
            <v>9</v>
          </cell>
          <cell r="AU4006">
            <v>9</v>
          </cell>
          <cell r="AV4006" t="str">
            <v>VIABLE</v>
          </cell>
        </row>
        <row r="4007">
          <cell r="AP4007">
            <v>382630</v>
          </cell>
          <cell r="AQ4007">
            <v>9001038</v>
          </cell>
          <cell r="AR4007">
            <v>9</v>
          </cell>
          <cell r="AS4007">
            <v>9</v>
          </cell>
          <cell r="AT4007">
            <v>9</v>
          </cell>
          <cell r="AU4007">
            <v>9</v>
          </cell>
          <cell r="AV4007" t="str">
            <v>VIABLE</v>
          </cell>
        </row>
        <row r="4008">
          <cell r="AP4008">
            <v>380200</v>
          </cell>
          <cell r="AQ4008">
            <v>9000077</v>
          </cell>
          <cell r="AR4008">
            <v>9</v>
          </cell>
          <cell r="AS4008">
            <v>9</v>
          </cell>
          <cell r="AT4008">
            <v>9</v>
          </cell>
          <cell r="AU4008">
            <v>9</v>
          </cell>
          <cell r="AV4008" t="str">
            <v>VIABLE</v>
          </cell>
        </row>
        <row r="4009">
          <cell r="AP4009">
            <v>380281</v>
          </cell>
          <cell r="AQ4009">
            <v>9000107</v>
          </cell>
          <cell r="AR4009">
            <v>9</v>
          </cell>
          <cell r="AS4009">
            <v>9</v>
          </cell>
          <cell r="AT4009">
            <v>9</v>
          </cell>
          <cell r="AU4009">
            <v>9</v>
          </cell>
          <cell r="AV4009" t="str">
            <v>VIABLE</v>
          </cell>
        </row>
        <row r="4010">
          <cell r="AP4010">
            <v>380299</v>
          </cell>
          <cell r="AQ4010">
            <v>9000114</v>
          </cell>
          <cell r="AR4010">
            <v>9</v>
          </cell>
          <cell r="AS4010">
            <v>9</v>
          </cell>
          <cell r="AT4010">
            <v>9</v>
          </cell>
          <cell r="AU4010">
            <v>9</v>
          </cell>
          <cell r="AV4010" t="str">
            <v>VIABLE</v>
          </cell>
        </row>
        <row r="4011">
          <cell r="AP4011">
            <v>380146</v>
          </cell>
          <cell r="AQ4011">
            <v>9000055</v>
          </cell>
          <cell r="AR4011">
            <v>9</v>
          </cell>
          <cell r="AS4011">
            <v>9</v>
          </cell>
          <cell r="AT4011">
            <v>9</v>
          </cell>
          <cell r="AU4011">
            <v>9</v>
          </cell>
          <cell r="AV4011" t="str">
            <v>VIABLE</v>
          </cell>
        </row>
        <row r="4012">
          <cell r="AP4012">
            <v>380116</v>
          </cell>
          <cell r="AQ4012">
            <v>9000045</v>
          </cell>
          <cell r="AR4012">
            <v>9</v>
          </cell>
          <cell r="AS4012">
            <v>9</v>
          </cell>
          <cell r="AT4012">
            <v>9</v>
          </cell>
          <cell r="AU4012">
            <v>9</v>
          </cell>
          <cell r="AV4012" t="str">
            <v>VIABLE</v>
          </cell>
        </row>
        <row r="4013">
          <cell r="AP4013">
            <v>91014574</v>
          </cell>
          <cell r="AQ4013">
            <v>50007285</v>
          </cell>
          <cell r="AR4013">
            <v>9</v>
          </cell>
          <cell r="AS4013">
            <v>9</v>
          </cell>
          <cell r="AT4013">
            <v>9</v>
          </cell>
          <cell r="AU4013">
            <v>9</v>
          </cell>
          <cell r="AV4013" t="str">
            <v>VIABLE</v>
          </cell>
        </row>
        <row r="4014">
          <cell r="AP4014">
            <v>380185</v>
          </cell>
          <cell r="AQ4014">
            <v>9000071</v>
          </cell>
          <cell r="AR4014">
            <v>9</v>
          </cell>
          <cell r="AS4014">
            <v>9</v>
          </cell>
          <cell r="AT4014">
            <v>9</v>
          </cell>
          <cell r="AU4014">
            <v>9</v>
          </cell>
          <cell r="AV4014" t="str">
            <v>VIABLE</v>
          </cell>
        </row>
        <row r="4015">
          <cell r="AP4015">
            <v>91014573</v>
          </cell>
          <cell r="AQ4015">
            <v>9004661</v>
          </cell>
          <cell r="AR4015">
            <v>9</v>
          </cell>
          <cell r="AS4015">
            <v>9</v>
          </cell>
          <cell r="AT4015">
            <v>9</v>
          </cell>
          <cell r="AU4015">
            <v>9</v>
          </cell>
          <cell r="AV4015" t="str">
            <v>VIABLE</v>
          </cell>
        </row>
        <row r="4016">
          <cell r="AP4016">
            <v>91014672</v>
          </cell>
          <cell r="AQ4016">
            <v>50007284</v>
          </cell>
          <cell r="AR4016">
            <v>9</v>
          </cell>
          <cell r="AS4016">
            <v>9</v>
          </cell>
          <cell r="AT4016">
            <v>9</v>
          </cell>
          <cell r="AU4016">
            <v>9</v>
          </cell>
          <cell r="AV4016" t="str">
            <v>VIABLE</v>
          </cell>
        </row>
        <row r="4017">
          <cell r="AP4017">
            <v>380311</v>
          </cell>
          <cell r="AQ4017">
            <v>9000119</v>
          </cell>
          <cell r="AR4017">
            <v>9</v>
          </cell>
          <cell r="AS4017">
            <v>9</v>
          </cell>
          <cell r="AT4017">
            <v>9</v>
          </cell>
          <cell r="AU4017">
            <v>9</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9</v>
          </cell>
          <cell r="AT4019">
            <v>9</v>
          </cell>
          <cell r="AU4019">
            <v>9</v>
          </cell>
          <cell r="AV4019" t="str">
            <v>VIABLE</v>
          </cell>
        </row>
        <row r="4020">
          <cell r="AP4020">
            <v>380320</v>
          </cell>
          <cell r="AQ4020">
            <v>9000122</v>
          </cell>
          <cell r="AR4020">
            <v>9</v>
          </cell>
          <cell r="AS4020">
            <v>9</v>
          </cell>
          <cell r="AT4020">
            <v>9</v>
          </cell>
          <cell r="AU4020">
            <v>9</v>
          </cell>
          <cell r="AV4020" t="str">
            <v>VIABLE</v>
          </cell>
        </row>
        <row r="4021">
          <cell r="AP4021">
            <v>388499</v>
          </cell>
          <cell r="AQ4021">
            <v>9003375</v>
          </cell>
          <cell r="AR4021">
            <v>9</v>
          </cell>
          <cell r="AS4021">
            <v>42389</v>
          </cell>
          <cell r="AT4021" t="str">
            <v>SD Terminado Acciones de Movilidad UAERMV Circuito Movilidad Salvando Vidas -</v>
          </cell>
          <cell r="AU4021">
            <v>42389</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42313</v>
          </cell>
          <cell r="AV4024" t="str">
            <v>VIABLE</v>
          </cell>
        </row>
        <row r="4025">
          <cell r="AP4025">
            <v>388357</v>
          </cell>
          <cell r="AQ4025">
            <v>9003308</v>
          </cell>
          <cell r="AR4025">
            <v>9</v>
          </cell>
          <cell r="AS4025">
            <v>42389</v>
          </cell>
          <cell r="AT4025" t="str">
            <v>SD Terminado Acciones de Movilidad UAERMV Circuito Movilidad Salvando Vidas -</v>
          </cell>
          <cell r="AU4025">
            <v>42389</v>
          </cell>
          <cell r="AV4025" t="str">
            <v>VIABLE</v>
          </cell>
        </row>
        <row r="4026">
          <cell r="AP4026">
            <v>388735</v>
          </cell>
          <cell r="AQ4026">
            <v>9003470</v>
          </cell>
          <cell r="AR4026">
            <v>9</v>
          </cell>
          <cell r="AS4026">
            <v>42389</v>
          </cell>
          <cell r="AT4026" t="str">
            <v>SD Terminado Acciones de Movilidad UAERMV Circuito Movilidad Salvando Vidas -</v>
          </cell>
          <cell r="AU4026">
            <v>42389</v>
          </cell>
          <cell r="AV4026" t="str">
            <v>VIABLE</v>
          </cell>
        </row>
        <row r="4027">
          <cell r="AP4027">
            <v>388581</v>
          </cell>
          <cell r="AQ4027">
            <v>9003407</v>
          </cell>
          <cell r="AR4027">
            <v>9</v>
          </cell>
          <cell r="AS4027">
            <v>9</v>
          </cell>
          <cell r="AT4027">
            <v>9</v>
          </cell>
          <cell r="AU4027">
            <v>9</v>
          </cell>
          <cell r="AV4027" t="str">
            <v>VIABLE</v>
          </cell>
        </row>
        <row r="4028">
          <cell r="AP4028">
            <v>388429</v>
          </cell>
          <cell r="AQ4028">
            <v>9003341</v>
          </cell>
          <cell r="AR4028">
            <v>9</v>
          </cell>
          <cell r="AS4028">
            <v>9</v>
          </cell>
          <cell r="AT4028">
            <v>9</v>
          </cell>
          <cell r="AU4028">
            <v>9</v>
          </cell>
          <cell r="AV4028" t="str">
            <v>VIABLE</v>
          </cell>
        </row>
        <row r="4029">
          <cell r="AP4029">
            <v>380797</v>
          </cell>
          <cell r="AQ4029">
            <v>9000281</v>
          </cell>
          <cell r="AR4029">
            <v>9</v>
          </cell>
          <cell r="AS4029">
            <v>42389</v>
          </cell>
          <cell r="AT4029" t="str">
            <v>SD Terminado Acciones de Movilidad UAERMV Local Salvando Vidas -</v>
          </cell>
          <cell r="AU4029">
            <v>42389</v>
          </cell>
          <cell r="AV4029" t="str">
            <v>VIABLE</v>
          </cell>
        </row>
        <row r="4030">
          <cell r="AP4030">
            <v>380884</v>
          </cell>
          <cell r="AQ4030">
            <v>9000318</v>
          </cell>
          <cell r="AR4030">
            <v>9</v>
          </cell>
          <cell r="AS4030">
            <v>9</v>
          </cell>
          <cell r="AT4030">
            <v>9</v>
          </cell>
          <cell r="AU4030">
            <v>9</v>
          </cell>
          <cell r="AV4030" t="str">
            <v>VIABLE</v>
          </cell>
        </row>
        <row r="4031">
          <cell r="AP4031">
            <v>381223</v>
          </cell>
          <cell r="AQ4031">
            <v>9000486</v>
          </cell>
          <cell r="AR4031">
            <v>9</v>
          </cell>
          <cell r="AS4031">
            <v>9</v>
          </cell>
          <cell r="AT4031">
            <v>9</v>
          </cell>
          <cell r="AU4031">
            <v>9</v>
          </cell>
          <cell r="AV4031" t="str">
            <v>VIABLE</v>
          </cell>
        </row>
        <row r="4032">
          <cell r="AP4032">
            <v>380411</v>
          </cell>
          <cell r="AQ4032">
            <v>9000151</v>
          </cell>
          <cell r="AR4032">
            <v>9</v>
          </cell>
          <cell r="AS4032">
            <v>9</v>
          </cell>
          <cell r="AT4032">
            <v>9</v>
          </cell>
          <cell r="AU4032">
            <v>9</v>
          </cell>
          <cell r="AV4032" t="str">
            <v>VIABLE</v>
          </cell>
        </row>
        <row r="4033">
          <cell r="AP4033">
            <v>381049</v>
          </cell>
          <cell r="AQ4033">
            <v>9000402</v>
          </cell>
          <cell r="AR4033">
            <v>9</v>
          </cell>
          <cell r="AS4033">
            <v>9</v>
          </cell>
          <cell r="AT4033">
            <v>9</v>
          </cell>
          <cell r="AU4033">
            <v>9</v>
          </cell>
          <cell r="AV4033" t="str">
            <v>VIABLE</v>
          </cell>
        </row>
        <row r="4034">
          <cell r="AP4034">
            <v>380696</v>
          </cell>
          <cell r="AQ4034">
            <v>9000246</v>
          </cell>
          <cell r="AR4034">
            <v>9</v>
          </cell>
          <cell r="AS4034">
            <v>9</v>
          </cell>
          <cell r="AT4034">
            <v>9</v>
          </cell>
          <cell r="AU4034">
            <v>9</v>
          </cell>
          <cell r="AV4034" t="str">
            <v>VIABLE</v>
          </cell>
        </row>
        <row r="4035">
          <cell r="AP4035">
            <v>380920</v>
          </cell>
          <cell r="AQ4035">
            <v>9000333</v>
          </cell>
          <cell r="AR4035">
            <v>9</v>
          </cell>
          <cell r="AS4035">
            <v>9</v>
          </cell>
          <cell r="AT4035">
            <v>9</v>
          </cell>
          <cell r="AU4035">
            <v>9</v>
          </cell>
          <cell r="AV4035" t="str">
            <v>VIABLE</v>
          </cell>
        </row>
        <row r="4036">
          <cell r="AP4036">
            <v>380606</v>
          </cell>
          <cell r="AQ4036">
            <v>9000216</v>
          </cell>
          <cell r="AR4036">
            <v>9</v>
          </cell>
          <cell r="AS4036">
            <v>9</v>
          </cell>
          <cell r="AT4036">
            <v>9</v>
          </cell>
          <cell r="AU4036">
            <v>9</v>
          </cell>
          <cell r="AV4036" t="str">
            <v>VIABLE</v>
          </cell>
        </row>
        <row r="4037">
          <cell r="AP4037">
            <v>380383</v>
          </cell>
          <cell r="AQ4037">
            <v>9000142</v>
          </cell>
          <cell r="AR4037">
            <v>9</v>
          </cell>
          <cell r="AS4037">
            <v>9</v>
          </cell>
          <cell r="AT4037">
            <v>9</v>
          </cell>
          <cell r="AU4037">
            <v>9</v>
          </cell>
          <cell r="AV4037" t="str">
            <v>VIABLE</v>
          </cell>
        </row>
        <row r="4038">
          <cell r="AP4038">
            <v>381238</v>
          </cell>
          <cell r="AQ4038">
            <v>9000492</v>
          </cell>
          <cell r="AR4038">
            <v>9</v>
          </cell>
          <cell r="AS4038">
            <v>9</v>
          </cell>
          <cell r="AT4038">
            <v>9</v>
          </cell>
          <cell r="AU4038">
            <v>9</v>
          </cell>
          <cell r="AV4038" t="str">
            <v>VIABLE</v>
          </cell>
        </row>
        <row r="4039">
          <cell r="AP4039">
            <v>380989</v>
          </cell>
          <cell r="AQ4039">
            <v>9000369</v>
          </cell>
          <cell r="AR4039">
            <v>9</v>
          </cell>
          <cell r="AS4039">
            <v>9</v>
          </cell>
          <cell r="AT4039">
            <v>9</v>
          </cell>
          <cell r="AU4039">
            <v>9</v>
          </cell>
          <cell r="AV4039" t="str">
            <v>VIABLE</v>
          </cell>
        </row>
        <row r="4040">
          <cell r="AP4040">
            <v>381114</v>
          </cell>
          <cell r="AQ4040">
            <v>9000434</v>
          </cell>
          <cell r="AR4040">
            <v>9</v>
          </cell>
          <cell r="AS4040">
            <v>9</v>
          </cell>
          <cell r="AT4040">
            <v>9</v>
          </cell>
          <cell r="AU4040">
            <v>9</v>
          </cell>
          <cell r="AV4040" t="str">
            <v>VIABLE</v>
          </cell>
        </row>
        <row r="4041">
          <cell r="AP4041">
            <v>380729</v>
          </cell>
          <cell r="AQ4041">
            <v>9000257</v>
          </cell>
          <cell r="AR4041">
            <v>9</v>
          </cell>
          <cell r="AS4041">
            <v>9</v>
          </cell>
          <cell r="AT4041">
            <v>9</v>
          </cell>
          <cell r="AU4041">
            <v>9</v>
          </cell>
          <cell r="AV4041" t="str">
            <v>VIABLE</v>
          </cell>
        </row>
        <row r="4042">
          <cell r="AP4042">
            <v>381081</v>
          </cell>
          <cell r="AQ4042">
            <v>9000419</v>
          </cell>
          <cell r="AR4042">
            <v>9</v>
          </cell>
          <cell r="AS4042">
            <v>9</v>
          </cell>
          <cell r="AT4042">
            <v>9</v>
          </cell>
          <cell r="AU4042">
            <v>9</v>
          </cell>
          <cell r="AV4042" t="str">
            <v>VIABLE</v>
          </cell>
        </row>
        <row r="4043">
          <cell r="AP4043">
            <v>901416</v>
          </cell>
          <cell r="AQ4043">
            <v>30000341</v>
          </cell>
          <cell r="AR4043">
            <v>9</v>
          </cell>
          <cell r="AS4043">
            <v>9</v>
          </cell>
          <cell r="AT4043">
            <v>9</v>
          </cell>
          <cell r="AU4043">
            <v>9</v>
          </cell>
          <cell r="AV4043" t="str">
            <v>VIABLE</v>
          </cell>
        </row>
        <row r="4044">
          <cell r="AP4044">
            <v>380660</v>
          </cell>
          <cell r="AQ4044">
            <v>9000234</v>
          </cell>
          <cell r="AR4044">
            <v>9</v>
          </cell>
          <cell r="AS4044">
            <v>9</v>
          </cell>
          <cell r="AT4044">
            <v>9</v>
          </cell>
          <cell r="AU4044">
            <v>9</v>
          </cell>
          <cell r="AV4044" t="str">
            <v>VIABLE</v>
          </cell>
        </row>
        <row r="4045">
          <cell r="AP4045">
            <v>380839</v>
          </cell>
          <cell r="AQ4045">
            <v>9000296</v>
          </cell>
          <cell r="AR4045">
            <v>9</v>
          </cell>
          <cell r="AS4045">
            <v>9</v>
          </cell>
          <cell r="AT4045">
            <v>9</v>
          </cell>
          <cell r="AU4045">
            <v>9</v>
          </cell>
          <cell r="AV4045" t="str">
            <v>VIABLE</v>
          </cell>
        </row>
        <row r="4046">
          <cell r="AP4046">
            <v>381189</v>
          </cell>
          <cell r="AQ4046">
            <v>9000471</v>
          </cell>
          <cell r="AR4046">
            <v>9</v>
          </cell>
          <cell r="AS4046">
            <v>9</v>
          </cell>
          <cell r="AT4046">
            <v>9</v>
          </cell>
          <cell r="AU4046">
            <v>9</v>
          </cell>
          <cell r="AV4046" t="str">
            <v>VIABLE</v>
          </cell>
        </row>
        <row r="4047">
          <cell r="AP4047">
            <v>380558</v>
          </cell>
          <cell r="AQ4047">
            <v>9000200</v>
          </cell>
          <cell r="AR4047">
            <v>9</v>
          </cell>
          <cell r="AS4047">
            <v>9</v>
          </cell>
          <cell r="AT4047">
            <v>9</v>
          </cell>
          <cell r="AU4047">
            <v>9</v>
          </cell>
          <cell r="AV4047" t="str">
            <v>VIABLE</v>
          </cell>
        </row>
        <row r="4048">
          <cell r="AP4048">
            <v>381165</v>
          </cell>
          <cell r="AQ4048">
            <v>9000457</v>
          </cell>
          <cell r="AR4048">
            <v>9</v>
          </cell>
          <cell r="AS4048">
            <v>9</v>
          </cell>
          <cell r="AT4048">
            <v>9</v>
          </cell>
          <cell r="AU4048">
            <v>9</v>
          </cell>
          <cell r="AV4048" t="str">
            <v>VIABLE</v>
          </cell>
        </row>
        <row r="4049">
          <cell r="AP4049">
            <v>380479</v>
          </cell>
          <cell r="AQ4049">
            <v>9000175</v>
          </cell>
          <cell r="AR4049">
            <v>9</v>
          </cell>
          <cell r="AS4049">
            <v>9</v>
          </cell>
          <cell r="AT4049">
            <v>9</v>
          </cell>
          <cell r="AU4049">
            <v>9</v>
          </cell>
          <cell r="AV4049" t="str">
            <v>VIABLE</v>
          </cell>
        </row>
        <row r="4050">
          <cell r="AP4050">
            <v>380446</v>
          </cell>
          <cell r="AQ4050">
            <v>9000164</v>
          </cell>
          <cell r="AR4050">
            <v>9</v>
          </cell>
          <cell r="AS4050">
            <v>9</v>
          </cell>
          <cell r="AT4050">
            <v>9</v>
          </cell>
          <cell r="AU4050">
            <v>9</v>
          </cell>
          <cell r="AV4050" t="str">
            <v>VIABLE</v>
          </cell>
        </row>
        <row r="4051">
          <cell r="AP4051">
            <v>380956</v>
          </cell>
          <cell r="AQ4051">
            <v>9000352</v>
          </cell>
          <cell r="AR4051">
            <v>9</v>
          </cell>
          <cell r="AS4051">
            <v>9</v>
          </cell>
          <cell r="AT4051">
            <v>9</v>
          </cell>
          <cell r="AU4051">
            <v>9</v>
          </cell>
          <cell r="AV4051" t="str">
            <v>VIABLE</v>
          </cell>
        </row>
        <row r="4052">
          <cell r="AP4052">
            <v>381016</v>
          </cell>
          <cell r="AQ4052">
            <v>9000382</v>
          </cell>
          <cell r="AR4052">
            <v>9</v>
          </cell>
          <cell r="AS4052">
            <v>9</v>
          </cell>
          <cell r="AT4052">
            <v>9</v>
          </cell>
          <cell r="AU4052">
            <v>9</v>
          </cell>
          <cell r="AV4052" t="str">
            <v>VIABLE</v>
          </cell>
        </row>
        <row r="4053">
          <cell r="AP4053">
            <v>901480</v>
          </cell>
          <cell r="AQ4053">
            <v>30000862</v>
          </cell>
          <cell r="AR4053">
            <v>9</v>
          </cell>
          <cell r="AS4053">
            <v>9</v>
          </cell>
          <cell r="AT4053">
            <v>9</v>
          </cell>
          <cell r="AU4053">
            <v>9</v>
          </cell>
          <cell r="AV4053" t="str">
            <v>VIABLE</v>
          </cell>
        </row>
        <row r="4054">
          <cell r="AP4054">
            <v>901477</v>
          </cell>
          <cell r="AQ4054">
            <v>30000861</v>
          </cell>
          <cell r="AR4054">
            <v>9</v>
          </cell>
          <cell r="AS4054">
            <v>9</v>
          </cell>
          <cell r="AT4054">
            <v>9</v>
          </cell>
          <cell r="AU4054">
            <v>9</v>
          </cell>
          <cell r="AV4054" t="str">
            <v>VIABLE</v>
          </cell>
        </row>
        <row r="4055">
          <cell r="AP4055">
            <v>901483</v>
          </cell>
          <cell r="AQ4055">
            <v>30000863</v>
          </cell>
          <cell r="AR4055">
            <v>9</v>
          </cell>
          <cell r="AS4055">
            <v>9</v>
          </cell>
          <cell r="AT4055">
            <v>9</v>
          </cell>
          <cell r="AU4055">
            <v>9</v>
          </cell>
          <cell r="AV4055" t="str">
            <v>VIABLE</v>
          </cell>
        </row>
        <row r="4056">
          <cell r="AP4056">
            <v>482305</v>
          </cell>
          <cell r="AQ4056">
            <v>9003263</v>
          </cell>
          <cell r="AR4056">
            <v>9</v>
          </cell>
          <cell r="AS4056">
            <v>9</v>
          </cell>
          <cell r="AT4056">
            <v>9</v>
          </cell>
          <cell r="AU4056">
            <v>9</v>
          </cell>
          <cell r="AV4056" t="str">
            <v>VIABLE</v>
          </cell>
        </row>
        <row r="4057">
          <cell r="AP4057">
            <v>482286</v>
          </cell>
          <cell r="AQ4057">
            <v>9003192</v>
          </cell>
          <cell r="AR4057">
            <v>9</v>
          </cell>
          <cell r="AS4057">
            <v>9</v>
          </cell>
          <cell r="AT4057">
            <v>9</v>
          </cell>
          <cell r="AU4057">
            <v>9</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42585</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42585</v>
          </cell>
          <cell r="AV4059" t="str">
            <v>FDL FONTIBON</v>
          </cell>
        </row>
        <row r="4060">
          <cell r="AP4060">
            <v>382684</v>
          </cell>
          <cell r="AQ4060">
            <v>9001057</v>
          </cell>
          <cell r="AR4060">
            <v>9</v>
          </cell>
          <cell r="AS4060">
            <v>42361</v>
          </cell>
          <cell r="AT4060" t="str">
            <v>UMV-638-2013 Terminado Acciones de Movilidad UAERMV Circuito Movilidad  -</v>
          </cell>
          <cell r="AU4060">
            <v>42361</v>
          </cell>
          <cell r="AV4060" t="str">
            <v>VIABLE</v>
          </cell>
        </row>
        <row r="4061">
          <cell r="AP4061">
            <v>381735</v>
          </cell>
          <cell r="AQ4061">
            <v>9000679</v>
          </cell>
          <cell r="AR4061">
            <v>9</v>
          </cell>
          <cell r="AS4061">
            <v>42361</v>
          </cell>
          <cell r="AT4061" t="str">
            <v>UMV-638-2013 Terminado Acciones de Movilidad UAERMV Circuito Movilidad  -</v>
          </cell>
          <cell r="AU4061">
            <v>42361</v>
          </cell>
          <cell r="AV4061" t="str">
            <v>VIABLE</v>
          </cell>
        </row>
        <row r="4062">
          <cell r="AP4062">
            <v>382002</v>
          </cell>
          <cell r="AQ4062">
            <v>9000801</v>
          </cell>
          <cell r="AR4062">
            <v>9</v>
          </cell>
          <cell r="AS4062">
            <v>9</v>
          </cell>
          <cell r="AT4062">
            <v>9</v>
          </cell>
          <cell r="AU4062">
            <v>9</v>
          </cell>
          <cell r="AV4062" t="str">
            <v>VIABLE</v>
          </cell>
        </row>
        <row r="4063">
          <cell r="AP4063">
            <v>382272</v>
          </cell>
          <cell r="AQ4063">
            <v>9000906</v>
          </cell>
          <cell r="AR4063">
            <v>9</v>
          </cell>
          <cell r="AS4063">
            <v>9</v>
          </cell>
          <cell r="AT4063">
            <v>9</v>
          </cell>
          <cell r="AU4063">
            <v>9</v>
          </cell>
          <cell r="AV4063" t="str">
            <v>VIABLE</v>
          </cell>
        </row>
        <row r="4064">
          <cell r="AP4064">
            <v>382516</v>
          </cell>
          <cell r="AQ4064">
            <v>9000993</v>
          </cell>
          <cell r="AR4064">
            <v>9</v>
          </cell>
          <cell r="AS4064">
            <v>9</v>
          </cell>
          <cell r="AT4064">
            <v>9</v>
          </cell>
          <cell r="AU4064">
            <v>9</v>
          </cell>
          <cell r="AV4064" t="str">
            <v>VIABLE</v>
          </cell>
        </row>
        <row r="4065">
          <cell r="AP4065">
            <v>382411</v>
          </cell>
          <cell r="AQ4065">
            <v>9000955</v>
          </cell>
          <cell r="AR4065">
            <v>9</v>
          </cell>
          <cell r="AS4065">
            <v>9</v>
          </cell>
          <cell r="AT4065">
            <v>9</v>
          </cell>
          <cell r="AU4065">
            <v>9</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42515</v>
          </cell>
          <cell r="AV4074" t="str">
            <v>IDU</v>
          </cell>
        </row>
        <row r="4075">
          <cell r="AP4075">
            <v>388708</v>
          </cell>
          <cell r="AQ4075">
            <v>9003457</v>
          </cell>
          <cell r="AR4075">
            <v>9</v>
          </cell>
          <cell r="AS4075">
            <v>9</v>
          </cell>
          <cell r="AT4075">
            <v>9</v>
          </cell>
          <cell r="AU4075">
            <v>9</v>
          </cell>
          <cell r="AV4075" t="str">
            <v>VIABLE</v>
          </cell>
        </row>
        <row r="4076">
          <cell r="AP4076">
            <v>482390</v>
          </cell>
          <cell r="AQ4076">
            <v>9003546</v>
          </cell>
          <cell r="AR4076">
            <v>9</v>
          </cell>
          <cell r="AS4076">
            <v>9</v>
          </cell>
          <cell r="AT4076">
            <v>9</v>
          </cell>
          <cell r="AU4076">
            <v>9</v>
          </cell>
          <cell r="AV4076" t="str">
            <v>VIABLE</v>
          </cell>
        </row>
        <row r="4077">
          <cell r="AP4077">
            <v>388858</v>
          </cell>
          <cell r="AQ4077">
            <v>9003522</v>
          </cell>
          <cell r="AR4077">
            <v>9</v>
          </cell>
          <cell r="AS4077">
            <v>9</v>
          </cell>
          <cell r="AT4077">
            <v>9</v>
          </cell>
          <cell r="AU4077">
            <v>9</v>
          </cell>
          <cell r="AV4077" t="str">
            <v>VIABLE</v>
          </cell>
        </row>
        <row r="4078">
          <cell r="AP4078">
            <v>381232</v>
          </cell>
          <cell r="AQ4078">
            <v>9000490</v>
          </cell>
          <cell r="AR4078">
            <v>9</v>
          </cell>
          <cell r="AS4078">
            <v>9</v>
          </cell>
          <cell r="AT4078">
            <v>9</v>
          </cell>
          <cell r="AU4078">
            <v>9</v>
          </cell>
          <cell r="AV4078" t="str">
            <v>VIABLE</v>
          </cell>
        </row>
        <row r="4079">
          <cell r="AP4079">
            <v>380842</v>
          </cell>
          <cell r="AQ4079">
            <v>9000297</v>
          </cell>
          <cell r="AR4079">
            <v>9</v>
          </cell>
          <cell r="AS4079">
            <v>9</v>
          </cell>
          <cell r="AT4079">
            <v>9</v>
          </cell>
          <cell r="AU4079">
            <v>9</v>
          </cell>
          <cell r="AV4079" t="str">
            <v>VIABLE</v>
          </cell>
        </row>
        <row r="4080">
          <cell r="AP4080">
            <v>380911</v>
          </cell>
          <cell r="AQ4080">
            <v>9000330</v>
          </cell>
          <cell r="AR4080">
            <v>9</v>
          </cell>
          <cell r="AS4080">
            <v>9</v>
          </cell>
          <cell r="AT4080">
            <v>9</v>
          </cell>
          <cell r="AU4080">
            <v>9</v>
          </cell>
          <cell r="AV4080" t="str">
            <v>VIABLE</v>
          </cell>
        </row>
        <row r="4081">
          <cell r="AP4081">
            <v>381084</v>
          </cell>
          <cell r="AQ4081">
            <v>9000420</v>
          </cell>
          <cell r="AR4081">
            <v>9</v>
          </cell>
          <cell r="AS4081">
            <v>42389</v>
          </cell>
          <cell r="AT4081" t="str">
            <v>SD Terminado Acciones de Movilidad UAERMV Circuito Movilidad Salvando Vidas -</v>
          </cell>
          <cell r="AU4081">
            <v>42389</v>
          </cell>
          <cell r="AV4081" t="str">
            <v>VIABLE</v>
          </cell>
        </row>
        <row r="4082">
          <cell r="AP4082">
            <v>381285</v>
          </cell>
          <cell r="AQ4082">
            <v>9000513</v>
          </cell>
          <cell r="AR4082">
            <v>9</v>
          </cell>
          <cell r="AS4082">
            <v>9</v>
          </cell>
          <cell r="AT4082">
            <v>9</v>
          </cell>
          <cell r="AU4082">
            <v>9</v>
          </cell>
          <cell r="AV4082" t="str">
            <v>VIABLE</v>
          </cell>
        </row>
        <row r="4083">
          <cell r="AP4083">
            <v>381308</v>
          </cell>
          <cell r="AQ4083">
            <v>9000523</v>
          </cell>
          <cell r="AR4083">
            <v>9</v>
          </cell>
          <cell r="AS4083">
            <v>9</v>
          </cell>
          <cell r="AT4083">
            <v>9</v>
          </cell>
          <cell r="AU4083">
            <v>9</v>
          </cell>
          <cell r="AV4083" t="str">
            <v>VIABLE</v>
          </cell>
        </row>
        <row r="4084">
          <cell r="AP4084">
            <v>380980</v>
          </cell>
          <cell r="AQ4084">
            <v>9000366</v>
          </cell>
          <cell r="AR4084">
            <v>9</v>
          </cell>
          <cell r="AS4084">
            <v>9</v>
          </cell>
          <cell r="AT4084">
            <v>9</v>
          </cell>
          <cell r="AU4084">
            <v>9</v>
          </cell>
          <cell r="AV4084" t="str">
            <v>VIABLE</v>
          </cell>
        </row>
        <row r="4085">
          <cell r="AP4085">
            <v>381126</v>
          </cell>
          <cell r="AQ4085">
            <v>9000441</v>
          </cell>
          <cell r="AR4085">
            <v>9</v>
          </cell>
          <cell r="AS4085">
            <v>9</v>
          </cell>
          <cell r="AT4085">
            <v>9</v>
          </cell>
          <cell r="AU4085">
            <v>9</v>
          </cell>
          <cell r="AV4085" t="str">
            <v>VIABLE</v>
          </cell>
        </row>
        <row r="4086">
          <cell r="AP4086">
            <v>380875</v>
          </cell>
          <cell r="AQ4086">
            <v>9000315</v>
          </cell>
          <cell r="AR4086">
            <v>9</v>
          </cell>
          <cell r="AS4086">
            <v>9</v>
          </cell>
          <cell r="AT4086">
            <v>9</v>
          </cell>
          <cell r="AU4086">
            <v>9</v>
          </cell>
          <cell r="AV4086" t="str">
            <v>VIABLE</v>
          </cell>
        </row>
        <row r="4087">
          <cell r="AP4087">
            <v>381359</v>
          </cell>
          <cell r="AQ4087">
            <v>9000543</v>
          </cell>
          <cell r="AR4087">
            <v>9</v>
          </cell>
          <cell r="AS4087">
            <v>9</v>
          </cell>
          <cell r="AT4087">
            <v>9</v>
          </cell>
          <cell r="AU4087">
            <v>9</v>
          </cell>
          <cell r="AV4087" t="str">
            <v>VIABLE</v>
          </cell>
        </row>
        <row r="4088">
          <cell r="AP4088">
            <v>381004</v>
          </cell>
          <cell r="AQ4088">
            <v>9000377</v>
          </cell>
          <cell r="AR4088">
            <v>9</v>
          </cell>
          <cell r="AS4088">
            <v>9</v>
          </cell>
          <cell r="AT4088">
            <v>9</v>
          </cell>
          <cell r="AU4088">
            <v>9</v>
          </cell>
          <cell r="AV4088" t="str">
            <v>VIABLE</v>
          </cell>
        </row>
        <row r="4089">
          <cell r="AP4089">
            <v>381208</v>
          </cell>
          <cell r="AQ4089">
            <v>9000479</v>
          </cell>
          <cell r="AR4089">
            <v>9</v>
          </cell>
          <cell r="AS4089">
            <v>9</v>
          </cell>
          <cell r="AT4089">
            <v>9</v>
          </cell>
          <cell r="AU4089">
            <v>9</v>
          </cell>
          <cell r="AV4089" t="str">
            <v>VIABLE</v>
          </cell>
        </row>
        <row r="4090">
          <cell r="AP4090">
            <v>381294</v>
          </cell>
          <cell r="AQ4090">
            <v>9000518</v>
          </cell>
          <cell r="AR4090">
            <v>9</v>
          </cell>
          <cell r="AS4090">
            <v>9</v>
          </cell>
          <cell r="AT4090">
            <v>9</v>
          </cell>
          <cell r="AU4090">
            <v>9</v>
          </cell>
          <cell r="AV4090" t="str">
            <v>VIABLE</v>
          </cell>
        </row>
        <row r="4091">
          <cell r="AP4091">
            <v>380959</v>
          </cell>
          <cell r="AQ4091">
            <v>9000353</v>
          </cell>
          <cell r="AR4091">
            <v>9</v>
          </cell>
          <cell r="AS4091">
            <v>42389</v>
          </cell>
          <cell r="AT4091" t="str">
            <v>SD Terminado Acciones de Movilidad UAERMV Circuito Movilidad Salvando Vidas -</v>
          </cell>
          <cell r="AU4091">
            <v>42389</v>
          </cell>
          <cell r="AV4091" t="str">
            <v>VIABLE</v>
          </cell>
        </row>
        <row r="4092">
          <cell r="AP4092">
            <v>381507</v>
          </cell>
          <cell r="AQ4092">
            <v>9000594</v>
          </cell>
          <cell r="AR4092">
            <v>9</v>
          </cell>
          <cell r="AS4092">
            <v>9</v>
          </cell>
          <cell r="AT4092">
            <v>9</v>
          </cell>
          <cell r="AU4092">
            <v>9</v>
          </cell>
          <cell r="AV4092" t="str">
            <v>VIABLE</v>
          </cell>
        </row>
        <row r="4093">
          <cell r="AP4093">
            <v>381052</v>
          </cell>
          <cell r="AQ4093">
            <v>9000403</v>
          </cell>
          <cell r="AR4093">
            <v>9</v>
          </cell>
          <cell r="AS4093">
            <v>9</v>
          </cell>
          <cell r="AT4093">
            <v>9</v>
          </cell>
          <cell r="AU4093">
            <v>9</v>
          </cell>
          <cell r="AV4093" t="str">
            <v>VIABLE</v>
          </cell>
        </row>
        <row r="4094">
          <cell r="AP4094">
            <v>91014632</v>
          </cell>
          <cell r="AQ4094">
            <v>9004663</v>
          </cell>
          <cell r="AR4094">
            <v>9</v>
          </cell>
          <cell r="AS4094">
            <v>9</v>
          </cell>
          <cell r="AT4094">
            <v>9</v>
          </cell>
          <cell r="AU4094">
            <v>9</v>
          </cell>
          <cell r="AV4094" t="str">
            <v>VIABLE</v>
          </cell>
        </row>
        <row r="4095">
          <cell r="AP4095">
            <v>382414</v>
          </cell>
          <cell r="AQ4095">
            <v>9000956</v>
          </cell>
          <cell r="AR4095">
            <v>9</v>
          </cell>
          <cell r="AS4095">
            <v>41912</v>
          </cell>
          <cell r="AT4095" t="str">
            <v>SD Terminado Mantenimiento Periódico UAERMV Local  -</v>
          </cell>
          <cell r="AU4095">
            <v>41912</v>
          </cell>
          <cell r="AV4095" t="str">
            <v>VIABLE</v>
          </cell>
        </row>
        <row r="4096">
          <cell r="AP4096">
            <v>901395</v>
          </cell>
          <cell r="AQ4096">
            <v>30000004</v>
          </cell>
          <cell r="AR4096">
            <v>9</v>
          </cell>
          <cell r="AS4096">
            <v>9</v>
          </cell>
          <cell r="AT4096">
            <v>9</v>
          </cell>
          <cell r="AU4096">
            <v>9</v>
          </cell>
          <cell r="AV4096" t="str">
            <v>VIABLE</v>
          </cell>
        </row>
        <row r="4097">
          <cell r="AP4097">
            <v>381865</v>
          </cell>
          <cell r="AQ4097">
            <v>9000737</v>
          </cell>
          <cell r="AR4097">
            <v>9</v>
          </cell>
          <cell r="AS4097">
            <v>9</v>
          </cell>
          <cell r="AT4097">
            <v>9</v>
          </cell>
          <cell r="AU4097">
            <v>9</v>
          </cell>
          <cell r="AV4097" t="str">
            <v>VIABLE</v>
          </cell>
        </row>
        <row r="4098">
          <cell r="AP4098">
            <v>381661</v>
          </cell>
          <cell r="AQ4098">
            <v>9000649</v>
          </cell>
          <cell r="AR4098">
            <v>9</v>
          </cell>
          <cell r="AS4098">
            <v>42034</v>
          </cell>
          <cell r="AT4098" t="str">
            <v>SD Terminado Mantenimiento Periódico UAERMV Circuito Movilidad  -</v>
          </cell>
          <cell r="AU4098">
            <v>42034</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42534</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42534</v>
          </cell>
          <cell r="AV4100" t="str">
            <v>VIABLE</v>
          </cell>
        </row>
        <row r="4101">
          <cell r="AP4101">
            <v>382564</v>
          </cell>
          <cell r="AQ4101">
            <v>9001016</v>
          </cell>
          <cell r="AR4101">
            <v>9</v>
          </cell>
          <cell r="AS4101">
            <v>9</v>
          </cell>
          <cell r="AT4101">
            <v>9</v>
          </cell>
          <cell r="AU4101">
            <v>9</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42534</v>
          </cell>
          <cell r="AV4102" t="str">
            <v>VIABLE</v>
          </cell>
        </row>
        <row r="4103">
          <cell r="AP4103">
            <v>382699</v>
          </cell>
          <cell r="AQ4103">
            <v>9001063</v>
          </cell>
          <cell r="AR4103">
            <v>9</v>
          </cell>
          <cell r="AS4103">
            <v>42313</v>
          </cell>
          <cell r="AT4103" t="str">
            <v>IDU-74-2008 Terminado Acciones de Movilidad IDU Circuito Movilidad  -</v>
          </cell>
          <cell r="AU4103">
            <v>42313</v>
          </cell>
          <cell r="AV4103" t="str">
            <v>VIABLE</v>
          </cell>
        </row>
        <row r="4104">
          <cell r="AP4104">
            <v>382501</v>
          </cell>
          <cell r="AQ4104">
            <v>9000987</v>
          </cell>
          <cell r="AR4104">
            <v>9</v>
          </cell>
          <cell r="AS4104">
            <v>42361</v>
          </cell>
          <cell r="AT4104" t="str">
            <v>UMV-638-2013 Terminado Acciones de Movilidad UAERMV Circuito Movilidad  -</v>
          </cell>
          <cell r="AU4104">
            <v>42361</v>
          </cell>
          <cell r="AV4104" t="str">
            <v>VIABLE</v>
          </cell>
        </row>
        <row r="4105">
          <cell r="AP4105">
            <v>472039</v>
          </cell>
          <cell r="AQ4105">
            <v>9004225</v>
          </cell>
          <cell r="AR4105">
            <v>9</v>
          </cell>
          <cell r="AS4105">
            <v>9</v>
          </cell>
          <cell r="AT4105">
            <v>9</v>
          </cell>
          <cell r="AU4105">
            <v>9</v>
          </cell>
          <cell r="AV4105" t="str">
            <v>VIABLE</v>
          </cell>
        </row>
        <row r="4106">
          <cell r="AP4106">
            <v>383688</v>
          </cell>
          <cell r="AQ4106">
            <v>9001423</v>
          </cell>
          <cell r="AR4106">
            <v>9</v>
          </cell>
          <cell r="AS4106">
            <v>9</v>
          </cell>
          <cell r="AT4106">
            <v>9</v>
          </cell>
          <cell r="AU4106">
            <v>9</v>
          </cell>
          <cell r="AV4106" t="str">
            <v>VIABLE</v>
          </cell>
        </row>
        <row r="4107">
          <cell r="AP4107">
            <v>382929</v>
          </cell>
          <cell r="AQ4107">
            <v>9001146</v>
          </cell>
          <cell r="AR4107">
            <v>9</v>
          </cell>
          <cell r="AS4107">
            <v>42313</v>
          </cell>
          <cell r="AT4107" t="str">
            <v>IDU-74-2008 Terminado Acciones de Movilidad IDU Circuito Movilidad  -</v>
          </cell>
          <cell r="AU4107">
            <v>42313</v>
          </cell>
          <cell r="AV4107" t="str">
            <v>VIABLE</v>
          </cell>
        </row>
        <row r="4108">
          <cell r="AP4108">
            <v>383042</v>
          </cell>
          <cell r="AQ4108">
            <v>9001193</v>
          </cell>
          <cell r="AR4108">
            <v>9</v>
          </cell>
          <cell r="AS4108">
            <v>42361</v>
          </cell>
          <cell r="AT4108" t="str">
            <v>UMV-638-2013 Terminado Acciones de Movilidad UAERMV Circuito Movilidad  -</v>
          </cell>
          <cell r="AU4108">
            <v>42361</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42534</v>
          </cell>
          <cell r="AV4109" t="str">
            <v>VIABLE</v>
          </cell>
        </row>
        <row r="4110">
          <cell r="AP4110">
            <v>382890</v>
          </cell>
          <cell r="AQ4110">
            <v>9001131</v>
          </cell>
          <cell r="AR4110">
            <v>9</v>
          </cell>
          <cell r="AS4110">
            <v>9</v>
          </cell>
          <cell r="AT4110">
            <v>9</v>
          </cell>
          <cell r="AU4110">
            <v>9</v>
          </cell>
          <cell r="AV4110" t="str">
            <v>VIABLE</v>
          </cell>
        </row>
        <row r="4111">
          <cell r="AP4111">
            <v>382784</v>
          </cell>
          <cell r="AQ4111">
            <v>9001093</v>
          </cell>
          <cell r="AR4111">
            <v>9</v>
          </cell>
          <cell r="AS4111">
            <v>42361</v>
          </cell>
          <cell r="AT4111" t="str">
            <v>UMV-638-2013 Terminado Acciones de Movilidad UAERMV Circuito Movilidad  -</v>
          </cell>
          <cell r="AU4111">
            <v>42361</v>
          </cell>
          <cell r="AV4111" t="str">
            <v>VIABLE</v>
          </cell>
        </row>
        <row r="4112">
          <cell r="AP4112">
            <v>387963</v>
          </cell>
          <cell r="AQ4112">
            <v>9003156</v>
          </cell>
          <cell r="AR4112">
            <v>9</v>
          </cell>
          <cell r="AS4112">
            <v>9</v>
          </cell>
          <cell r="AT4112">
            <v>9</v>
          </cell>
          <cell r="AU4112">
            <v>9</v>
          </cell>
          <cell r="AV4112" t="str">
            <v>VIABLE</v>
          </cell>
        </row>
        <row r="4113">
          <cell r="AP4113">
            <v>387653</v>
          </cell>
          <cell r="AQ4113">
            <v>9003037</v>
          </cell>
          <cell r="AR4113">
            <v>9</v>
          </cell>
          <cell r="AS4113">
            <v>9</v>
          </cell>
          <cell r="AT4113">
            <v>9</v>
          </cell>
          <cell r="AU4113">
            <v>9</v>
          </cell>
          <cell r="AV4113" t="str">
            <v>VIABLE</v>
          </cell>
        </row>
        <row r="4114">
          <cell r="AP4114">
            <v>387456</v>
          </cell>
          <cell r="AQ4114">
            <v>9002966</v>
          </cell>
          <cell r="AR4114">
            <v>9</v>
          </cell>
          <cell r="AS4114">
            <v>9</v>
          </cell>
          <cell r="AT4114">
            <v>9</v>
          </cell>
          <cell r="AU4114">
            <v>9</v>
          </cell>
          <cell r="AV4114" t="str">
            <v>VIABLE</v>
          </cell>
        </row>
        <row r="4115">
          <cell r="AP4115">
            <v>387811</v>
          </cell>
          <cell r="AQ4115">
            <v>9003097</v>
          </cell>
          <cell r="AR4115">
            <v>9</v>
          </cell>
          <cell r="AS4115">
            <v>9</v>
          </cell>
          <cell r="AT4115">
            <v>9</v>
          </cell>
          <cell r="AU4115">
            <v>9</v>
          </cell>
          <cell r="AV4115" t="str">
            <v>VIABLE</v>
          </cell>
        </row>
        <row r="4116">
          <cell r="AP4116">
            <v>387937</v>
          </cell>
          <cell r="AQ4116">
            <v>9003147</v>
          </cell>
          <cell r="AR4116">
            <v>9</v>
          </cell>
          <cell r="AS4116">
            <v>9</v>
          </cell>
          <cell r="AT4116">
            <v>9</v>
          </cell>
          <cell r="AU4116">
            <v>9</v>
          </cell>
          <cell r="AV4116" t="str">
            <v>VIABLE</v>
          </cell>
        </row>
        <row r="4117">
          <cell r="AP4117">
            <v>388067</v>
          </cell>
          <cell r="AQ4117">
            <v>9003194</v>
          </cell>
          <cell r="AR4117">
            <v>9</v>
          </cell>
          <cell r="AS4117">
            <v>9</v>
          </cell>
          <cell r="AT4117">
            <v>9</v>
          </cell>
          <cell r="AU4117">
            <v>9</v>
          </cell>
          <cell r="AV4117" t="str">
            <v>VIABLE</v>
          </cell>
        </row>
        <row r="4118">
          <cell r="AP4118">
            <v>387688</v>
          </cell>
          <cell r="AQ4118">
            <v>9003054</v>
          </cell>
          <cell r="AR4118">
            <v>9</v>
          </cell>
          <cell r="AS4118">
            <v>9</v>
          </cell>
          <cell r="AT4118">
            <v>9</v>
          </cell>
          <cell r="AU4118">
            <v>9</v>
          </cell>
          <cell r="AV4118" t="str">
            <v>VIABLE</v>
          </cell>
        </row>
        <row r="4119">
          <cell r="AP4119">
            <v>387462</v>
          </cell>
          <cell r="AQ4119">
            <v>9002968</v>
          </cell>
          <cell r="AR4119">
            <v>9</v>
          </cell>
          <cell r="AS4119">
            <v>9</v>
          </cell>
          <cell r="AT4119">
            <v>9</v>
          </cell>
          <cell r="AU4119">
            <v>9</v>
          </cell>
          <cell r="AV4119" t="str">
            <v>VIABLE</v>
          </cell>
        </row>
        <row r="4120">
          <cell r="AP4120">
            <v>388175</v>
          </cell>
          <cell r="AQ4120">
            <v>9003234</v>
          </cell>
          <cell r="AR4120">
            <v>9</v>
          </cell>
          <cell r="AS4120">
            <v>9</v>
          </cell>
          <cell r="AT4120">
            <v>9</v>
          </cell>
          <cell r="AU4120">
            <v>9</v>
          </cell>
          <cell r="AV4120" t="str">
            <v>VIABLE</v>
          </cell>
        </row>
        <row r="4121">
          <cell r="AP4121">
            <v>387363</v>
          </cell>
          <cell r="AQ4121">
            <v>9002919</v>
          </cell>
          <cell r="AR4121">
            <v>9</v>
          </cell>
          <cell r="AS4121">
            <v>9</v>
          </cell>
          <cell r="AT4121">
            <v>9</v>
          </cell>
          <cell r="AU4121">
            <v>9</v>
          </cell>
          <cell r="AV4121" t="str">
            <v>VIABLE</v>
          </cell>
        </row>
        <row r="4122">
          <cell r="AP4122">
            <v>387583</v>
          </cell>
          <cell r="AQ4122">
            <v>9003011</v>
          </cell>
          <cell r="AR4122">
            <v>9</v>
          </cell>
          <cell r="AS4122">
            <v>42389</v>
          </cell>
          <cell r="AT4122" t="str">
            <v>SD Terminado Acciones de Movilidad UAERMV Circuito Movilidad Salvando Vidas -</v>
          </cell>
          <cell r="AU4122">
            <v>42389</v>
          </cell>
          <cell r="AV4122" t="str">
            <v>VIABLE</v>
          </cell>
        </row>
        <row r="4123">
          <cell r="AP4123">
            <v>482356</v>
          </cell>
          <cell r="AQ4123">
            <v>9003438</v>
          </cell>
          <cell r="AR4123">
            <v>9</v>
          </cell>
          <cell r="AS4123">
            <v>42361</v>
          </cell>
          <cell r="AT4123" t="str">
            <v>UMV-638-2013 Terminado Acciones de Movilidad UAERMV Circuito Movilidad  -</v>
          </cell>
          <cell r="AU4123">
            <v>42361</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9</v>
          </cell>
          <cell r="AT4125">
            <v>9</v>
          </cell>
          <cell r="AU4125">
            <v>9</v>
          </cell>
          <cell r="AV4125" t="str">
            <v>VIABLE</v>
          </cell>
        </row>
        <row r="4126">
          <cell r="AP4126">
            <v>482367</v>
          </cell>
          <cell r="AQ4126">
            <v>9003478</v>
          </cell>
          <cell r="AR4126">
            <v>9</v>
          </cell>
          <cell r="AS4126">
            <v>42361</v>
          </cell>
          <cell r="AT4126" t="str">
            <v>UMV-638-2013 Terminado Acciones de Movilidad UAERMV Circuito Movilidad  -</v>
          </cell>
          <cell r="AU4126">
            <v>42361</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42361</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9</v>
          </cell>
          <cell r="AT4131">
            <v>9</v>
          </cell>
          <cell r="AU4131">
            <v>9</v>
          </cell>
          <cell r="AV4131" t="str">
            <v>VIABLE</v>
          </cell>
        </row>
        <row r="4132">
          <cell r="AP4132">
            <v>388417</v>
          </cell>
          <cell r="AQ4132">
            <v>9003334</v>
          </cell>
          <cell r="AR4132">
            <v>9</v>
          </cell>
          <cell r="AS4132">
            <v>9</v>
          </cell>
          <cell r="AT4132">
            <v>9</v>
          </cell>
          <cell r="AU4132">
            <v>9</v>
          </cell>
          <cell r="AV4132" t="str">
            <v>VIABLE</v>
          </cell>
        </row>
        <row r="4133">
          <cell r="AP4133">
            <v>388573</v>
          </cell>
          <cell r="AQ4133">
            <v>9003403</v>
          </cell>
          <cell r="AR4133">
            <v>9</v>
          </cell>
          <cell r="AS4133">
            <v>9</v>
          </cell>
          <cell r="AT4133">
            <v>9</v>
          </cell>
          <cell r="AU4133">
            <v>9</v>
          </cell>
          <cell r="AV4133" t="str">
            <v>VIABLE</v>
          </cell>
        </row>
        <row r="4134">
          <cell r="AP4134">
            <v>388415</v>
          </cell>
          <cell r="AQ4134">
            <v>9003334</v>
          </cell>
          <cell r="AR4134">
            <v>9</v>
          </cell>
          <cell r="AS4134">
            <v>9</v>
          </cell>
          <cell r="AT4134">
            <v>9</v>
          </cell>
          <cell r="AU4134">
            <v>9</v>
          </cell>
          <cell r="AV4134" t="str">
            <v>VIABLE</v>
          </cell>
        </row>
        <row r="4135">
          <cell r="AP4135">
            <v>388284</v>
          </cell>
          <cell r="AQ4135">
            <v>9003275</v>
          </cell>
          <cell r="AR4135">
            <v>9</v>
          </cell>
          <cell r="AS4135">
            <v>9</v>
          </cell>
          <cell r="AT4135">
            <v>9</v>
          </cell>
          <cell r="AU4135">
            <v>9</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42361</v>
          </cell>
          <cell r="AV4137" t="str">
            <v>VIABLE</v>
          </cell>
        </row>
        <row r="4138">
          <cell r="AP4138">
            <v>383810</v>
          </cell>
          <cell r="AQ4138">
            <v>50008533</v>
          </cell>
          <cell r="AR4138">
            <v>9</v>
          </cell>
          <cell r="AS4138">
            <v>42361</v>
          </cell>
          <cell r="AT4138" t="str">
            <v>UMV-638-2013 Terminado Acciones de Movilidad UAERMV Local  -</v>
          </cell>
          <cell r="AU4138">
            <v>42361</v>
          </cell>
          <cell r="AV4138" t="str">
            <v>VIABLE</v>
          </cell>
        </row>
        <row r="4139">
          <cell r="AP4139">
            <v>91014500</v>
          </cell>
          <cell r="AQ4139">
            <v>30001255</v>
          </cell>
          <cell r="AR4139">
            <v>9</v>
          </cell>
          <cell r="AS4139">
            <v>9</v>
          </cell>
          <cell r="AT4139">
            <v>9</v>
          </cell>
          <cell r="AU4139">
            <v>9</v>
          </cell>
          <cell r="AV4139" t="str">
            <v>VIABLE</v>
          </cell>
        </row>
        <row r="4140">
          <cell r="AP4140">
            <v>384291</v>
          </cell>
          <cell r="AQ4140">
            <v>9001651</v>
          </cell>
          <cell r="AR4140">
            <v>9</v>
          </cell>
          <cell r="AS4140">
            <v>9</v>
          </cell>
          <cell r="AT4140">
            <v>9</v>
          </cell>
          <cell r="AU4140">
            <v>9</v>
          </cell>
          <cell r="AV4140" t="str">
            <v>VIABLE</v>
          </cell>
        </row>
        <row r="4141">
          <cell r="AP4141">
            <v>389102</v>
          </cell>
          <cell r="AQ4141">
            <v>9003621</v>
          </cell>
          <cell r="AR4141">
            <v>9</v>
          </cell>
          <cell r="AS4141">
            <v>9</v>
          </cell>
          <cell r="AT4141">
            <v>9</v>
          </cell>
          <cell r="AU4141">
            <v>9</v>
          </cell>
          <cell r="AV4141" t="str">
            <v>VIABLE</v>
          </cell>
        </row>
        <row r="4142">
          <cell r="AP4142">
            <v>91014300</v>
          </cell>
          <cell r="AQ4142">
            <v>9003640</v>
          </cell>
          <cell r="AR4142">
            <v>9</v>
          </cell>
          <cell r="AS4142">
            <v>9</v>
          </cell>
          <cell r="AT4142">
            <v>9</v>
          </cell>
          <cell r="AU4142">
            <v>9</v>
          </cell>
          <cell r="AV4142" t="str">
            <v>VIABLE</v>
          </cell>
        </row>
        <row r="4143">
          <cell r="AP4143">
            <v>389133</v>
          </cell>
          <cell r="AQ4143">
            <v>9003640</v>
          </cell>
          <cell r="AR4143">
            <v>9</v>
          </cell>
          <cell r="AS4143">
            <v>9</v>
          </cell>
          <cell r="AT4143">
            <v>9</v>
          </cell>
          <cell r="AU4143">
            <v>9</v>
          </cell>
          <cell r="AV4143" t="str">
            <v>VIABLE</v>
          </cell>
        </row>
        <row r="4144">
          <cell r="AP4144">
            <v>600136</v>
          </cell>
          <cell r="AQ4144">
            <v>9003616</v>
          </cell>
          <cell r="AR4144">
            <v>9</v>
          </cell>
          <cell r="AS4144">
            <v>9</v>
          </cell>
          <cell r="AT4144">
            <v>9</v>
          </cell>
          <cell r="AU4144">
            <v>9</v>
          </cell>
          <cell r="AV4144" t="str">
            <v>VIABLE</v>
          </cell>
        </row>
        <row r="4145">
          <cell r="AP4145">
            <v>600143</v>
          </cell>
          <cell r="AQ4145">
            <v>9003641</v>
          </cell>
          <cell r="AR4145">
            <v>9</v>
          </cell>
          <cell r="AS4145">
            <v>9</v>
          </cell>
          <cell r="AT4145">
            <v>9</v>
          </cell>
          <cell r="AU4145">
            <v>9</v>
          </cell>
          <cell r="AV4145" t="str">
            <v>VIABLE</v>
          </cell>
        </row>
        <row r="4146">
          <cell r="AP4146">
            <v>600141</v>
          </cell>
          <cell r="AQ4146">
            <v>9003641</v>
          </cell>
          <cell r="AR4146">
            <v>9</v>
          </cell>
          <cell r="AS4146">
            <v>9</v>
          </cell>
          <cell r="AT4146">
            <v>9</v>
          </cell>
          <cell r="AU4146">
            <v>9</v>
          </cell>
          <cell r="AV4146" t="str">
            <v>VIABLE</v>
          </cell>
        </row>
        <row r="4147">
          <cell r="AP4147">
            <v>91014415</v>
          </cell>
          <cell r="AQ4147">
            <v>9003616</v>
          </cell>
          <cell r="AR4147">
            <v>9</v>
          </cell>
          <cell r="AS4147">
            <v>9</v>
          </cell>
          <cell r="AT4147">
            <v>9</v>
          </cell>
          <cell r="AU4147">
            <v>9</v>
          </cell>
          <cell r="AV4147" t="str">
            <v>VIABLE</v>
          </cell>
        </row>
        <row r="4148">
          <cell r="AP4148">
            <v>383483</v>
          </cell>
          <cell r="AQ4148">
            <v>9001348</v>
          </cell>
          <cell r="AR4148">
            <v>9</v>
          </cell>
          <cell r="AS4148">
            <v>9</v>
          </cell>
          <cell r="AT4148">
            <v>9</v>
          </cell>
          <cell r="AU4148">
            <v>9</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9</v>
          </cell>
          <cell r="AT4150">
            <v>9</v>
          </cell>
          <cell r="AU4150">
            <v>9</v>
          </cell>
          <cell r="AV4150" t="str">
            <v>VIABLE</v>
          </cell>
        </row>
        <row r="4151">
          <cell r="AP4151">
            <v>383327</v>
          </cell>
          <cell r="AQ4151">
            <v>9001294</v>
          </cell>
          <cell r="AR4151">
            <v>9</v>
          </cell>
          <cell r="AS4151">
            <v>9</v>
          </cell>
          <cell r="AT4151">
            <v>9</v>
          </cell>
          <cell r="AU4151">
            <v>9</v>
          </cell>
          <cell r="AV4151" t="str">
            <v>VIABLE</v>
          </cell>
        </row>
        <row r="4152">
          <cell r="AP4152">
            <v>383057</v>
          </cell>
          <cell r="AQ4152">
            <v>9001199</v>
          </cell>
          <cell r="AR4152">
            <v>9</v>
          </cell>
          <cell r="AS4152">
            <v>42361</v>
          </cell>
          <cell r="AT4152" t="str">
            <v>UMV-638-2013 Terminado Acciones de Movilidad UAERMV Circuito Movilidad  -</v>
          </cell>
          <cell r="AU4152">
            <v>42361</v>
          </cell>
          <cell r="AV4152" t="str">
            <v>VIABLE</v>
          </cell>
        </row>
        <row r="4153">
          <cell r="AP4153">
            <v>383554</v>
          </cell>
          <cell r="AQ4153">
            <v>9001376</v>
          </cell>
          <cell r="AR4153">
            <v>9</v>
          </cell>
          <cell r="AS4153">
            <v>9</v>
          </cell>
          <cell r="AT4153">
            <v>9</v>
          </cell>
          <cell r="AU4153">
            <v>9</v>
          </cell>
          <cell r="AV4153" t="str">
            <v>VIABLE</v>
          </cell>
        </row>
        <row r="4154">
          <cell r="AP4154">
            <v>91014604</v>
          </cell>
          <cell r="AQ4154">
            <v>50003291</v>
          </cell>
          <cell r="AR4154">
            <v>9</v>
          </cell>
          <cell r="AS4154">
            <v>9</v>
          </cell>
          <cell r="AT4154">
            <v>9</v>
          </cell>
          <cell r="AU4154">
            <v>9</v>
          </cell>
          <cell r="AV4154" t="str">
            <v>VIABLE</v>
          </cell>
        </row>
        <row r="4155">
          <cell r="AP4155">
            <v>383685</v>
          </cell>
          <cell r="AQ4155">
            <v>9001422</v>
          </cell>
          <cell r="AR4155">
            <v>9</v>
          </cell>
          <cell r="AS4155">
            <v>9</v>
          </cell>
          <cell r="AT4155">
            <v>9</v>
          </cell>
          <cell r="AU4155">
            <v>9</v>
          </cell>
          <cell r="AV4155" t="str">
            <v>VIABLE</v>
          </cell>
        </row>
        <row r="4156">
          <cell r="AP4156">
            <v>390216</v>
          </cell>
          <cell r="AQ4156">
            <v>9003978</v>
          </cell>
          <cell r="AR4156">
            <v>9</v>
          </cell>
          <cell r="AS4156">
            <v>9</v>
          </cell>
          <cell r="AT4156">
            <v>9</v>
          </cell>
          <cell r="AU4156">
            <v>9</v>
          </cell>
          <cell r="AV4156" t="str">
            <v>VIABLE</v>
          </cell>
        </row>
        <row r="4157">
          <cell r="AP4157">
            <v>390132</v>
          </cell>
          <cell r="AQ4157">
            <v>9003956</v>
          </cell>
          <cell r="AR4157">
            <v>9</v>
          </cell>
          <cell r="AS4157">
            <v>9</v>
          </cell>
          <cell r="AT4157">
            <v>9</v>
          </cell>
          <cell r="AU4157">
            <v>9</v>
          </cell>
          <cell r="AV4157" t="str">
            <v>VIABLE</v>
          </cell>
        </row>
        <row r="4158">
          <cell r="AP4158">
            <v>390066</v>
          </cell>
          <cell r="AQ4158">
            <v>9003939</v>
          </cell>
          <cell r="AR4158">
            <v>9</v>
          </cell>
          <cell r="AS4158">
            <v>9</v>
          </cell>
          <cell r="AT4158">
            <v>9</v>
          </cell>
          <cell r="AU4158">
            <v>9</v>
          </cell>
          <cell r="AV4158" t="str">
            <v>VIABLE</v>
          </cell>
        </row>
        <row r="4159">
          <cell r="AP4159">
            <v>390100</v>
          </cell>
          <cell r="AQ4159">
            <v>9003948</v>
          </cell>
          <cell r="AR4159">
            <v>9</v>
          </cell>
          <cell r="AS4159">
            <v>9</v>
          </cell>
          <cell r="AT4159">
            <v>9</v>
          </cell>
          <cell r="AU4159">
            <v>9</v>
          </cell>
          <cell r="AV4159" t="str">
            <v>VIABLE</v>
          </cell>
        </row>
        <row r="4160">
          <cell r="AP4160">
            <v>390102</v>
          </cell>
          <cell r="AQ4160">
            <v>9003948</v>
          </cell>
          <cell r="AR4160">
            <v>9</v>
          </cell>
          <cell r="AS4160">
            <v>9</v>
          </cell>
          <cell r="AT4160">
            <v>9</v>
          </cell>
          <cell r="AU4160">
            <v>9</v>
          </cell>
          <cell r="AV4160" t="str">
            <v>VIABLE</v>
          </cell>
        </row>
        <row r="4161">
          <cell r="AP4161">
            <v>390064</v>
          </cell>
          <cell r="AQ4161">
            <v>9003939</v>
          </cell>
          <cell r="AR4161">
            <v>9</v>
          </cell>
          <cell r="AS4161">
            <v>9</v>
          </cell>
          <cell r="AT4161">
            <v>9</v>
          </cell>
          <cell r="AU4161">
            <v>9</v>
          </cell>
          <cell r="AV4161" t="str">
            <v>VIABLE</v>
          </cell>
        </row>
        <row r="4162">
          <cell r="AP4162">
            <v>390041</v>
          </cell>
          <cell r="AQ4162">
            <v>9003934</v>
          </cell>
          <cell r="AR4162">
            <v>9</v>
          </cell>
          <cell r="AS4162">
            <v>9</v>
          </cell>
          <cell r="AT4162">
            <v>9</v>
          </cell>
          <cell r="AU4162">
            <v>9</v>
          </cell>
          <cell r="AV4162" t="str">
            <v>VIABLE</v>
          </cell>
        </row>
        <row r="4163">
          <cell r="AP4163">
            <v>390039</v>
          </cell>
          <cell r="AQ4163">
            <v>9003934</v>
          </cell>
          <cell r="AR4163">
            <v>9</v>
          </cell>
          <cell r="AS4163">
            <v>9</v>
          </cell>
          <cell r="AT4163">
            <v>9</v>
          </cell>
          <cell r="AU4163">
            <v>9</v>
          </cell>
          <cell r="AV4163" t="str">
            <v>VIABLE</v>
          </cell>
        </row>
        <row r="4164">
          <cell r="AP4164">
            <v>390130</v>
          </cell>
          <cell r="AQ4164">
            <v>9003956</v>
          </cell>
          <cell r="AR4164">
            <v>9</v>
          </cell>
          <cell r="AS4164">
            <v>9</v>
          </cell>
          <cell r="AT4164">
            <v>9</v>
          </cell>
          <cell r="AU4164">
            <v>9</v>
          </cell>
          <cell r="AV4164" t="str">
            <v>VIABLE</v>
          </cell>
        </row>
        <row r="4165">
          <cell r="AP4165">
            <v>390218</v>
          </cell>
          <cell r="AQ4165">
            <v>9003978</v>
          </cell>
          <cell r="AR4165">
            <v>9</v>
          </cell>
          <cell r="AS4165">
            <v>9</v>
          </cell>
          <cell r="AT4165">
            <v>9</v>
          </cell>
          <cell r="AU4165">
            <v>9</v>
          </cell>
          <cell r="AV4165" t="str">
            <v>VIABLE</v>
          </cell>
        </row>
        <row r="4166">
          <cell r="AP4166">
            <v>384751</v>
          </cell>
          <cell r="AQ4166">
            <v>9001808</v>
          </cell>
          <cell r="AR4166">
            <v>9</v>
          </cell>
          <cell r="AS4166">
            <v>9</v>
          </cell>
          <cell r="AT4166">
            <v>9</v>
          </cell>
          <cell r="AU4166">
            <v>9</v>
          </cell>
          <cell r="AV4166" t="str">
            <v>VIABLE</v>
          </cell>
        </row>
        <row r="4167">
          <cell r="AP4167">
            <v>384574</v>
          </cell>
          <cell r="AQ4167">
            <v>9001747</v>
          </cell>
          <cell r="AR4167">
            <v>9</v>
          </cell>
          <cell r="AS4167">
            <v>9</v>
          </cell>
          <cell r="AT4167">
            <v>9</v>
          </cell>
          <cell r="AU4167">
            <v>9</v>
          </cell>
          <cell r="AV4167" t="str">
            <v>VIABLE</v>
          </cell>
        </row>
        <row r="4168">
          <cell r="AP4168">
            <v>384471</v>
          </cell>
          <cell r="AQ4168">
            <v>9001711</v>
          </cell>
          <cell r="AR4168">
            <v>9</v>
          </cell>
          <cell r="AS4168">
            <v>9</v>
          </cell>
          <cell r="AT4168">
            <v>9</v>
          </cell>
          <cell r="AU4168">
            <v>9</v>
          </cell>
          <cell r="AV4168" t="str">
            <v>VIABLE</v>
          </cell>
        </row>
        <row r="4169">
          <cell r="AP4169">
            <v>388025</v>
          </cell>
          <cell r="AQ4169">
            <v>9003177</v>
          </cell>
          <cell r="AR4169">
            <v>9</v>
          </cell>
          <cell r="AS4169">
            <v>9</v>
          </cell>
          <cell r="AT4169">
            <v>9</v>
          </cell>
          <cell r="AU4169">
            <v>9</v>
          </cell>
          <cell r="AV4169" t="str">
            <v>VIABLE</v>
          </cell>
        </row>
        <row r="4170">
          <cell r="AP4170">
            <v>390150</v>
          </cell>
          <cell r="AQ4170">
            <v>9003961</v>
          </cell>
          <cell r="AR4170">
            <v>9</v>
          </cell>
          <cell r="AS4170">
            <v>9</v>
          </cell>
          <cell r="AT4170">
            <v>9</v>
          </cell>
          <cell r="AU4170">
            <v>9</v>
          </cell>
          <cell r="AV4170" t="str">
            <v>VIABLE</v>
          </cell>
        </row>
        <row r="4171">
          <cell r="AP4171">
            <v>390108</v>
          </cell>
          <cell r="AQ4171">
            <v>9003950</v>
          </cell>
          <cell r="AR4171">
            <v>9</v>
          </cell>
          <cell r="AS4171">
            <v>9</v>
          </cell>
          <cell r="AT4171">
            <v>9</v>
          </cell>
          <cell r="AU4171">
            <v>9</v>
          </cell>
          <cell r="AV4171" t="str">
            <v>VIABLE</v>
          </cell>
        </row>
        <row r="4172">
          <cell r="AP4172">
            <v>387348</v>
          </cell>
          <cell r="AQ4172">
            <v>9002913</v>
          </cell>
          <cell r="AR4172">
            <v>9</v>
          </cell>
          <cell r="AS4172">
            <v>9</v>
          </cell>
          <cell r="AT4172">
            <v>9</v>
          </cell>
          <cell r="AU4172">
            <v>9</v>
          </cell>
          <cell r="AV4172" t="str">
            <v>VIABLE</v>
          </cell>
        </row>
        <row r="4173">
          <cell r="AP4173">
            <v>387764</v>
          </cell>
          <cell r="AQ4173">
            <v>9003080</v>
          </cell>
          <cell r="AR4173">
            <v>9</v>
          </cell>
          <cell r="AS4173">
            <v>9</v>
          </cell>
          <cell r="AT4173">
            <v>9</v>
          </cell>
          <cell r="AU4173">
            <v>9</v>
          </cell>
          <cell r="AV4173" t="str">
            <v>VIABLE</v>
          </cell>
        </row>
        <row r="4174">
          <cell r="AP4174">
            <v>387224</v>
          </cell>
          <cell r="AQ4174">
            <v>9002854</v>
          </cell>
          <cell r="AR4174">
            <v>9</v>
          </cell>
          <cell r="AS4174">
            <v>9</v>
          </cell>
          <cell r="AT4174">
            <v>9</v>
          </cell>
          <cell r="AU4174">
            <v>9</v>
          </cell>
          <cell r="AV4174" t="str">
            <v>VIABLE</v>
          </cell>
        </row>
        <row r="4175">
          <cell r="AP4175">
            <v>387450</v>
          </cell>
          <cell r="AQ4175">
            <v>9002962</v>
          </cell>
          <cell r="AR4175">
            <v>9</v>
          </cell>
          <cell r="AS4175">
            <v>9</v>
          </cell>
          <cell r="AT4175">
            <v>9</v>
          </cell>
          <cell r="AU4175">
            <v>9</v>
          </cell>
          <cell r="AV4175" t="str">
            <v>VIABLE</v>
          </cell>
        </row>
        <row r="4176">
          <cell r="AP4176">
            <v>387873</v>
          </cell>
          <cell r="AQ4176">
            <v>9003122</v>
          </cell>
          <cell r="AR4176">
            <v>9</v>
          </cell>
          <cell r="AS4176">
            <v>9</v>
          </cell>
          <cell r="AT4176">
            <v>9</v>
          </cell>
          <cell r="AU4176">
            <v>9</v>
          </cell>
          <cell r="AV4176" t="str">
            <v>VIABLE</v>
          </cell>
        </row>
        <row r="4177">
          <cell r="AP4177">
            <v>387554</v>
          </cell>
          <cell r="AQ4177">
            <v>9003001</v>
          </cell>
          <cell r="AR4177">
            <v>9</v>
          </cell>
          <cell r="AS4177">
            <v>9</v>
          </cell>
          <cell r="AT4177">
            <v>9</v>
          </cell>
          <cell r="AU4177">
            <v>9</v>
          </cell>
          <cell r="AV4177" t="str">
            <v>VIABLE</v>
          </cell>
        </row>
        <row r="4178">
          <cell r="AP4178">
            <v>388212</v>
          </cell>
          <cell r="AQ4178">
            <v>9003250</v>
          </cell>
          <cell r="AR4178">
            <v>9</v>
          </cell>
          <cell r="AS4178">
            <v>41411</v>
          </cell>
          <cell r="AT4178" t="str">
            <v>SD Terminado Mantenimiento Periódico UAERMV Circuito Movilidad  -</v>
          </cell>
          <cell r="AU4178">
            <v>41411</v>
          </cell>
          <cell r="AV4178" t="str">
            <v>UAERMV</v>
          </cell>
        </row>
        <row r="4179">
          <cell r="AP4179">
            <v>390193</v>
          </cell>
          <cell r="AQ4179">
            <v>9003973</v>
          </cell>
          <cell r="AR4179">
            <v>9</v>
          </cell>
          <cell r="AS4179">
            <v>9</v>
          </cell>
          <cell r="AT4179">
            <v>9</v>
          </cell>
          <cell r="AU4179">
            <v>9</v>
          </cell>
          <cell r="AV4179" t="str">
            <v>VIABLE</v>
          </cell>
        </row>
        <row r="4180">
          <cell r="AP4180">
            <v>390094</v>
          </cell>
          <cell r="AQ4180">
            <v>9003945</v>
          </cell>
          <cell r="AR4180">
            <v>9</v>
          </cell>
          <cell r="AS4180">
            <v>9</v>
          </cell>
          <cell r="AT4180">
            <v>9</v>
          </cell>
          <cell r="AU4180">
            <v>9</v>
          </cell>
          <cell r="AV4180" t="str">
            <v>VIABLE</v>
          </cell>
        </row>
        <row r="4181">
          <cell r="AP4181">
            <v>388113</v>
          </cell>
          <cell r="AQ4181">
            <v>9003214</v>
          </cell>
          <cell r="AR4181">
            <v>9</v>
          </cell>
          <cell r="AS4181">
            <v>9</v>
          </cell>
          <cell r="AT4181">
            <v>9</v>
          </cell>
          <cell r="AU4181">
            <v>9</v>
          </cell>
          <cell r="AV4181" t="str">
            <v>VIABLE</v>
          </cell>
        </row>
        <row r="4182">
          <cell r="AP4182">
            <v>389205</v>
          </cell>
          <cell r="AQ4182">
            <v>9003669</v>
          </cell>
          <cell r="AR4182">
            <v>9</v>
          </cell>
          <cell r="AS4182">
            <v>9</v>
          </cell>
          <cell r="AT4182">
            <v>9</v>
          </cell>
          <cell r="AU4182">
            <v>9</v>
          </cell>
          <cell r="AV4182" t="str">
            <v>VIABLE</v>
          </cell>
        </row>
        <row r="4183">
          <cell r="AP4183">
            <v>389357</v>
          </cell>
          <cell r="AQ4183">
            <v>9003721</v>
          </cell>
          <cell r="AR4183">
            <v>9</v>
          </cell>
          <cell r="AS4183">
            <v>9</v>
          </cell>
          <cell r="AT4183">
            <v>9</v>
          </cell>
          <cell r="AU4183">
            <v>9</v>
          </cell>
          <cell r="AV4183" t="str">
            <v>VIABLE</v>
          </cell>
        </row>
        <row r="4184">
          <cell r="AP4184">
            <v>389308</v>
          </cell>
          <cell r="AQ4184">
            <v>9003706</v>
          </cell>
          <cell r="AR4184">
            <v>9</v>
          </cell>
          <cell r="AS4184">
            <v>9</v>
          </cell>
          <cell r="AT4184">
            <v>9</v>
          </cell>
          <cell r="AU4184">
            <v>9</v>
          </cell>
          <cell r="AV4184" t="str">
            <v>VIABLE</v>
          </cell>
        </row>
        <row r="4185">
          <cell r="AP4185">
            <v>389248</v>
          </cell>
          <cell r="AQ4185">
            <v>9003685</v>
          </cell>
          <cell r="AR4185">
            <v>9</v>
          </cell>
          <cell r="AS4185">
            <v>9</v>
          </cell>
          <cell r="AT4185">
            <v>9</v>
          </cell>
          <cell r="AU4185">
            <v>9</v>
          </cell>
          <cell r="AV4185" t="str">
            <v>VIABLE</v>
          </cell>
        </row>
        <row r="4186">
          <cell r="AP4186">
            <v>380050</v>
          </cell>
          <cell r="AQ4186">
            <v>9000023</v>
          </cell>
          <cell r="AR4186">
            <v>9</v>
          </cell>
          <cell r="AS4186">
            <v>9</v>
          </cell>
          <cell r="AT4186">
            <v>9</v>
          </cell>
          <cell r="AU4186">
            <v>9</v>
          </cell>
          <cell r="AV4186" t="str">
            <v>VIABLE</v>
          </cell>
        </row>
        <row r="4187">
          <cell r="AP4187">
            <v>380092</v>
          </cell>
          <cell r="AQ4187">
            <v>9000037</v>
          </cell>
          <cell r="AR4187">
            <v>9</v>
          </cell>
          <cell r="AS4187">
            <v>9</v>
          </cell>
          <cell r="AT4187">
            <v>9</v>
          </cell>
          <cell r="AU4187">
            <v>9</v>
          </cell>
          <cell r="AV4187" t="str">
            <v>VIABLE</v>
          </cell>
        </row>
        <row r="4188">
          <cell r="AP4188">
            <v>380215</v>
          </cell>
          <cell r="AQ4188">
            <v>9000082</v>
          </cell>
          <cell r="AR4188">
            <v>9</v>
          </cell>
          <cell r="AS4188">
            <v>9</v>
          </cell>
          <cell r="AT4188">
            <v>9</v>
          </cell>
          <cell r="AU4188">
            <v>9</v>
          </cell>
          <cell r="AV4188" t="str">
            <v>VIABLE</v>
          </cell>
        </row>
        <row r="4189">
          <cell r="AP4189">
            <v>380104</v>
          </cell>
          <cell r="AQ4189">
            <v>9000041</v>
          </cell>
          <cell r="AR4189">
            <v>9</v>
          </cell>
          <cell r="AS4189">
            <v>9</v>
          </cell>
          <cell r="AT4189">
            <v>9</v>
          </cell>
          <cell r="AU4189">
            <v>9</v>
          </cell>
          <cell r="AV4189" t="str">
            <v>VIABLE</v>
          </cell>
        </row>
        <row r="4190">
          <cell r="AP4190">
            <v>380191</v>
          </cell>
          <cell r="AQ4190">
            <v>9000073</v>
          </cell>
          <cell r="AR4190">
            <v>9</v>
          </cell>
          <cell r="AS4190">
            <v>9</v>
          </cell>
          <cell r="AT4190">
            <v>9</v>
          </cell>
          <cell r="AU4190">
            <v>9</v>
          </cell>
          <cell r="AV4190" t="str">
            <v>VIABLE</v>
          </cell>
        </row>
        <row r="4191">
          <cell r="AP4191">
            <v>380122</v>
          </cell>
          <cell r="AQ4191">
            <v>9000047</v>
          </cell>
          <cell r="AR4191">
            <v>9</v>
          </cell>
          <cell r="AS4191">
            <v>9</v>
          </cell>
          <cell r="AT4191">
            <v>9</v>
          </cell>
          <cell r="AU4191">
            <v>9</v>
          </cell>
          <cell r="AV4191" t="str">
            <v>VIABLE</v>
          </cell>
        </row>
        <row r="4192">
          <cell r="AP4192">
            <v>380170</v>
          </cell>
          <cell r="AQ4192">
            <v>9000066</v>
          </cell>
          <cell r="AR4192">
            <v>9</v>
          </cell>
          <cell r="AS4192">
            <v>9</v>
          </cell>
          <cell r="AT4192">
            <v>9</v>
          </cell>
          <cell r="AU4192">
            <v>9</v>
          </cell>
          <cell r="AV4192" t="str">
            <v>VIABLE</v>
          </cell>
        </row>
        <row r="4193">
          <cell r="AP4193">
            <v>380155</v>
          </cell>
          <cell r="AQ4193">
            <v>9000058</v>
          </cell>
          <cell r="AR4193">
            <v>9</v>
          </cell>
          <cell r="AS4193">
            <v>9</v>
          </cell>
          <cell r="AT4193">
            <v>9</v>
          </cell>
          <cell r="AU4193">
            <v>9</v>
          </cell>
          <cell r="AV4193" t="str">
            <v>VIABLE</v>
          </cell>
        </row>
        <row r="4194">
          <cell r="AP4194">
            <v>380134</v>
          </cell>
          <cell r="AQ4194">
            <v>9000051</v>
          </cell>
          <cell r="AR4194">
            <v>9</v>
          </cell>
          <cell r="AS4194">
            <v>9</v>
          </cell>
          <cell r="AT4194">
            <v>9</v>
          </cell>
          <cell r="AU4194">
            <v>9</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9</v>
          </cell>
          <cell r="AT4196">
            <v>9</v>
          </cell>
          <cell r="AU4196">
            <v>9</v>
          </cell>
          <cell r="AV4196" t="str">
            <v>VIABLE</v>
          </cell>
        </row>
        <row r="4197">
          <cell r="AP4197">
            <v>380071</v>
          </cell>
          <cell r="AQ4197">
            <v>9000030</v>
          </cell>
          <cell r="AR4197">
            <v>9</v>
          </cell>
          <cell r="AS4197">
            <v>9</v>
          </cell>
          <cell r="AT4197">
            <v>9</v>
          </cell>
          <cell r="AU4197">
            <v>9</v>
          </cell>
          <cell r="AV4197" t="str">
            <v>VIABLE</v>
          </cell>
        </row>
        <row r="4198">
          <cell r="AP4198">
            <v>380326</v>
          </cell>
          <cell r="AQ4198">
            <v>9000124</v>
          </cell>
          <cell r="AR4198">
            <v>9</v>
          </cell>
          <cell r="AS4198">
            <v>9</v>
          </cell>
          <cell r="AT4198">
            <v>9</v>
          </cell>
          <cell r="AU4198">
            <v>9</v>
          </cell>
          <cell r="AV4198" t="str">
            <v>VIABLE</v>
          </cell>
        </row>
        <row r="4199">
          <cell r="AP4199">
            <v>389292</v>
          </cell>
          <cell r="AQ4199">
            <v>9003702</v>
          </cell>
          <cell r="AR4199">
            <v>9</v>
          </cell>
          <cell r="AS4199">
            <v>42313</v>
          </cell>
          <cell r="AT4199" t="str">
            <v>IDU-1825-2013 Terminado Acciones de Movilidad IDU Circuito Movilidad  -</v>
          </cell>
          <cell r="AU4199">
            <v>42313</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42361</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42278</v>
          </cell>
          <cell r="AV4214" t="str">
            <v>sc</v>
          </cell>
        </row>
        <row r="4215">
          <cell r="AP4215">
            <v>157361</v>
          </cell>
          <cell r="AQ4215">
            <v>10009310</v>
          </cell>
          <cell r="AR4215">
            <v>10</v>
          </cell>
          <cell r="AS4215">
            <v>41772</v>
          </cell>
          <cell r="AT4215" t="str">
            <v>SD Terminado Mantenimiento Periódico UAERMV Local  -</v>
          </cell>
          <cell r="AU4215">
            <v>41772</v>
          </cell>
          <cell r="AV4215" t="str">
            <v>sc</v>
          </cell>
        </row>
        <row r="4216">
          <cell r="AP4216">
            <v>157364</v>
          </cell>
          <cell r="AQ4216">
            <v>10009143</v>
          </cell>
          <cell r="AR4216">
            <v>10</v>
          </cell>
          <cell r="AS4216">
            <v>41411</v>
          </cell>
          <cell r="AT4216" t="str">
            <v>SD Terminado Mantenimiento Periódico UAERMV Local  -</v>
          </cell>
          <cell r="AU4216">
            <v>41411</v>
          </cell>
          <cell r="AV4216" t="str">
            <v>sc</v>
          </cell>
        </row>
        <row r="4217">
          <cell r="AP4217">
            <v>157365</v>
          </cell>
          <cell r="AQ4217">
            <v>10009046</v>
          </cell>
          <cell r="AR4217">
            <v>10</v>
          </cell>
          <cell r="AS4217">
            <v>41411</v>
          </cell>
          <cell r="AT4217" t="str">
            <v>SD Terminado Mantenimiento Periódico UAERMV Local  -</v>
          </cell>
          <cell r="AU4217">
            <v>41411</v>
          </cell>
          <cell r="AV4217" t="str">
            <v>sc</v>
          </cell>
        </row>
        <row r="4218">
          <cell r="AP4218">
            <v>157370</v>
          </cell>
          <cell r="AQ4218">
            <v>10008539</v>
          </cell>
          <cell r="AR4218">
            <v>10</v>
          </cell>
          <cell r="AS4218">
            <v>42580</v>
          </cell>
          <cell r="AT4218" t="str">
            <v>FDLE-019-2015 Terminado Rehabilitación FDL ENGATIVA Local SD -</v>
          </cell>
          <cell r="AU4218">
            <v>42580</v>
          </cell>
          <cell r="AV4218" t="str">
            <v>sc</v>
          </cell>
        </row>
        <row r="4219">
          <cell r="AP4219">
            <v>157380</v>
          </cell>
          <cell r="AQ4219">
            <v>10008882</v>
          </cell>
          <cell r="AR4219">
            <v>10</v>
          </cell>
          <cell r="AS4219">
            <v>41772</v>
          </cell>
          <cell r="AT4219" t="str">
            <v>SD Terminado Mantenimiento Periódico UAERMV Circuito Movilidad  -</v>
          </cell>
          <cell r="AU4219">
            <v>41772</v>
          </cell>
          <cell r="AV4219" t="str">
            <v>sc</v>
          </cell>
        </row>
        <row r="4220">
          <cell r="AP4220">
            <v>157381</v>
          </cell>
          <cell r="AQ4220">
            <v>10008789</v>
          </cell>
          <cell r="AR4220">
            <v>10</v>
          </cell>
          <cell r="AS4220">
            <v>42768</v>
          </cell>
          <cell r="AT4220" t="str">
            <v>SD Reservado Acciones de Movilidad UAERMV Circuito Movilidad Salvando Vidas -</v>
          </cell>
          <cell r="AU4220">
            <v>42768</v>
          </cell>
          <cell r="AV4220" t="str">
            <v>sc</v>
          </cell>
        </row>
        <row r="4221">
          <cell r="AP4221">
            <v>157383</v>
          </cell>
          <cell r="AQ4221">
            <v>10008553</v>
          </cell>
          <cell r="AR4221">
            <v>10</v>
          </cell>
          <cell r="AS4221">
            <v>42768</v>
          </cell>
          <cell r="AT4221" t="str">
            <v>SD Reservado Acciones de Movilidad UAERMV Circuito Movilidad Salvando Vidas -</v>
          </cell>
          <cell r="AU4221">
            <v>42768</v>
          </cell>
          <cell r="AV4221" t="str">
            <v>sc</v>
          </cell>
        </row>
        <row r="4222">
          <cell r="AP4222">
            <v>157384</v>
          </cell>
          <cell r="AQ4222">
            <v>10008498</v>
          </cell>
          <cell r="AR4222">
            <v>10</v>
          </cell>
          <cell r="AS4222">
            <v>42768</v>
          </cell>
          <cell r="AT4222" t="str">
            <v>SD Reservado Acciones de Movilidad UAERMV Circuito Movilidad Salvando Vidas -</v>
          </cell>
          <cell r="AU4222">
            <v>42768</v>
          </cell>
          <cell r="AV4222" t="str">
            <v>sc</v>
          </cell>
        </row>
        <row r="4223">
          <cell r="AP4223">
            <v>157385</v>
          </cell>
          <cell r="AQ4223">
            <v>10008405</v>
          </cell>
          <cell r="AR4223">
            <v>10</v>
          </cell>
          <cell r="AS4223">
            <v>42768</v>
          </cell>
          <cell r="AT4223" t="str">
            <v>SD Reservado Acciones de Movilidad UAERMV Circuito Movilidad Salvando Vidas -</v>
          </cell>
          <cell r="AU4223">
            <v>42768</v>
          </cell>
          <cell r="AV4223" t="str">
            <v>sc</v>
          </cell>
        </row>
        <row r="4224">
          <cell r="AP4224">
            <v>157386</v>
          </cell>
          <cell r="AQ4224">
            <v>10008275</v>
          </cell>
          <cell r="AR4224">
            <v>10</v>
          </cell>
          <cell r="AS4224">
            <v>42768</v>
          </cell>
          <cell r="AT4224" t="str">
            <v>SD Reservado Acciones de Movilidad UAERMV Circuito Movilidad Salvando Vidas -</v>
          </cell>
          <cell r="AU4224">
            <v>42768</v>
          </cell>
          <cell r="AV4224" t="str">
            <v>sc</v>
          </cell>
        </row>
        <row r="4225">
          <cell r="AP4225">
            <v>157431</v>
          </cell>
          <cell r="AQ4225">
            <v>10008732</v>
          </cell>
          <cell r="AR4225">
            <v>10</v>
          </cell>
          <cell r="AS4225">
            <v>42768</v>
          </cell>
          <cell r="AT4225" t="str">
            <v>SD Reservado Acciones de Movilidad UAERMV Local Salvando Vidas -</v>
          </cell>
          <cell r="AU4225">
            <v>42768</v>
          </cell>
          <cell r="AV4225" t="str">
            <v>sc</v>
          </cell>
        </row>
        <row r="4226">
          <cell r="AP4226">
            <v>157691</v>
          </cell>
          <cell r="AQ4226">
            <v>10008155</v>
          </cell>
          <cell r="AR4226">
            <v>10</v>
          </cell>
          <cell r="AS4226">
            <v>42723</v>
          </cell>
          <cell r="AT4226" t="str">
            <v>SD Terminado Mantenimiento Rutinario UAERMV Circuito Movilidad SD -</v>
          </cell>
          <cell r="AU4226">
            <v>42723</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42723</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42361</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42361</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42361</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42278</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42768</v>
          </cell>
          <cell r="AV4232" t="str">
            <v>sc</v>
          </cell>
        </row>
        <row r="4233">
          <cell r="AP4233">
            <v>157861</v>
          </cell>
          <cell r="AQ4233">
            <v>10007829</v>
          </cell>
          <cell r="AR4233">
            <v>10</v>
          </cell>
          <cell r="AS4233">
            <v>42361</v>
          </cell>
          <cell r="AT4233" t="str">
            <v>UMV-638-2013 Terminado Acciones de Movilidad UAERMV Circuito Movilidad  -</v>
          </cell>
          <cell r="AU4233">
            <v>42361</v>
          </cell>
          <cell r="AV4233" t="str">
            <v>sc</v>
          </cell>
        </row>
        <row r="4234">
          <cell r="AP4234">
            <v>157862</v>
          </cell>
          <cell r="AQ4234">
            <v>10007777</v>
          </cell>
          <cell r="AR4234">
            <v>10</v>
          </cell>
          <cell r="AS4234">
            <v>42361</v>
          </cell>
          <cell r="AT4234" t="str">
            <v>UMV-638-2013 Terminado Acciones de Movilidad UAERMV Circuito Movilidad  -</v>
          </cell>
          <cell r="AU4234">
            <v>42361</v>
          </cell>
          <cell r="AV4234" t="str">
            <v>sc</v>
          </cell>
        </row>
        <row r="4235">
          <cell r="AP4235">
            <v>157863</v>
          </cell>
          <cell r="AQ4235">
            <v>10007706</v>
          </cell>
          <cell r="AR4235">
            <v>10</v>
          </cell>
          <cell r="AS4235">
            <v>42361</v>
          </cell>
          <cell r="AT4235" t="str">
            <v>UMV-638-2013 Terminado Acciones de Movilidad UAERMV Circuito Movilidad  -</v>
          </cell>
          <cell r="AU4235">
            <v>42361</v>
          </cell>
          <cell r="AV4235" t="str">
            <v>sc</v>
          </cell>
        </row>
        <row r="4236">
          <cell r="AP4236">
            <v>158079</v>
          </cell>
          <cell r="AQ4236">
            <v>10008779</v>
          </cell>
          <cell r="AR4236">
            <v>10</v>
          </cell>
          <cell r="AS4236">
            <v>42768</v>
          </cell>
          <cell r="AT4236" t="str">
            <v>SD Reservado Acciones de Movilidad UAERMV Local Salvando Vidas -</v>
          </cell>
          <cell r="AU4236">
            <v>42768</v>
          </cell>
          <cell r="AV4236" t="str">
            <v>sc</v>
          </cell>
        </row>
        <row r="4237">
          <cell r="AP4237">
            <v>158108</v>
          </cell>
          <cell r="AQ4237">
            <v>10008156</v>
          </cell>
          <cell r="AR4237">
            <v>10</v>
          </cell>
          <cell r="AS4237">
            <v>42361</v>
          </cell>
          <cell r="AT4237" t="str">
            <v>UMV-638-2013 Terminado Acciones de Movilidad UAERMV Circuito Movilidad  -</v>
          </cell>
          <cell r="AU4237">
            <v>42361</v>
          </cell>
          <cell r="AV4237" t="str">
            <v>sc</v>
          </cell>
        </row>
        <row r="4238">
          <cell r="AP4238">
            <v>158110</v>
          </cell>
          <cell r="AQ4238">
            <v>10008069</v>
          </cell>
          <cell r="AR4238">
            <v>10</v>
          </cell>
          <cell r="AS4238">
            <v>42361</v>
          </cell>
          <cell r="AT4238" t="str">
            <v>UMV-638-2013 Terminado Acciones de Movilidad UAERMV Circuito Movilidad  -</v>
          </cell>
          <cell r="AU4238">
            <v>42361</v>
          </cell>
          <cell r="AV4238" t="str">
            <v>sc</v>
          </cell>
        </row>
        <row r="4239">
          <cell r="AP4239">
            <v>158248</v>
          </cell>
          <cell r="AQ4239">
            <v>10008235</v>
          </cell>
          <cell r="AR4239">
            <v>10</v>
          </cell>
          <cell r="AS4239">
            <v>42698</v>
          </cell>
          <cell r="AT4239" t="str">
            <v>FDLE-087-2013 Terminado Mantenimiento Periódico FDL ENGATIVA Local SD -</v>
          </cell>
          <cell r="AU4239">
            <v>42698</v>
          </cell>
          <cell r="AV4239" t="str">
            <v>sc</v>
          </cell>
        </row>
        <row r="4240">
          <cell r="AP4240">
            <v>158249</v>
          </cell>
          <cell r="AQ4240">
            <v>10008194</v>
          </cell>
          <cell r="AR4240">
            <v>10</v>
          </cell>
          <cell r="AS4240">
            <v>42698</v>
          </cell>
          <cell r="AT4240" t="str">
            <v>FDLE-087-2013 Terminado Mantenimiento Periódico FDL ENGATIVA Local SD -</v>
          </cell>
          <cell r="AU4240">
            <v>42698</v>
          </cell>
          <cell r="AV4240" t="str">
            <v>sc</v>
          </cell>
        </row>
        <row r="4241">
          <cell r="AP4241">
            <v>158250</v>
          </cell>
          <cell r="AQ4241">
            <v>10008119</v>
          </cell>
          <cell r="AR4241">
            <v>10</v>
          </cell>
          <cell r="AS4241">
            <v>42698</v>
          </cell>
          <cell r="AT4241" t="str">
            <v>FDLE-087-2013 Terminado Mantenimiento Periódico FDL ENGATIVA Local SD -</v>
          </cell>
          <cell r="AU4241">
            <v>42698</v>
          </cell>
          <cell r="AV4241" t="str">
            <v>sc</v>
          </cell>
        </row>
        <row r="4242">
          <cell r="AP4242">
            <v>158253</v>
          </cell>
          <cell r="AQ4242">
            <v>10007851</v>
          </cell>
          <cell r="AR4242">
            <v>10</v>
          </cell>
          <cell r="AS4242">
            <v>42698</v>
          </cell>
          <cell r="AT4242" t="str">
            <v>FDLE-087-2013 Terminado Mantenimiento Periódico FDL ENGATIVA Local SD -</v>
          </cell>
          <cell r="AU4242">
            <v>42698</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42698</v>
          </cell>
          <cell r="AV4243" t="str">
            <v>sc</v>
          </cell>
        </row>
        <row r="4244">
          <cell r="AP4244">
            <v>158441</v>
          </cell>
          <cell r="AQ4244">
            <v>10008199</v>
          </cell>
          <cell r="AR4244">
            <v>10</v>
          </cell>
          <cell r="AS4244">
            <v>42313</v>
          </cell>
          <cell r="AT4244" t="str">
            <v>IDU-55-2012 Terminado Acciones de Movilidad IDU Local  -</v>
          </cell>
          <cell r="AU4244">
            <v>42313</v>
          </cell>
          <cell r="AV4244" t="str">
            <v>sc</v>
          </cell>
        </row>
        <row r="4245">
          <cell r="AP4245">
            <v>158443</v>
          </cell>
          <cell r="AQ4245">
            <v>10008104</v>
          </cell>
          <cell r="AR4245">
            <v>10</v>
          </cell>
          <cell r="AS4245">
            <v>42313</v>
          </cell>
          <cell r="AT4245" t="str">
            <v>IDU-55-2012 Terminado Acciones de Movilidad IDU Local  -</v>
          </cell>
          <cell r="AU4245">
            <v>42313</v>
          </cell>
          <cell r="AV4245" t="str">
            <v>sc</v>
          </cell>
        </row>
        <row r="4246">
          <cell r="AP4246">
            <v>158664</v>
          </cell>
          <cell r="AQ4246">
            <v>10008657</v>
          </cell>
          <cell r="AR4246">
            <v>10</v>
          </cell>
          <cell r="AS4246">
            <v>42698</v>
          </cell>
          <cell r="AT4246" t="str">
            <v>FDLE-250-2014 Terminado Mantenimiento Periódico FDL ENGATIVA Circuito Movilidad SD -</v>
          </cell>
          <cell r="AU4246">
            <v>42698</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42313</v>
          </cell>
          <cell r="AV4248" t="str">
            <v>sc</v>
          </cell>
        </row>
        <row r="4249">
          <cell r="AP4249">
            <v>158685</v>
          </cell>
          <cell r="AQ4249">
            <v>10008550</v>
          </cell>
          <cell r="AR4249">
            <v>10</v>
          </cell>
          <cell r="AS4249">
            <v>42313</v>
          </cell>
          <cell r="AT4249" t="str">
            <v>IDU-74-2008 Terminado Rehabilitación IDU Circuito Movilidad  -</v>
          </cell>
          <cell r="AU4249">
            <v>42313</v>
          </cell>
          <cell r="AV4249" t="str">
            <v>sc</v>
          </cell>
        </row>
        <row r="4250">
          <cell r="AP4250">
            <v>158687</v>
          </cell>
          <cell r="AQ4250">
            <v>10008410</v>
          </cell>
          <cell r="AR4250">
            <v>10</v>
          </cell>
          <cell r="AS4250">
            <v>42313</v>
          </cell>
          <cell r="AT4250" t="str">
            <v>IDU-74-2008 Terminado Rehabilitación IDU Circuito Movilidad  -</v>
          </cell>
          <cell r="AU4250">
            <v>42313</v>
          </cell>
          <cell r="AV4250" t="str">
            <v>sc</v>
          </cell>
        </row>
        <row r="4251">
          <cell r="AP4251">
            <v>158690</v>
          </cell>
          <cell r="AQ4251">
            <v>10008233</v>
          </cell>
          <cell r="AR4251">
            <v>10</v>
          </cell>
          <cell r="AS4251">
            <v>42313</v>
          </cell>
          <cell r="AT4251" t="str">
            <v>IDU-74-2008 Terminado Rehabilitación IDU Circuito Movilidad  -</v>
          </cell>
          <cell r="AU4251">
            <v>42313</v>
          </cell>
          <cell r="AV4251" t="str">
            <v>sc</v>
          </cell>
        </row>
        <row r="4252">
          <cell r="AP4252">
            <v>158691</v>
          </cell>
          <cell r="AQ4252">
            <v>10008191</v>
          </cell>
          <cell r="AR4252">
            <v>10</v>
          </cell>
          <cell r="AS4252">
            <v>42313</v>
          </cell>
          <cell r="AT4252" t="str">
            <v>IDU-74-2008 Terminado Rehabilitación IDU Circuito Movilidad  -</v>
          </cell>
          <cell r="AU4252">
            <v>42313</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42361</v>
          </cell>
          <cell r="AV4266" t="str">
            <v>sc</v>
          </cell>
        </row>
        <row r="4267">
          <cell r="AP4267">
            <v>159034</v>
          </cell>
          <cell r="AQ4267">
            <v>10007506</v>
          </cell>
          <cell r="AR4267">
            <v>10</v>
          </cell>
          <cell r="AS4267">
            <v>42361</v>
          </cell>
          <cell r="AT4267" t="str">
            <v>UMV-638-2013 Terminado Acciones de Movilidad UAERMV Local  -</v>
          </cell>
          <cell r="AU4267">
            <v>42361</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42698</v>
          </cell>
          <cell r="AV4272" t="str">
            <v>sc</v>
          </cell>
        </row>
        <row r="4273">
          <cell r="AP4273">
            <v>159140</v>
          </cell>
          <cell r="AQ4273">
            <v>10006415</v>
          </cell>
          <cell r="AR4273">
            <v>10</v>
          </cell>
          <cell r="AS4273">
            <v>42698</v>
          </cell>
          <cell r="AT4273" t="str">
            <v>FDLE-087-2013 Terminado Mantenimiento Periódico FDL ENGATIVA Circuito Movilidad SD -</v>
          </cell>
          <cell r="AU4273">
            <v>42698</v>
          </cell>
          <cell r="AV4273" t="str">
            <v>sc</v>
          </cell>
        </row>
        <row r="4274">
          <cell r="AP4274">
            <v>159141</v>
          </cell>
          <cell r="AQ4274">
            <v>10006339</v>
          </cell>
          <cell r="AR4274">
            <v>10</v>
          </cell>
          <cell r="AS4274">
            <v>42698</v>
          </cell>
          <cell r="AT4274" t="str">
            <v>FDLE-087-2013 Terminado Mantenimiento Periódico FDL ENGATIVA Circuito Movilidad SD -</v>
          </cell>
          <cell r="AU4274">
            <v>42698</v>
          </cell>
          <cell r="AV4274" t="str">
            <v>sc</v>
          </cell>
        </row>
        <row r="4275">
          <cell r="AP4275">
            <v>159142</v>
          </cell>
          <cell r="AQ4275">
            <v>10006150</v>
          </cell>
          <cell r="AR4275">
            <v>10</v>
          </cell>
          <cell r="AS4275">
            <v>42698</v>
          </cell>
          <cell r="AT4275" t="str">
            <v>FDLE-087-2013 Terminado Mantenimiento Periódico FDL ENGATIVA Circuito Movilidad SD -</v>
          </cell>
          <cell r="AU4275">
            <v>42698</v>
          </cell>
          <cell r="AV4275" t="str">
            <v>sc</v>
          </cell>
        </row>
        <row r="4276">
          <cell r="AP4276">
            <v>159182</v>
          </cell>
          <cell r="AQ4276">
            <v>10006171</v>
          </cell>
          <cell r="AR4276">
            <v>10</v>
          </cell>
          <cell r="AS4276">
            <v>42361</v>
          </cell>
          <cell r="AT4276" t="str">
            <v>UMV-638-2013 Terminado Acciones de Movilidad UAERMV Local  -</v>
          </cell>
          <cell r="AU4276">
            <v>42361</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42361</v>
          </cell>
          <cell r="AV4281" t="str">
            <v>sc</v>
          </cell>
        </row>
        <row r="4282">
          <cell r="AP4282">
            <v>159193</v>
          </cell>
          <cell r="AQ4282">
            <v>10006188</v>
          </cell>
          <cell r="AR4282">
            <v>10</v>
          </cell>
          <cell r="AS4282">
            <v>42361</v>
          </cell>
          <cell r="AT4282" t="str">
            <v>UMV-638-2013 Terminado Acciones de Movilidad UAERMV Local  -</v>
          </cell>
          <cell r="AU4282">
            <v>42361</v>
          </cell>
          <cell r="AV4282" t="str">
            <v>sc</v>
          </cell>
        </row>
        <row r="4283">
          <cell r="AP4283">
            <v>159194</v>
          </cell>
          <cell r="AQ4283">
            <v>10006116</v>
          </cell>
          <cell r="AR4283">
            <v>10</v>
          </cell>
          <cell r="AS4283">
            <v>42361</v>
          </cell>
          <cell r="AT4283" t="str">
            <v>UMV-638-2013 Terminado Acciones de Movilidad UAERMV Local  -</v>
          </cell>
          <cell r="AU4283">
            <v>42361</v>
          </cell>
          <cell r="AV4283" t="str">
            <v>sc</v>
          </cell>
        </row>
        <row r="4284">
          <cell r="AP4284">
            <v>159196</v>
          </cell>
          <cell r="AQ4284">
            <v>10005931</v>
          </cell>
          <cell r="AR4284">
            <v>10</v>
          </cell>
          <cell r="AS4284">
            <v>42361</v>
          </cell>
          <cell r="AT4284" t="str">
            <v>UMV-638-2013 Terminado Acciones de Movilidad UAERMV Intermedia  -</v>
          </cell>
          <cell r="AU4284">
            <v>42361</v>
          </cell>
          <cell r="AV4284" t="str">
            <v>sc</v>
          </cell>
        </row>
        <row r="4285">
          <cell r="AP4285">
            <v>159197</v>
          </cell>
          <cell r="AQ4285">
            <v>10005775</v>
          </cell>
          <cell r="AR4285">
            <v>10</v>
          </cell>
          <cell r="AS4285">
            <v>42361</v>
          </cell>
          <cell r="AT4285" t="str">
            <v>UMV-638-2013 Terminado Acciones de Movilidad UAERMV Intermedia  -</v>
          </cell>
          <cell r="AU4285">
            <v>42361</v>
          </cell>
          <cell r="AV4285" t="str">
            <v>sc</v>
          </cell>
        </row>
        <row r="4286">
          <cell r="AP4286">
            <v>159306</v>
          </cell>
          <cell r="AQ4286">
            <v>10007237</v>
          </cell>
          <cell r="AR4286">
            <v>10</v>
          </cell>
          <cell r="AS4286">
            <v>42361</v>
          </cell>
          <cell r="AT4286" t="str">
            <v>UMV-638-2013 Terminado Acciones de Movilidad UAERMV Local  -</v>
          </cell>
          <cell r="AU4286">
            <v>42361</v>
          </cell>
          <cell r="AV4286" t="str">
            <v>sc</v>
          </cell>
        </row>
        <row r="4287">
          <cell r="AP4287">
            <v>159307</v>
          </cell>
          <cell r="AQ4287">
            <v>10007185</v>
          </cell>
          <cell r="AR4287">
            <v>10</v>
          </cell>
          <cell r="AS4287">
            <v>42361</v>
          </cell>
          <cell r="AT4287" t="str">
            <v>UMV-638-2013 Terminado Acciones de Movilidad UAERMV Local  -</v>
          </cell>
          <cell r="AU4287">
            <v>42361</v>
          </cell>
          <cell r="AV4287" t="str">
            <v>sc</v>
          </cell>
        </row>
        <row r="4288">
          <cell r="AP4288">
            <v>159439</v>
          </cell>
          <cell r="AQ4288">
            <v>10008800</v>
          </cell>
          <cell r="AR4288">
            <v>10</v>
          </cell>
          <cell r="AS4288">
            <v>42698</v>
          </cell>
          <cell r="AT4288" t="str">
            <v>FDLE-250-2014 Terminado Construcción FDL ENGATIVA Circuito Movilidad SD -</v>
          </cell>
          <cell r="AU4288">
            <v>42698</v>
          </cell>
          <cell r="AV4288" t="str">
            <v>sc</v>
          </cell>
        </row>
        <row r="4289">
          <cell r="AP4289">
            <v>159440</v>
          </cell>
          <cell r="AQ4289">
            <v>10008769</v>
          </cell>
          <cell r="AR4289">
            <v>10</v>
          </cell>
          <cell r="AS4289">
            <v>42698</v>
          </cell>
          <cell r="AT4289" t="str">
            <v>FDLE-250-2014 Terminado Construcción FDL ENGATIVA Circuito Movilidad SD -</v>
          </cell>
          <cell r="AU4289">
            <v>42698</v>
          </cell>
          <cell r="AV4289" t="str">
            <v>sc</v>
          </cell>
        </row>
        <row r="4290">
          <cell r="AP4290">
            <v>159441</v>
          </cell>
          <cell r="AQ4290">
            <v>10008719</v>
          </cell>
          <cell r="AR4290">
            <v>10</v>
          </cell>
          <cell r="AS4290">
            <v>42698</v>
          </cell>
          <cell r="AT4290" t="str">
            <v>FDLE-250-2014 Terminado Construcción FDL ENGATIVA Circuito Movilidad SD -</v>
          </cell>
          <cell r="AU4290">
            <v>42698</v>
          </cell>
          <cell r="AV4290" t="str">
            <v>sc</v>
          </cell>
        </row>
        <row r="4291">
          <cell r="AP4291">
            <v>159442</v>
          </cell>
          <cell r="AQ4291">
            <v>10008682</v>
          </cell>
          <cell r="AR4291">
            <v>10</v>
          </cell>
          <cell r="AS4291">
            <v>42698</v>
          </cell>
          <cell r="AT4291" t="str">
            <v>FDLE-250-2014 Terminado Construcción FDL ENGATIVA Circuito Movilidad SD -</v>
          </cell>
          <cell r="AU4291">
            <v>42698</v>
          </cell>
          <cell r="AV4291" t="str">
            <v>sc</v>
          </cell>
        </row>
        <row r="4292">
          <cell r="AP4292">
            <v>159443</v>
          </cell>
          <cell r="AQ4292">
            <v>10008648</v>
          </cell>
          <cell r="AR4292">
            <v>10</v>
          </cell>
          <cell r="AS4292">
            <v>42698</v>
          </cell>
          <cell r="AT4292" t="str">
            <v>FDLE-250-2014 Terminado Construcción FDL ENGATIVA Circuito Movilidad SD -</v>
          </cell>
          <cell r="AU4292">
            <v>42698</v>
          </cell>
          <cell r="AV4292" t="str">
            <v>sc</v>
          </cell>
        </row>
        <row r="4293">
          <cell r="AP4293">
            <v>159474</v>
          </cell>
          <cell r="AQ4293">
            <v>10008716</v>
          </cell>
          <cell r="AR4293">
            <v>10</v>
          </cell>
          <cell r="AS4293">
            <v>42034</v>
          </cell>
          <cell r="AT4293" t="str">
            <v>CONV-1292-2012 Terminado Mantenimiento Periódico UAERMV Circuito Movilidad  -</v>
          </cell>
          <cell r="AU4293">
            <v>42034</v>
          </cell>
          <cell r="AV4293" t="str">
            <v>sc</v>
          </cell>
        </row>
        <row r="4294">
          <cell r="AP4294">
            <v>159475</v>
          </cell>
          <cell r="AQ4294">
            <v>10008683</v>
          </cell>
          <cell r="AR4294">
            <v>10</v>
          </cell>
          <cell r="AS4294">
            <v>41464</v>
          </cell>
          <cell r="AT4294" t="str">
            <v>SD Terminado Mantenimiento Periódico UAERMV Circuito Movilidad  -</v>
          </cell>
          <cell r="AU4294">
            <v>41464</v>
          </cell>
          <cell r="AV4294" t="str">
            <v>sc</v>
          </cell>
        </row>
        <row r="4295">
          <cell r="AP4295">
            <v>159525</v>
          </cell>
          <cell r="AQ4295">
            <v>10007966</v>
          </cell>
          <cell r="AR4295">
            <v>10</v>
          </cell>
          <cell r="AS4295">
            <v>41519</v>
          </cell>
          <cell r="AT4295" t="str">
            <v>SD Terminado Mantenimiento Periódico UAERMV Circuito Movilidad  -</v>
          </cell>
          <cell r="AU4295">
            <v>41519</v>
          </cell>
          <cell r="AV4295" t="str">
            <v>sc</v>
          </cell>
        </row>
        <row r="4296">
          <cell r="AP4296">
            <v>159528</v>
          </cell>
          <cell r="AQ4296">
            <v>10007927</v>
          </cell>
          <cell r="AR4296">
            <v>10</v>
          </cell>
          <cell r="AS4296">
            <v>40864</v>
          </cell>
          <cell r="AT4296" t="str">
            <v>SD Terminado Mantenimiento Periódico UAERMV Circuito Movilidad  -</v>
          </cell>
          <cell r="AU4296">
            <v>40864</v>
          </cell>
          <cell r="AV4296" t="str">
            <v>sc</v>
          </cell>
        </row>
        <row r="4297">
          <cell r="AP4297">
            <v>159530</v>
          </cell>
          <cell r="AQ4297">
            <v>10007882</v>
          </cell>
          <cell r="AR4297">
            <v>10</v>
          </cell>
          <cell r="AS4297">
            <v>42361</v>
          </cell>
          <cell r="AT4297" t="str">
            <v>UMV-638-2013 Terminado Acciones de Movilidad UAERMV Circuito Movilidad  -</v>
          </cell>
          <cell r="AU4297">
            <v>42361</v>
          </cell>
          <cell r="AV4297" t="str">
            <v>sc</v>
          </cell>
        </row>
        <row r="4298">
          <cell r="AP4298">
            <v>159561</v>
          </cell>
          <cell r="AQ4298">
            <v>10007560</v>
          </cell>
          <cell r="AR4298">
            <v>10</v>
          </cell>
          <cell r="AS4298">
            <v>42361</v>
          </cell>
          <cell r="AT4298" t="str">
            <v>UMV-638-2013 Terminado Acciones de Movilidad UAERMV Circuito Movilidad  -</v>
          </cell>
          <cell r="AU4298">
            <v>42361</v>
          </cell>
          <cell r="AV4298" t="str">
            <v>sc</v>
          </cell>
        </row>
        <row r="4299">
          <cell r="AP4299">
            <v>159562</v>
          </cell>
          <cell r="AQ4299">
            <v>10007535</v>
          </cell>
          <cell r="AR4299">
            <v>10</v>
          </cell>
          <cell r="AS4299">
            <v>42361</v>
          </cell>
          <cell r="AT4299" t="str">
            <v>UMV-638-2013 Terminado Acciones de Movilidad UAERMV Circuito Movilidad  -</v>
          </cell>
          <cell r="AU4299">
            <v>42361</v>
          </cell>
          <cell r="AV4299" t="str">
            <v>sc</v>
          </cell>
        </row>
        <row r="4300">
          <cell r="AP4300">
            <v>159703</v>
          </cell>
          <cell r="AQ4300">
            <v>10008011</v>
          </cell>
          <cell r="AR4300">
            <v>10</v>
          </cell>
          <cell r="AS4300">
            <v>42361</v>
          </cell>
          <cell r="AT4300" t="str">
            <v>UMV-638-2013 Terminado Acciones de Movilidad UAERMV Circuito Movilidad  -</v>
          </cell>
          <cell r="AU4300">
            <v>42361</v>
          </cell>
          <cell r="AV4300" t="str">
            <v>sc</v>
          </cell>
        </row>
        <row r="4301">
          <cell r="AP4301">
            <v>159724</v>
          </cell>
          <cell r="AQ4301">
            <v>10007017</v>
          </cell>
          <cell r="AR4301">
            <v>10</v>
          </cell>
          <cell r="AS4301">
            <v>42695</v>
          </cell>
          <cell r="AT4301" t="str">
            <v>FDLE-019-2015 Terminado Construcción FDL ENGATIVA Circuito Movilidad SD -</v>
          </cell>
          <cell r="AU4301">
            <v>42695</v>
          </cell>
          <cell r="AV4301" t="str">
            <v>sc</v>
          </cell>
        </row>
        <row r="4302">
          <cell r="AP4302">
            <v>159725</v>
          </cell>
          <cell r="AQ4302">
            <v>10009957</v>
          </cell>
          <cell r="AR4302">
            <v>10</v>
          </cell>
          <cell r="AS4302">
            <v>42361</v>
          </cell>
          <cell r="AT4302" t="str">
            <v>UMV-638-2013 Terminado Acciones de Movilidad UAERMV Circuito Movilidad  -</v>
          </cell>
          <cell r="AU4302">
            <v>42361</v>
          </cell>
          <cell r="AV4302" t="str">
            <v>sc</v>
          </cell>
        </row>
        <row r="4303">
          <cell r="AP4303">
            <v>159784</v>
          </cell>
          <cell r="AQ4303">
            <v>10007317</v>
          </cell>
          <cell r="AR4303">
            <v>10</v>
          </cell>
          <cell r="AS4303">
            <v>41149</v>
          </cell>
          <cell r="AT4303" t="str">
            <v>SD Terminado Mantenimiento Periódico UAERMV Circuito Movilidad  -</v>
          </cell>
          <cell r="AU4303">
            <v>41149</v>
          </cell>
          <cell r="AV4303" t="str">
            <v>sc</v>
          </cell>
        </row>
        <row r="4304">
          <cell r="AP4304">
            <v>159785</v>
          </cell>
          <cell r="AQ4304">
            <v>10007248</v>
          </cell>
          <cell r="AR4304">
            <v>10</v>
          </cell>
          <cell r="AS4304">
            <v>41149</v>
          </cell>
          <cell r="AT4304" t="str">
            <v>SD Terminado Mantenimiento Periódico UAERMV Circuito Movilidad  -</v>
          </cell>
          <cell r="AU4304">
            <v>41149</v>
          </cell>
          <cell r="AV4304" t="str">
            <v>sc</v>
          </cell>
        </row>
        <row r="4305">
          <cell r="AP4305">
            <v>159788</v>
          </cell>
          <cell r="AQ4305">
            <v>10007104</v>
          </cell>
          <cell r="AR4305">
            <v>10</v>
          </cell>
          <cell r="AS4305">
            <v>41579</v>
          </cell>
          <cell r="AT4305" t="str">
            <v>SD Terminado Mantenimiento Periódico UAERMV Circuito Movilidad  -</v>
          </cell>
          <cell r="AU4305">
            <v>41579</v>
          </cell>
          <cell r="AV4305" t="str">
            <v>sc</v>
          </cell>
        </row>
        <row r="4306">
          <cell r="AP4306">
            <v>159792</v>
          </cell>
          <cell r="AQ4306">
            <v>10006946</v>
          </cell>
          <cell r="AR4306">
            <v>10</v>
          </cell>
          <cell r="AS4306">
            <v>42361</v>
          </cell>
          <cell r="AT4306" t="str">
            <v>UMV-638-2013 Terminado Acciones de Movilidad UAERMV Circuito Movilidad  -</v>
          </cell>
          <cell r="AU4306">
            <v>42361</v>
          </cell>
          <cell r="AV4306" t="str">
            <v>sc</v>
          </cell>
        </row>
        <row r="4307">
          <cell r="AP4307">
            <v>159885</v>
          </cell>
          <cell r="AQ4307">
            <v>10006907</v>
          </cell>
          <cell r="AR4307">
            <v>10</v>
          </cell>
          <cell r="AS4307">
            <v>42361</v>
          </cell>
          <cell r="AT4307" t="str">
            <v>UMV-638-2013 Terminado Acciones de Movilidad UAERMV Circuito Movilidad  -</v>
          </cell>
          <cell r="AU4307">
            <v>42361</v>
          </cell>
          <cell r="AV4307" t="str">
            <v>sc</v>
          </cell>
        </row>
        <row r="4308">
          <cell r="AP4308">
            <v>159887</v>
          </cell>
          <cell r="AQ4308">
            <v>10006859</v>
          </cell>
          <cell r="AR4308">
            <v>10</v>
          </cell>
          <cell r="AS4308">
            <v>42361</v>
          </cell>
          <cell r="AT4308" t="str">
            <v>UMV-638-2013 Terminado Acciones de Movilidad UAERMV Circuito Movilidad  -</v>
          </cell>
          <cell r="AU4308">
            <v>42361</v>
          </cell>
          <cell r="AV4308" t="str">
            <v>sc</v>
          </cell>
        </row>
        <row r="4309">
          <cell r="AP4309">
            <v>159889</v>
          </cell>
          <cell r="AQ4309">
            <v>10006813</v>
          </cell>
          <cell r="AR4309">
            <v>10</v>
          </cell>
          <cell r="AS4309">
            <v>42361</v>
          </cell>
          <cell r="AT4309" t="str">
            <v>UMV-638-2013 Terminado Acciones de Movilidad UAERMV Circuito Movilidad  -</v>
          </cell>
          <cell r="AU4309">
            <v>42361</v>
          </cell>
          <cell r="AV4309" t="str">
            <v>sc</v>
          </cell>
        </row>
        <row r="4310">
          <cell r="AP4310">
            <v>159892</v>
          </cell>
          <cell r="AQ4310">
            <v>10006696</v>
          </cell>
          <cell r="AR4310">
            <v>10</v>
          </cell>
          <cell r="AS4310">
            <v>42723</v>
          </cell>
          <cell r="AT4310" t="str">
            <v>SD Terminado Mantenimiento Periódico UAERMV Circuito Movilidad SD -</v>
          </cell>
          <cell r="AU4310">
            <v>42723</v>
          </cell>
          <cell r="AV4310" t="str">
            <v>sc</v>
          </cell>
        </row>
        <row r="4311">
          <cell r="AP4311">
            <v>159898</v>
          </cell>
          <cell r="AQ4311">
            <v>10006429</v>
          </cell>
          <cell r="AR4311">
            <v>10</v>
          </cell>
          <cell r="AS4311">
            <v>42361</v>
          </cell>
          <cell r="AT4311" t="str">
            <v>UMV-638-2013 Terminado Acciones de Movilidad UAERMV Circuito Movilidad  -</v>
          </cell>
          <cell r="AU4311">
            <v>42361</v>
          </cell>
          <cell r="AV4311" t="str">
            <v>sc</v>
          </cell>
        </row>
        <row r="4312">
          <cell r="AP4312">
            <v>159899</v>
          </cell>
          <cell r="AQ4312">
            <v>10006388</v>
          </cell>
          <cell r="AR4312">
            <v>10</v>
          </cell>
          <cell r="AS4312">
            <v>42361</v>
          </cell>
          <cell r="AT4312" t="str">
            <v>UMV-638-2013 Terminado Acciones de Movilidad UAERMV Circuito Movilidad  -</v>
          </cell>
          <cell r="AU4312">
            <v>42361</v>
          </cell>
          <cell r="AV4312" t="str">
            <v>sc</v>
          </cell>
        </row>
        <row r="4313">
          <cell r="AP4313">
            <v>159917</v>
          </cell>
          <cell r="AQ4313">
            <v>10006841</v>
          </cell>
          <cell r="AR4313">
            <v>10</v>
          </cell>
          <cell r="AS4313">
            <v>42361</v>
          </cell>
          <cell r="AT4313" t="str">
            <v>UMV-638-2013 Terminado Acciones de Movilidad UAERMV Circuito Movilidad  -</v>
          </cell>
          <cell r="AU4313">
            <v>42361</v>
          </cell>
          <cell r="AV4313" t="str">
            <v>sc</v>
          </cell>
        </row>
        <row r="4314">
          <cell r="AP4314">
            <v>159925</v>
          </cell>
          <cell r="AQ4314">
            <v>10006393</v>
          </cell>
          <cell r="AR4314">
            <v>10</v>
          </cell>
          <cell r="AS4314">
            <v>42361</v>
          </cell>
          <cell r="AT4314" t="str">
            <v>UMV-638-2013 Terminado Acciones de Movilidad UAERMV Circuito Movilidad  -</v>
          </cell>
          <cell r="AU4314">
            <v>42361</v>
          </cell>
          <cell r="AV4314" t="str">
            <v>sc</v>
          </cell>
        </row>
        <row r="4315">
          <cell r="AP4315">
            <v>159989</v>
          </cell>
          <cell r="AQ4315">
            <v>10005776</v>
          </cell>
          <cell r="AR4315">
            <v>10</v>
          </cell>
          <cell r="AS4315">
            <v>41029</v>
          </cell>
          <cell r="AT4315" t="str">
            <v>CONV-137-2009 Terminado Mantenimiento Periódico UAERMV Local  -</v>
          </cell>
          <cell r="AU4315">
            <v>41029</v>
          </cell>
          <cell r="AV4315" t="str">
            <v>sc</v>
          </cell>
        </row>
        <row r="4316">
          <cell r="AP4316">
            <v>160081</v>
          </cell>
          <cell r="AQ4316">
            <v>10007249</v>
          </cell>
          <cell r="AR4316">
            <v>10</v>
          </cell>
          <cell r="AS4316">
            <v>41481</v>
          </cell>
          <cell r="AT4316" t="str">
            <v>SD Terminado Mantenimiento Periódico UAERMV Local  -</v>
          </cell>
          <cell r="AU4316">
            <v>41481</v>
          </cell>
          <cell r="AV4316" t="str">
            <v>sc</v>
          </cell>
        </row>
        <row r="4317">
          <cell r="AP4317">
            <v>160182</v>
          </cell>
          <cell r="AQ4317">
            <v>10005923</v>
          </cell>
          <cell r="AR4317">
            <v>10</v>
          </cell>
          <cell r="AS4317">
            <v>41411</v>
          </cell>
          <cell r="AT4317" t="str">
            <v>SD Terminado Mantenimiento Periódico UAERMV Circuito Movilidad  -</v>
          </cell>
          <cell r="AU4317">
            <v>41411</v>
          </cell>
          <cell r="AV4317" t="str">
            <v>sc</v>
          </cell>
        </row>
        <row r="4318">
          <cell r="AP4318">
            <v>160301</v>
          </cell>
          <cell r="AQ4318">
            <v>10007360</v>
          </cell>
          <cell r="AR4318">
            <v>10</v>
          </cell>
          <cell r="AS4318">
            <v>42723</v>
          </cell>
          <cell r="AT4318" t="str">
            <v>SD Terminado Mantenimiento Rutinario UAERMV Local SD -</v>
          </cell>
          <cell r="AU4318">
            <v>42723</v>
          </cell>
          <cell r="AV4318" t="str">
            <v>sc</v>
          </cell>
        </row>
        <row r="4319">
          <cell r="AP4319">
            <v>160318</v>
          </cell>
          <cell r="AQ4319">
            <v>10007131</v>
          </cell>
          <cell r="AR4319">
            <v>10</v>
          </cell>
          <cell r="AS4319">
            <v>41298</v>
          </cell>
          <cell r="AT4319" t="str">
            <v>SD Terminado Mantenimiento Periódico UAERMV Circuito Movilidad  -</v>
          </cell>
          <cell r="AU4319">
            <v>41298</v>
          </cell>
          <cell r="AV4319" t="str">
            <v>sc</v>
          </cell>
        </row>
        <row r="4320">
          <cell r="AP4320">
            <v>160377</v>
          </cell>
          <cell r="AQ4320">
            <v>10006956</v>
          </cell>
          <cell r="AR4320">
            <v>10</v>
          </cell>
          <cell r="AS4320">
            <v>42723</v>
          </cell>
          <cell r="AT4320" t="str">
            <v>SD Terminado Mantenimiento Rutinario UAERMV Circuito Movilidad SD -</v>
          </cell>
          <cell r="AU4320">
            <v>42723</v>
          </cell>
          <cell r="AV4320" t="str">
            <v>sc</v>
          </cell>
        </row>
        <row r="4321">
          <cell r="AP4321">
            <v>160378</v>
          </cell>
          <cell r="AQ4321">
            <v>10006873</v>
          </cell>
          <cell r="AR4321">
            <v>10</v>
          </cell>
          <cell r="AS4321">
            <v>42698</v>
          </cell>
          <cell r="AT4321" t="str">
            <v>FDLE-087-2013 Terminado Mantenimiento Periódico FDL ENGATIVA Circuito Movilidad SD -</v>
          </cell>
          <cell r="AU4321">
            <v>42698</v>
          </cell>
          <cell r="AV4321" t="str">
            <v>sc</v>
          </cell>
        </row>
        <row r="4322">
          <cell r="AP4322">
            <v>160470</v>
          </cell>
          <cell r="AQ4322">
            <v>10006115</v>
          </cell>
          <cell r="AR4322">
            <v>10</v>
          </cell>
          <cell r="AS4322">
            <v>42698</v>
          </cell>
          <cell r="AT4322" t="str">
            <v>FDLE-087-2013 Terminado Mantenimiento Periódico FDL ENGATIVA Circuito Movilidad SD -</v>
          </cell>
          <cell r="AU4322">
            <v>42698</v>
          </cell>
          <cell r="AV4322" t="str">
            <v>sc</v>
          </cell>
        </row>
        <row r="4323">
          <cell r="AP4323">
            <v>160486</v>
          </cell>
          <cell r="AQ4323">
            <v>10005971</v>
          </cell>
          <cell r="AR4323">
            <v>10</v>
          </cell>
          <cell r="AS4323">
            <v>42698</v>
          </cell>
          <cell r="AT4323" t="str">
            <v>FDLE-087-2013 Terminado Mantenimiento Periódico FDL ENGATIVA Circuito Movilidad SD -</v>
          </cell>
          <cell r="AU4323">
            <v>42698</v>
          </cell>
          <cell r="AV4323" t="str">
            <v>sc</v>
          </cell>
        </row>
        <row r="4324">
          <cell r="AP4324">
            <v>160487</v>
          </cell>
          <cell r="AQ4324">
            <v>10005853</v>
          </cell>
          <cell r="AR4324">
            <v>10</v>
          </cell>
          <cell r="AS4324">
            <v>42698</v>
          </cell>
          <cell r="AT4324" t="str">
            <v>FDLE-087-2013 Terminado Mantenimiento Periódico FDL ENGATIVA Circuito Movilidad SD -</v>
          </cell>
          <cell r="AU4324">
            <v>42698</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42313</v>
          </cell>
          <cell r="AV4330" t="str">
            <v>sc</v>
          </cell>
        </row>
        <row r="4331">
          <cell r="AP4331">
            <v>160624</v>
          </cell>
          <cell r="AQ4331">
            <v>10003250</v>
          </cell>
          <cell r="AR4331">
            <v>10</v>
          </cell>
          <cell r="AS4331">
            <v>42361</v>
          </cell>
          <cell r="AT4331" t="str">
            <v>UMV-638-2013 Terminado Acciones de Movilidad UAERMV Circuito Movilidad  -</v>
          </cell>
          <cell r="AU4331">
            <v>42361</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42361</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42361</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42313</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42361</v>
          </cell>
          <cell r="AV4340" t="str">
            <v>sc</v>
          </cell>
        </row>
        <row r="4341">
          <cell r="AP4341">
            <v>160729</v>
          </cell>
          <cell r="AQ4341">
            <v>10002455</v>
          </cell>
          <cell r="AR4341">
            <v>10</v>
          </cell>
          <cell r="AS4341">
            <v>42361</v>
          </cell>
          <cell r="AT4341" t="str">
            <v>UMV-638-2013 Terminado Acciones de Movilidad UAERMV Circuito Movilidad  -</v>
          </cell>
          <cell r="AU4341">
            <v>42361</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42361</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42723</v>
          </cell>
          <cell r="AV4345" t="str">
            <v>sc</v>
          </cell>
        </row>
        <row r="4346">
          <cell r="AP4346">
            <v>160913</v>
          </cell>
          <cell r="AQ4346">
            <v>10005276</v>
          </cell>
          <cell r="AR4346">
            <v>10</v>
          </cell>
          <cell r="AS4346">
            <v>42361</v>
          </cell>
          <cell r="AT4346" t="str">
            <v>UMV-638-2013 Terminado Acciones de Movilidad UAERMV Circuito Movilidad  -</v>
          </cell>
          <cell r="AU4346">
            <v>42361</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42361</v>
          </cell>
          <cell r="AV4348" t="str">
            <v>sc</v>
          </cell>
        </row>
        <row r="4349">
          <cell r="AP4349">
            <v>161139</v>
          </cell>
          <cell r="AQ4349">
            <v>10002313</v>
          </cell>
          <cell r="AR4349">
            <v>10</v>
          </cell>
          <cell r="AS4349">
            <v>42361</v>
          </cell>
          <cell r="AT4349" t="str">
            <v>UMV-638-2013 Terminado Acciones de Movilidad UAERMV Circuito Movilidad  -</v>
          </cell>
          <cell r="AU4349">
            <v>42361</v>
          </cell>
          <cell r="AV4349" t="str">
            <v>sc</v>
          </cell>
        </row>
        <row r="4350">
          <cell r="AP4350">
            <v>161140</v>
          </cell>
          <cell r="AQ4350">
            <v>10002217</v>
          </cell>
          <cell r="AR4350">
            <v>10</v>
          </cell>
          <cell r="AS4350">
            <v>42361</v>
          </cell>
          <cell r="AT4350" t="str">
            <v>UMV-638-2013 Terminado Acciones de Movilidad UAERMV Circuito Movilidad  -</v>
          </cell>
          <cell r="AU4350">
            <v>42361</v>
          </cell>
          <cell r="AV4350" t="str">
            <v>sc</v>
          </cell>
        </row>
        <row r="4351">
          <cell r="AP4351">
            <v>161304</v>
          </cell>
          <cell r="AQ4351">
            <v>10003594</v>
          </cell>
          <cell r="AR4351">
            <v>10</v>
          </cell>
          <cell r="AS4351">
            <v>42698</v>
          </cell>
          <cell r="AT4351" t="str">
            <v>FDLE-250-2014 Terminado Rehabilitación FDL ENGATIVA Circuito Movilidad SD -</v>
          </cell>
          <cell r="AU4351">
            <v>42698</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42361</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42361</v>
          </cell>
          <cell r="AV4353" t="str">
            <v>sc</v>
          </cell>
        </row>
        <row r="4354">
          <cell r="AP4354">
            <v>161355</v>
          </cell>
          <cell r="AQ4354">
            <v>10001736</v>
          </cell>
          <cell r="AR4354">
            <v>10</v>
          </cell>
          <cell r="AS4354">
            <v>42313</v>
          </cell>
          <cell r="AT4354" t="str">
            <v>IDU-2128-2013 Terminado Acciones de Movilidad IDU Circuito Movilidad  -</v>
          </cell>
          <cell r="AU4354">
            <v>42313</v>
          </cell>
          <cell r="AV4354" t="str">
            <v>sc</v>
          </cell>
        </row>
        <row r="4355">
          <cell r="AP4355">
            <v>161362</v>
          </cell>
          <cell r="AQ4355">
            <v>10001178</v>
          </cell>
          <cell r="AR4355">
            <v>10</v>
          </cell>
          <cell r="AS4355">
            <v>42313</v>
          </cell>
          <cell r="AT4355" t="str">
            <v>IDU-2128-2013 Terminado Acciones de Movilidad IDU Circuito Movilidad  -</v>
          </cell>
          <cell r="AU4355">
            <v>42313</v>
          </cell>
          <cell r="AV4355" t="str">
            <v>sc</v>
          </cell>
        </row>
        <row r="4356">
          <cell r="AP4356">
            <v>161419</v>
          </cell>
          <cell r="AQ4356">
            <v>10004032</v>
          </cell>
          <cell r="AR4356">
            <v>10</v>
          </cell>
          <cell r="AS4356">
            <v>42698</v>
          </cell>
          <cell r="AT4356" t="str">
            <v>FDLE-250-2014 Terminado Mantenimiento Periódico FDL ENGATIVA Circuito Movilidad SD -</v>
          </cell>
          <cell r="AU4356">
            <v>42698</v>
          </cell>
          <cell r="AV4356" t="str">
            <v>sc</v>
          </cell>
        </row>
        <row r="4357">
          <cell r="AP4357">
            <v>161450</v>
          </cell>
          <cell r="AQ4357">
            <v>10003959</v>
          </cell>
          <cell r="AR4357">
            <v>10</v>
          </cell>
          <cell r="AS4357">
            <v>42698</v>
          </cell>
          <cell r="AT4357" t="str">
            <v>FDLE-250-2014 Terminado Rehabilitación FDL ENGATIVA Circuito Movilidad SD -</v>
          </cell>
          <cell r="AU4357">
            <v>42698</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42698</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41519</v>
          </cell>
          <cell r="AV4359" t="str">
            <v>sc</v>
          </cell>
        </row>
        <row r="4360">
          <cell r="AP4360">
            <v>161595</v>
          </cell>
          <cell r="AQ4360">
            <v>10001467</v>
          </cell>
          <cell r="AR4360">
            <v>10</v>
          </cell>
          <cell r="AS4360">
            <v>41519</v>
          </cell>
          <cell r="AT4360" t="str">
            <v>SD Terminado Mantenimiento Periódico UAERMV Arterial  -</v>
          </cell>
          <cell r="AU4360">
            <v>41519</v>
          </cell>
          <cell r="AV4360" t="str">
            <v>sc</v>
          </cell>
        </row>
        <row r="4361">
          <cell r="AP4361">
            <v>161677</v>
          </cell>
          <cell r="AQ4361">
            <v>10006098</v>
          </cell>
          <cell r="AR4361">
            <v>10</v>
          </cell>
          <cell r="AS4361">
            <v>42515</v>
          </cell>
          <cell r="AT4361" t="str">
            <v>IDU-2128-2013 Terminado Conservacion IDU Circuito Movilidad SD -</v>
          </cell>
          <cell r="AU4361">
            <v>42515</v>
          </cell>
          <cell r="AV4361" t="str">
            <v>sc</v>
          </cell>
        </row>
        <row r="4362">
          <cell r="AP4362">
            <v>161678</v>
          </cell>
          <cell r="AQ4362">
            <v>10006098</v>
          </cell>
          <cell r="AR4362">
            <v>10</v>
          </cell>
          <cell r="AS4362">
            <v>42515</v>
          </cell>
          <cell r="AT4362" t="str">
            <v>IDU-2128-2013 Terminado Conservacion IDU Circuito Movilidad SD -</v>
          </cell>
          <cell r="AU4362">
            <v>42515</v>
          </cell>
          <cell r="AV4362" t="str">
            <v>sc</v>
          </cell>
        </row>
        <row r="4363">
          <cell r="AP4363">
            <v>161679</v>
          </cell>
          <cell r="AQ4363">
            <v>10006009</v>
          </cell>
          <cell r="AR4363">
            <v>10</v>
          </cell>
          <cell r="AS4363">
            <v>42515</v>
          </cell>
          <cell r="AT4363" t="str">
            <v>IDU-2128-2013 Terminado Conservacion IDU Circuito Movilidad SD -</v>
          </cell>
          <cell r="AU4363">
            <v>42515</v>
          </cell>
          <cell r="AV4363" t="str">
            <v>sc</v>
          </cell>
        </row>
        <row r="4364">
          <cell r="AP4364">
            <v>161680</v>
          </cell>
          <cell r="AQ4364">
            <v>10006009</v>
          </cell>
          <cell r="AR4364">
            <v>10</v>
          </cell>
          <cell r="AS4364">
            <v>42515</v>
          </cell>
          <cell r="AT4364" t="str">
            <v>IDU-2128-2013 Terminado Conservacion IDU Circuito Movilidad SD -</v>
          </cell>
          <cell r="AU4364">
            <v>42515</v>
          </cell>
          <cell r="AV4364" t="str">
            <v>sc</v>
          </cell>
        </row>
        <row r="4365">
          <cell r="AP4365">
            <v>161681</v>
          </cell>
          <cell r="AQ4365">
            <v>10005962</v>
          </cell>
          <cell r="AR4365">
            <v>10</v>
          </cell>
          <cell r="AS4365">
            <v>42515</v>
          </cell>
          <cell r="AT4365" t="str">
            <v>IDU-2128-2013 Terminado Conservacion IDU Circuito Movilidad SD -</v>
          </cell>
          <cell r="AU4365">
            <v>42515</v>
          </cell>
          <cell r="AV4365" t="str">
            <v>sc</v>
          </cell>
        </row>
        <row r="4366">
          <cell r="AP4366">
            <v>161682</v>
          </cell>
          <cell r="AQ4366">
            <v>10005962</v>
          </cell>
          <cell r="AR4366">
            <v>10</v>
          </cell>
          <cell r="AS4366">
            <v>42515</v>
          </cell>
          <cell r="AT4366" t="str">
            <v>IDU-2128-2013 Terminado Conservacion IDU Circuito Movilidad SD -</v>
          </cell>
          <cell r="AU4366">
            <v>42515</v>
          </cell>
          <cell r="AV4366" t="str">
            <v>sc</v>
          </cell>
        </row>
        <row r="4367">
          <cell r="AP4367">
            <v>161683</v>
          </cell>
          <cell r="AQ4367">
            <v>10005906</v>
          </cell>
          <cell r="AR4367">
            <v>10</v>
          </cell>
          <cell r="AS4367">
            <v>42515</v>
          </cell>
          <cell r="AT4367" t="str">
            <v>IDU-2128-2013 Terminado Conservacion IDU Circuito Movilidad SD -</v>
          </cell>
          <cell r="AU4367">
            <v>42515</v>
          </cell>
          <cell r="AV4367" t="str">
            <v>sc</v>
          </cell>
        </row>
        <row r="4368">
          <cell r="AP4368">
            <v>161684</v>
          </cell>
          <cell r="AQ4368">
            <v>10005906</v>
          </cell>
          <cell r="AR4368">
            <v>10</v>
          </cell>
          <cell r="AS4368">
            <v>42515</v>
          </cell>
          <cell r="AT4368" t="str">
            <v>IDU-2128-2013 Terminado Conservacion IDU Circuito Movilidad SD -</v>
          </cell>
          <cell r="AU4368">
            <v>42515</v>
          </cell>
          <cell r="AV4368" t="str">
            <v>sc</v>
          </cell>
        </row>
        <row r="4369">
          <cell r="AP4369">
            <v>161687</v>
          </cell>
          <cell r="AQ4369">
            <v>10005803</v>
          </cell>
          <cell r="AR4369">
            <v>10</v>
          </cell>
          <cell r="AS4369">
            <v>42515</v>
          </cell>
          <cell r="AT4369" t="str">
            <v>IDU-2128-2013 Terminado Conservacion IDU Circuito Movilidad SD -</v>
          </cell>
          <cell r="AU4369">
            <v>42515</v>
          </cell>
          <cell r="AV4369" t="str">
            <v>sc</v>
          </cell>
        </row>
        <row r="4370">
          <cell r="AP4370">
            <v>161688</v>
          </cell>
          <cell r="AQ4370">
            <v>10005803</v>
          </cell>
          <cell r="AR4370">
            <v>10</v>
          </cell>
          <cell r="AS4370">
            <v>42515</v>
          </cell>
          <cell r="AT4370" t="str">
            <v>IDU-2128-2013 Terminado Conservacion IDU Circuito Movilidad SD -</v>
          </cell>
          <cell r="AU4370">
            <v>42515</v>
          </cell>
          <cell r="AV4370" t="str">
            <v>sc</v>
          </cell>
        </row>
        <row r="4371">
          <cell r="AP4371">
            <v>161689</v>
          </cell>
          <cell r="AQ4371">
            <v>10005633</v>
          </cell>
          <cell r="AR4371">
            <v>10</v>
          </cell>
          <cell r="AS4371">
            <v>42515</v>
          </cell>
          <cell r="AT4371" t="str">
            <v>IDU-2128-2013 Terminado Conservacion IDU Circuito Movilidad SD -</v>
          </cell>
          <cell r="AU4371">
            <v>42515</v>
          </cell>
          <cell r="AV4371" t="str">
            <v>sc</v>
          </cell>
        </row>
        <row r="4372">
          <cell r="AP4372">
            <v>161690</v>
          </cell>
          <cell r="AQ4372">
            <v>10005633</v>
          </cell>
          <cell r="AR4372">
            <v>10</v>
          </cell>
          <cell r="AS4372">
            <v>42515</v>
          </cell>
          <cell r="AT4372" t="str">
            <v>IDU-2128-2013 Terminado Conservacion IDU Circuito Movilidad SD -</v>
          </cell>
          <cell r="AU4372">
            <v>42515</v>
          </cell>
          <cell r="AV4372" t="str">
            <v>sc</v>
          </cell>
        </row>
        <row r="4373">
          <cell r="AP4373">
            <v>161693</v>
          </cell>
          <cell r="AQ4373">
            <v>10005529</v>
          </cell>
          <cell r="AR4373">
            <v>10</v>
          </cell>
          <cell r="AS4373">
            <v>42515</v>
          </cell>
          <cell r="AT4373" t="str">
            <v>IDU-2128-2013 Terminado Conservacion IDU Circuito Movilidad SD -</v>
          </cell>
          <cell r="AU4373">
            <v>42515</v>
          </cell>
          <cell r="AV4373" t="str">
            <v>sc</v>
          </cell>
        </row>
        <row r="4374">
          <cell r="AP4374">
            <v>161694</v>
          </cell>
          <cell r="AQ4374">
            <v>10005529</v>
          </cell>
          <cell r="AR4374">
            <v>10</v>
          </cell>
          <cell r="AS4374">
            <v>42515</v>
          </cell>
          <cell r="AT4374" t="str">
            <v>IDU-2128-2013 Terminado Conservacion IDU Circuito Movilidad SD -</v>
          </cell>
          <cell r="AU4374">
            <v>42515</v>
          </cell>
          <cell r="AV4374" t="str">
            <v>sc</v>
          </cell>
        </row>
        <row r="4375">
          <cell r="AP4375">
            <v>161769</v>
          </cell>
          <cell r="AQ4375">
            <v>10005355</v>
          </cell>
          <cell r="AR4375">
            <v>10</v>
          </cell>
          <cell r="AS4375">
            <v>42361</v>
          </cell>
          <cell r="AT4375" t="str">
            <v>UMV-638-2013 Terminado Acciones de Movilidad UAERMV Circuito Movilidad  -</v>
          </cell>
          <cell r="AU4375">
            <v>42361</v>
          </cell>
          <cell r="AV4375" t="str">
            <v>sc</v>
          </cell>
        </row>
        <row r="4376">
          <cell r="AP4376">
            <v>161770</v>
          </cell>
          <cell r="AQ4376">
            <v>10005355</v>
          </cell>
          <cell r="AR4376">
            <v>10</v>
          </cell>
          <cell r="AS4376">
            <v>42361</v>
          </cell>
          <cell r="AT4376" t="str">
            <v>UMV-638-2013 Terminado Acciones de Movilidad UAERMV Circuito Movilidad  -</v>
          </cell>
          <cell r="AU4376">
            <v>42361</v>
          </cell>
          <cell r="AV4376" t="str">
            <v>sc</v>
          </cell>
        </row>
        <row r="4377">
          <cell r="AP4377">
            <v>161771</v>
          </cell>
          <cell r="AQ4377">
            <v>10005150</v>
          </cell>
          <cell r="AR4377">
            <v>10</v>
          </cell>
          <cell r="AS4377">
            <v>42361</v>
          </cell>
          <cell r="AT4377" t="str">
            <v>UMV-638-2013 Terminado Acciones de Movilidad UAERMV Circuito Movilidad  -</v>
          </cell>
          <cell r="AU4377">
            <v>42361</v>
          </cell>
          <cell r="AV4377" t="str">
            <v>sc</v>
          </cell>
        </row>
        <row r="4378">
          <cell r="AP4378">
            <v>161772</v>
          </cell>
          <cell r="AQ4378">
            <v>10004996</v>
          </cell>
          <cell r="AR4378">
            <v>10</v>
          </cell>
          <cell r="AS4378">
            <v>42361</v>
          </cell>
          <cell r="AT4378" t="str">
            <v>UMV-638-2013 Terminado Acciones de Movilidad UAERMV Circuito Movilidad  -</v>
          </cell>
          <cell r="AU4378">
            <v>42361</v>
          </cell>
          <cell r="AV4378" t="str">
            <v>sc</v>
          </cell>
        </row>
        <row r="4379">
          <cell r="AP4379">
            <v>161773</v>
          </cell>
          <cell r="AQ4379">
            <v>10004996</v>
          </cell>
          <cell r="AR4379">
            <v>10</v>
          </cell>
          <cell r="AS4379">
            <v>42661</v>
          </cell>
          <cell r="AT4379" t="str">
            <v>SD Reservado Mantenimiento Rutinario UAERMV Circuito Movilidad SD -</v>
          </cell>
          <cell r="AU4379">
            <v>42661</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42361</v>
          </cell>
          <cell r="AV4382" t="str">
            <v>sc</v>
          </cell>
        </row>
        <row r="4383">
          <cell r="AP4383">
            <v>161781</v>
          </cell>
          <cell r="AQ4383">
            <v>10004158</v>
          </cell>
          <cell r="AR4383">
            <v>10</v>
          </cell>
          <cell r="AS4383">
            <v>42361</v>
          </cell>
          <cell r="AT4383" t="str">
            <v>UMV-638-2013 Terminado Acciones de Movilidad UAERMV Circuito Movilidad  -</v>
          </cell>
          <cell r="AU4383">
            <v>42361</v>
          </cell>
          <cell r="AV4383" t="str">
            <v>sc</v>
          </cell>
        </row>
        <row r="4384">
          <cell r="AP4384">
            <v>161782</v>
          </cell>
          <cell r="AQ4384">
            <v>10004043</v>
          </cell>
          <cell r="AR4384">
            <v>10</v>
          </cell>
          <cell r="AS4384">
            <v>42313</v>
          </cell>
          <cell r="AT4384" t="str">
            <v>IDU-2128-2013 Terminado Acciones de Movilidad IDU Circuito Movilidad  -</v>
          </cell>
          <cell r="AU4384">
            <v>42313</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42361</v>
          </cell>
          <cell r="AV4386" t="str">
            <v>sc</v>
          </cell>
        </row>
        <row r="4387">
          <cell r="AP4387">
            <v>162202</v>
          </cell>
          <cell r="AQ4387">
            <v>10003915</v>
          </cell>
          <cell r="AR4387">
            <v>10</v>
          </cell>
          <cell r="AS4387">
            <v>42637</v>
          </cell>
          <cell r="AT4387" t="str">
            <v>IDU-1702-2014 Terminado Diagnostico IDU Circuito Movilidad  Reporte Final-</v>
          </cell>
          <cell r="AU4387">
            <v>42637</v>
          </cell>
          <cell r="AV4387" t="str">
            <v>sc</v>
          </cell>
        </row>
        <row r="4388">
          <cell r="AP4388">
            <v>162202</v>
          </cell>
          <cell r="AQ4388">
            <v>10003915</v>
          </cell>
          <cell r="AR4388">
            <v>10</v>
          </cell>
          <cell r="AS4388">
            <v>42313</v>
          </cell>
          <cell r="AT4388" t="str">
            <v>IDU-2128-2013 Terminado Acciones de Movilidad IDU Circuito Movilidad  -</v>
          </cell>
          <cell r="AU4388">
            <v>42313</v>
          </cell>
          <cell r="AV4388" t="str">
            <v>sc</v>
          </cell>
        </row>
        <row r="4389">
          <cell r="AP4389">
            <v>162264</v>
          </cell>
          <cell r="AQ4389">
            <v>10004654</v>
          </cell>
          <cell r="AR4389">
            <v>10</v>
          </cell>
          <cell r="AS4389">
            <v>41298</v>
          </cell>
          <cell r="AT4389" t="str">
            <v>SD Terminado Mantenimiento Periódico UAERMV Circuito Movilidad  -</v>
          </cell>
          <cell r="AU4389">
            <v>41298</v>
          </cell>
          <cell r="AV4389" t="str">
            <v>sc</v>
          </cell>
        </row>
        <row r="4390">
          <cell r="AP4390">
            <v>162499</v>
          </cell>
          <cell r="AQ4390">
            <v>10003930</v>
          </cell>
          <cell r="AR4390">
            <v>10</v>
          </cell>
          <cell r="AS4390">
            <v>41563</v>
          </cell>
          <cell r="AT4390" t="str">
            <v>SD Terminado Mantenimiento Periódico UAERMV Circuito Movilidad  -</v>
          </cell>
          <cell r="AU4390">
            <v>41563</v>
          </cell>
          <cell r="AV4390" t="str">
            <v>sc</v>
          </cell>
        </row>
        <row r="4391">
          <cell r="AP4391">
            <v>162510</v>
          </cell>
          <cell r="AQ4391">
            <v>10005217</v>
          </cell>
          <cell r="AR4391">
            <v>10</v>
          </cell>
          <cell r="AS4391">
            <v>42313</v>
          </cell>
          <cell r="AT4391" t="str">
            <v>IDU-2128-2013 Terminado Acciones de Movilidad IDU Local  -</v>
          </cell>
          <cell r="AU4391">
            <v>42313</v>
          </cell>
          <cell r="AV4391" t="str">
            <v>sc</v>
          </cell>
        </row>
        <row r="4392">
          <cell r="AP4392">
            <v>162511</v>
          </cell>
          <cell r="AQ4392">
            <v>10004804</v>
          </cell>
          <cell r="AR4392">
            <v>10</v>
          </cell>
          <cell r="AS4392">
            <v>42313</v>
          </cell>
          <cell r="AT4392" t="str">
            <v>IDU-2128-2013 Terminado Acciones de Movilidad IDU Local  -</v>
          </cell>
          <cell r="AU4392">
            <v>42313</v>
          </cell>
          <cell r="AV4392" t="str">
            <v>sc</v>
          </cell>
        </row>
        <row r="4393">
          <cell r="AP4393">
            <v>162512</v>
          </cell>
          <cell r="AQ4393">
            <v>10004438</v>
          </cell>
          <cell r="AR4393">
            <v>10</v>
          </cell>
          <cell r="AS4393">
            <v>42313</v>
          </cell>
          <cell r="AT4393" t="str">
            <v>IDU-2128-2013 Terminado Acciones de Movilidad IDU Local  -</v>
          </cell>
          <cell r="AU4393">
            <v>42313</v>
          </cell>
          <cell r="AV4393" t="str">
            <v>sc</v>
          </cell>
        </row>
        <row r="4394">
          <cell r="AP4394">
            <v>162594</v>
          </cell>
          <cell r="AQ4394">
            <v>10002682</v>
          </cell>
          <cell r="AR4394">
            <v>10</v>
          </cell>
          <cell r="AS4394">
            <v>42361</v>
          </cell>
          <cell r="AT4394" t="str">
            <v>UMV-638-2013 Terminado Acciones de Movilidad UAERMV Circuito Movilidad  -</v>
          </cell>
          <cell r="AU4394">
            <v>42361</v>
          </cell>
          <cell r="AV4394" t="str">
            <v>sc</v>
          </cell>
        </row>
        <row r="4395">
          <cell r="AP4395">
            <v>162608</v>
          </cell>
          <cell r="AQ4395">
            <v>10004038</v>
          </cell>
          <cell r="AR4395">
            <v>10</v>
          </cell>
          <cell r="AS4395">
            <v>42313</v>
          </cell>
          <cell r="AT4395" t="str">
            <v>IDU-74-2008 Terminado Acciones de Movilidad IDU Arterial  -</v>
          </cell>
          <cell r="AU4395">
            <v>42313</v>
          </cell>
          <cell r="AV4395" t="str">
            <v>sc</v>
          </cell>
        </row>
        <row r="4396">
          <cell r="AP4396">
            <v>162626</v>
          </cell>
          <cell r="AQ4396">
            <v>10002676</v>
          </cell>
          <cell r="AR4396">
            <v>10</v>
          </cell>
          <cell r="AS4396">
            <v>42313</v>
          </cell>
          <cell r="AT4396" t="str">
            <v>IDU-74-2008 Terminado Acciones de Movilidad IDU Arterial  -</v>
          </cell>
          <cell r="AU4396">
            <v>42313</v>
          </cell>
          <cell r="AV4396" t="str">
            <v>sc</v>
          </cell>
        </row>
        <row r="4397">
          <cell r="AP4397">
            <v>162627</v>
          </cell>
          <cell r="AQ4397">
            <v>10002616</v>
          </cell>
          <cell r="AR4397">
            <v>10</v>
          </cell>
          <cell r="AS4397">
            <v>42313</v>
          </cell>
          <cell r="AT4397" t="str">
            <v>IDU-74-2008 Terminado Acciones de Movilidad IDU Arterial  -</v>
          </cell>
          <cell r="AU4397">
            <v>42313</v>
          </cell>
          <cell r="AV4397" t="str">
            <v>sc</v>
          </cell>
        </row>
        <row r="4398">
          <cell r="AP4398">
            <v>162629</v>
          </cell>
          <cell r="AQ4398">
            <v>10002445</v>
          </cell>
          <cell r="AR4398">
            <v>10</v>
          </cell>
          <cell r="AS4398">
            <v>42313</v>
          </cell>
          <cell r="AT4398" t="str">
            <v>IDU-74-2008 Terminado Acciones de Movilidad IDU Arterial  -</v>
          </cell>
          <cell r="AU4398">
            <v>42313</v>
          </cell>
          <cell r="AV4398" t="str">
            <v>sc</v>
          </cell>
        </row>
        <row r="4399">
          <cell r="AP4399">
            <v>162630</v>
          </cell>
          <cell r="AQ4399">
            <v>10002332</v>
          </cell>
          <cell r="AR4399">
            <v>10</v>
          </cell>
          <cell r="AS4399">
            <v>42313</v>
          </cell>
          <cell r="AT4399" t="str">
            <v>IDU-74-2008 Terminado Acciones de Movilidad IDU Arterial  -</v>
          </cell>
          <cell r="AU4399">
            <v>42313</v>
          </cell>
          <cell r="AV4399" t="str">
            <v>sc</v>
          </cell>
        </row>
        <row r="4400">
          <cell r="AP4400">
            <v>162752</v>
          </cell>
          <cell r="AQ4400">
            <v>10004434</v>
          </cell>
          <cell r="AR4400">
            <v>10</v>
          </cell>
          <cell r="AS4400">
            <v>42313</v>
          </cell>
          <cell r="AT4400" t="str">
            <v>CONV-009-2011 Terminado Mantenimiento Periódico IDU Circuito Movilidad  -</v>
          </cell>
          <cell r="AU4400">
            <v>42313</v>
          </cell>
          <cell r="AV4400" t="str">
            <v>sc</v>
          </cell>
        </row>
        <row r="4401">
          <cell r="AP4401">
            <v>162937</v>
          </cell>
          <cell r="AQ4401">
            <v>10001968</v>
          </cell>
          <cell r="AR4401">
            <v>10</v>
          </cell>
          <cell r="AS4401">
            <v>42313</v>
          </cell>
          <cell r="AT4401" t="str">
            <v>IDU-74-2008 Terminado Rehabilitación IDU Circuito Movilidad  -</v>
          </cell>
          <cell r="AU4401">
            <v>42313</v>
          </cell>
          <cell r="AV4401" t="str">
            <v>sc</v>
          </cell>
        </row>
        <row r="4402">
          <cell r="AP4402">
            <v>162941</v>
          </cell>
          <cell r="AQ4402">
            <v>10001379</v>
          </cell>
          <cell r="AR4402">
            <v>10</v>
          </cell>
          <cell r="AS4402">
            <v>42361</v>
          </cell>
          <cell r="AT4402" t="str">
            <v>UMV-638-2013 Terminado Acciones de Movilidad UAERMV Circuito Movilidad  -</v>
          </cell>
          <cell r="AU4402">
            <v>42361</v>
          </cell>
          <cell r="AV4402" t="str">
            <v>sc</v>
          </cell>
        </row>
        <row r="4403">
          <cell r="AP4403">
            <v>162942</v>
          </cell>
          <cell r="AQ4403">
            <v>10001379</v>
          </cell>
          <cell r="AR4403">
            <v>10</v>
          </cell>
          <cell r="AS4403">
            <v>42361</v>
          </cell>
          <cell r="AT4403" t="str">
            <v>UMV-638-2013 Terminado Acciones de Movilidad UAERMV Circuito Movilidad  -</v>
          </cell>
          <cell r="AU4403">
            <v>42361</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42361</v>
          </cell>
          <cell r="AV4407" t="str">
            <v>sc</v>
          </cell>
        </row>
        <row r="4408">
          <cell r="AP4408">
            <v>163012</v>
          </cell>
          <cell r="AQ4408">
            <v>10002059</v>
          </cell>
          <cell r="AR4408">
            <v>10</v>
          </cell>
          <cell r="AS4408">
            <v>42361</v>
          </cell>
          <cell r="AT4408" t="str">
            <v>UMV-638-2013 Terminado Acciones de Movilidad UAERMV Circuito Movilidad  -</v>
          </cell>
          <cell r="AU4408">
            <v>42361</v>
          </cell>
          <cell r="AV4408" t="str">
            <v>sc</v>
          </cell>
        </row>
        <row r="4409">
          <cell r="AP4409">
            <v>163043</v>
          </cell>
          <cell r="AQ4409">
            <v>10002603</v>
          </cell>
          <cell r="AR4409">
            <v>10</v>
          </cell>
          <cell r="AS4409">
            <v>42313</v>
          </cell>
          <cell r="AT4409" t="str">
            <v>IDU-74-2008 Terminado Rehabilitación IDU Intermedia  -</v>
          </cell>
          <cell r="AU4409">
            <v>42313</v>
          </cell>
          <cell r="AV4409" t="str">
            <v>sc</v>
          </cell>
        </row>
        <row r="4410">
          <cell r="AP4410">
            <v>163130</v>
          </cell>
          <cell r="AQ4410">
            <v>10001494</v>
          </cell>
          <cell r="AR4410">
            <v>10</v>
          </cell>
          <cell r="AS4410">
            <v>42313</v>
          </cell>
          <cell r="AT4410" t="str">
            <v>IDU-74-2008 Terminado Acciones de Movilidad IDU Arterial  -</v>
          </cell>
          <cell r="AU4410">
            <v>42313</v>
          </cell>
          <cell r="AV4410" t="str">
            <v>sc</v>
          </cell>
        </row>
        <row r="4411">
          <cell r="AP4411">
            <v>163148</v>
          </cell>
          <cell r="AQ4411">
            <v>10001185</v>
          </cell>
          <cell r="AR4411">
            <v>10</v>
          </cell>
          <cell r="AS4411">
            <v>42361</v>
          </cell>
          <cell r="AT4411" t="str">
            <v>UMV-638-2013 Terminado Acciones de Movilidad UAERMV Arterial  -</v>
          </cell>
          <cell r="AU4411">
            <v>42361</v>
          </cell>
          <cell r="AV4411" t="str">
            <v>sc</v>
          </cell>
        </row>
        <row r="4412">
          <cell r="AP4412">
            <v>163149</v>
          </cell>
          <cell r="AQ4412">
            <v>10001185</v>
          </cell>
          <cell r="AR4412">
            <v>10</v>
          </cell>
          <cell r="AS4412">
            <v>42361</v>
          </cell>
          <cell r="AT4412" t="str">
            <v>UMV-638-2013 Terminado Acciones de Movilidad UAERMV Arterial  -</v>
          </cell>
          <cell r="AU4412">
            <v>42361</v>
          </cell>
          <cell r="AV4412" t="str">
            <v>sc</v>
          </cell>
        </row>
        <row r="4413">
          <cell r="AP4413">
            <v>163197</v>
          </cell>
          <cell r="AQ4413">
            <v>10001227</v>
          </cell>
          <cell r="AR4413">
            <v>10</v>
          </cell>
          <cell r="AS4413">
            <v>42361</v>
          </cell>
          <cell r="AT4413" t="str">
            <v>UMV-638-2013 Terminado Acciones de Movilidad UAERMV Circuito Movilidad  -</v>
          </cell>
          <cell r="AU4413">
            <v>42361</v>
          </cell>
          <cell r="AV4413" t="str">
            <v>sc</v>
          </cell>
        </row>
        <row r="4414">
          <cell r="AP4414">
            <v>163389</v>
          </cell>
          <cell r="AQ4414">
            <v>10002145</v>
          </cell>
          <cell r="AR4414">
            <v>10</v>
          </cell>
          <cell r="AS4414">
            <v>42313</v>
          </cell>
          <cell r="AT4414" t="str">
            <v>IDU-1815-2013 Terminado Acciones de Movilidad IDU Arterial  -</v>
          </cell>
          <cell r="AU4414">
            <v>42313</v>
          </cell>
          <cell r="AV4414" t="str">
            <v>sc</v>
          </cell>
        </row>
        <row r="4415">
          <cell r="AP4415">
            <v>163392</v>
          </cell>
          <cell r="AQ4415">
            <v>10001928</v>
          </cell>
          <cell r="AR4415">
            <v>10</v>
          </cell>
          <cell r="AS4415">
            <v>42313</v>
          </cell>
          <cell r="AT4415" t="str">
            <v>IDU-1815-2013 Terminado Acciones de Movilidad IDU Arterial  -</v>
          </cell>
          <cell r="AU4415">
            <v>42313</v>
          </cell>
          <cell r="AV4415" t="str">
            <v>sc</v>
          </cell>
        </row>
        <row r="4416">
          <cell r="AP4416">
            <v>163394</v>
          </cell>
          <cell r="AQ4416">
            <v>10001836</v>
          </cell>
          <cell r="AR4416">
            <v>10</v>
          </cell>
          <cell r="AS4416">
            <v>42313</v>
          </cell>
          <cell r="AT4416" t="str">
            <v>IDU-1815-2013 Terminado Acciones de Movilidad IDU Arterial  -</v>
          </cell>
          <cell r="AU4416">
            <v>42313</v>
          </cell>
          <cell r="AV4416" t="str">
            <v>sc</v>
          </cell>
        </row>
        <row r="4417">
          <cell r="AP4417">
            <v>163396</v>
          </cell>
          <cell r="AQ4417">
            <v>10001802</v>
          </cell>
          <cell r="AR4417">
            <v>10</v>
          </cell>
          <cell r="AS4417">
            <v>42313</v>
          </cell>
          <cell r="AT4417" t="str">
            <v>IDU-1815-2013 Terminado Acciones de Movilidad IDU Arterial  -</v>
          </cell>
          <cell r="AU4417">
            <v>42313</v>
          </cell>
          <cell r="AV4417" t="str">
            <v>sc</v>
          </cell>
        </row>
        <row r="4418">
          <cell r="AP4418">
            <v>163440</v>
          </cell>
          <cell r="AQ4418">
            <v>10001186</v>
          </cell>
          <cell r="AR4418">
            <v>10</v>
          </cell>
          <cell r="AS4418">
            <v>42698</v>
          </cell>
          <cell r="AT4418" t="str">
            <v>FDLE-087-2013 Terminado Mantenimiento Periódico FDL ENGATIVA Circuito Movilidad SD -</v>
          </cell>
          <cell r="AU4418">
            <v>42698</v>
          </cell>
          <cell r="AV4418" t="str">
            <v>sc</v>
          </cell>
        </row>
        <row r="4419">
          <cell r="AP4419">
            <v>163441</v>
          </cell>
          <cell r="AQ4419">
            <v>10001134</v>
          </cell>
          <cell r="AR4419">
            <v>10</v>
          </cell>
          <cell r="AS4419">
            <v>42698</v>
          </cell>
          <cell r="AT4419" t="str">
            <v>FDLE-087-2013 Terminado Mantenimiento Periódico FDL ENGATIVA Circuito Movilidad SD -</v>
          </cell>
          <cell r="AU4419">
            <v>42698</v>
          </cell>
          <cell r="AV4419" t="str">
            <v>sc</v>
          </cell>
        </row>
        <row r="4420">
          <cell r="AP4420">
            <v>163442</v>
          </cell>
          <cell r="AQ4420">
            <v>10001082</v>
          </cell>
          <cell r="AR4420">
            <v>10</v>
          </cell>
          <cell r="AS4420">
            <v>42698</v>
          </cell>
          <cell r="AT4420" t="str">
            <v>FDLE-087-2013 Terminado Mantenimiento Periódico FDL ENGATIVA Circuito Movilidad SD -</v>
          </cell>
          <cell r="AU4420">
            <v>42698</v>
          </cell>
          <cell r="AV4420" t="str">
            <v>sc</v>
          </cell>
        </row>
        <row r="4421">
          <cell r="AP4421">
            <v>163443</v>
          </cell>
          <cell r="AQ4421">
            <v>10001002</v>
          </cell>
          <cell r="AR4421">
            <v>10</v>
          </cell>
          <cell r="AS4421">
            <v>42698</v>
          </cell>
          <cell r="AT4421" t="str">
            <v>FDLE-087-2013 Terminado Mantenimiento Periódico FDL ENGATIVA Circuito Movilidad SD -</v>
          </cell>
          <cell r="AU4421">
            <v>42698</v>
          </cell>
          <cell r="AV4421" t="str">
            <v>sc</v>
          </cell>
        </row>
        <row r="4422">
          <cell r="AP4422">
            <v>163504</v>
          </cell>
          <cell r="AQ4422">
            <v>10000678</v>
          </cell>
          <cell r="AR4422">
            <v>10</v>
          </cell>
          <cell r="AS4422">
            <v>42731</v>
          </cell>
          <cell r="AT4422" t="str">
            <v>SD Reservado Mantenimiento Rutinario IDU Circuito Movilidad EJECUCION SITP 2016 -</v>
          </cell>
          <cell r="AU4422">
            <v>42731</v>
          </cell>
          <cell r="AV4422" t="str">
            <v>sc</v>
          </cell>
        </row>
        <row r="4423">
          <cell r="AP4423">
            <v>163505</v>
          </cell>
          <cell r="AQ4423">
            <v>10000444</v>
          </cell>
          <cell r="AR4423">
            <v>10</v>
          </cell>
          <cell r="AS4423">
            <v>42731</v>
          </cell>
          <cell r="AT4423" t="str">
            <v>SD Reservado Mantenimiento Rutinario IDU Circuito Movilidad EJECUCION SITP 2016 -</v>
          </cell>
          <cell r="AU4423">
            <v>42731</v>
          </cell>
          <cell r="AV4423" t="str">
            <v>sc</v>
          </cell>
        </row>
        <row r="4424">
          <cell r="AP4424">
            <v>163575</v>
          </cell>
          <cell r="AQ4424">
            <v>10000270</v>
          </cell>
          <cell r="AR4424">
            <v>10</v>
          </cell>
          <cell r="AS4424">
            <v>42361</v>
          </cell>
          <cell r="AT4424" t="str">
            <v>UMV-638-2013 Terminado Acciones de Movilidad UAERMV Circuito Movilidad  -</v>
          </cell>
          <cell r="AU4424">
            <v>42361</v>
          </cell>
          <cell r="AV4424" t="str">
            <v>sc</v>
          </cell>
        </row>
        <row r="4425">
          <cell r="AP4425">
            <v>163576</v>
          </cell>
          <cell r="AQ4425">
            <v>10000270</v>
          </cell>
          <cell r="AR4425">
            <v>10</v>
          </cell>
          <cell r="AS4425">
            <v>42361</v>
          </cell>
          <cell r="AT4425" t="str">
            <v>UMV-638-2013 Terminado Acciones de Movilidad UAERMV Circuito Movilidad  -</v>
          </cell>
          <cell r="AU4425">
            <v>42361</v>
          </cell>
          <cell r="AV4425" t="str">
            <v>sc</v>
          </cell>
        </row>
        <row r="4426">
          <cell r="AP4426">
            <v>163580</v>
          </cell>
          <cell r="AQ4426">
            <v>10000235</v>
          </cell>
          <cell r="AR4426">
            <v>10</v>
          </cell>
          <cell r="AS4426">
            <v>42361</v>
          </cell>
          <cell r="AT4426" t="str">
            <v>UMV-638-2013 Terminado Acciones de Movilidad UAERMV Circuito Movilidad  -</v>
          </cell>
          <cell r="AU4426">
            <v>42361</v>
          </cell>
          <cell r="AV4426" t="str">
            <v>sc</v>
          </cell>
        </row>
        <row r="4427">
          <cell r="AP4427">
            <v>163584</v>
          </cell>
          <cell r="AQ4427">
            <v>10000171</v>
          </cell>
          <cell r="AR4427">
            <v>10</v>
          </cell>
          <cell r="AS4427">
            <v>42313</v>
          </cell>
          <cell r="AT4427" t="str">
            <v>IDU-74-2008 Terminado Rehabilitación IDU Circuito Movilidad  -</v>
          </cell>
          <cell r="AU4427">
            <v>42313</v>
          </cell>
          <cell r="AV4427" t="str">
            <v>sc</v>
          </cell>
        </row>
        <row r="4428">
          <cell r="AP4428">
            <v>163585</v>
          </cell>
          <cell r="AQ4428">
            <v>10000306</v>
          </cell>
          <cell r="AR4428">
            <v>10</v>
          </cell>
          <cell r="AS4428">
            <v>42731</v>
          </cell>
          <cell r="AT4428" t="str">
            <v>SD Reservado Mantenimiento Periódico IDU Circuito Movilidad EJECUCION SITP 2016 -</v>
          </cell>
          <cell r="AU4428">
            <v>42731</v>
          </cell>
          <cell r="AV4428" t="str">
            <v>sc</v>
          </cell>
        </row>
        <row r="4429">
          <cell r="AP4429">
            <v>163586</v>
          </cell>
          <cell r="AQ4429">
            <v>10000271</v>
          </cell>
          <cell r="AR4429">
            <v>10</v>
          </cell>
          <cell r="AS4429">
            <v>42731</v>
          </cell>
          <cell r="AT4429" t="str">
            <v>SD Reservado Mantenimiento Periódico IDU Circuito Movilidad EJECUCION SITP 2016 -</v>
          </cell>
          <cell r="AU4429">
            <v>42731</v>
          </cell>
          <cell r="AV4429" t="str">
            <v>sc</v>
          </cell>
        </row>
        <row r="4430">
          <cell r="AP4430">
            <v>163604</v>
          </cell>
          <cell r="AQ4430">
            <v>10000264</v>
          </cell>
          <cell r="AR4430">
            <v>10</v>
          </cell>
          <cell r="AS4430">
            <v>42361</v>
          </cell>
          <cell r="AT4430" t="str">
            <v>UMV-638-2013 Terminado Acciones de Movilidad UAERMV Circuito Movilidad  -</v>
          </cell>
          <cell r="AU4430">
            <v>42361</v>
          </cell>
          <cell r="AV4430" t="str">
            <v>sc</v>
          </cell>
        </row>
        <row r="4431">
          <cell r="AP4431">
            <v>163607</v>
          </cell>
          <cell r="AQ4431">
            <v>10000372</v>
          </cell>
          <cell r="AR4431">
            <v>10</v>
          </cell>
          <cell r="AS4431">
            <v>42361</v>
          </cell>
          <cell r="AT4431" t="str">
            <v>UMV-638-2013 Terminado Acciones de Movilidad UAERMV Circuito Movilidad  -</v>
          </cell>
          <cell r="AU4431">
            <v>42361</v>
          </cell>
          <cell r="AV4431" t="str">
            <v>sc</v>
          </cell>
        </row>
        <row r="4432">
          <cell r="AP4432">
            <v>163608</v>
          </cell>
          <cell r="AQ4432">
            <v>10000360</v>
          </cell>
          <cell r="AR4432">
            <v>10</v>
          </cell>
          <cell r="AS4432">
            <v>42723</v>
          </cell>
          <cell r="AT4432" t="str">
            <v>SD Terminado Mantenimiento Rutinario UAERMV Circuito Movilidad SD -</v>
          </cell>
          <cell r="AU4432">
            <v>42723</v>
          </cell>
          <cell r="AV4432" t="str">
            <v>sc</v>
          </cell>
        </row>
        <row r="4433">
          <cell r="AP4433">
            <v>163609</v>
          </cell>
          <cell r="AQ4433">
            <v>10000291</v>
          </cell>
          <cell r="AR4433">
            <v>10</v>
          </cell>
          <cell r="AS4433">
            <v>42313</v>
          </cell>
          <cell r="AT4433" t="str">
            <v>IDU-74-2008 Terminado Rehabilitación IDU Circuito Movilidad  -</v>
          </cell>
          <cell r="AU4433">
            <v>42313</v>
          </cell>
          <cell r="AV4433" t="str">
            <v>sc</v>
          </cell>
        </row>
        <row r="4434">
          <cell r="AP4434">
            <v>163611</v>
          </cell>
          <cell r="AQ4434">
            <v>10000246</v>
          </cell>
          <cell r="AR4434">
            <v>10</v>
          </cell>
          <cell r="AS4434">
            <v>42313</v>
          </cell>
          <cell r="AT4434" t="str">
            <v>IDU-74-2008 Terminado Rehabilitación IDU Circuito Movilidad  -</v>
          </cell>
          <cell r="AU4434">
            <v>42313</v>
          </cell>
          <cell r="AV4434" t="str">
            <v>sc</v>
          </cell>
        </row>
        <row r="4435">
          <cell r="AP4435">
            <v>163622</v>
          </cell>
          <cell r="AQ4435">
            <v>10000266</v>
          </cell>
          <cell r="AR4435">
            <v>10</v>
          </cell>
          <cell r="AS4435">
            <v>42361</v>
          </cell>
          <cell r="AT4435" t="str">
            <v>UMV-638-2013 Terminado Acciones de Movilidad UAERMV Circuito Movilidad  -</v>
          </cell>
          <cell r="AU4435">
            <v>42361</v>
          </cell>
          <cell r="AV4435" t="str">
            <v>sc</v>
          </cell>
        </row>
        <row r="4436">
          <cell r="AP4436">
            <v>163628</v>
          </cell>
          <cell r="AQ4436">
            <v>10000205</v>
          </cell>
          <cell r="AR4436">
            <v>10</v>
          </cell>
          <cell r="AS4436">
            <v>42361</v>
          </cell>
          <cell r="AT4436" t="str">
            <v>UMV-638-2013 Terminado Acciones de Movilidad UAERMV Circuito Movilidad  -</v>
          </cell>
          <cell r="AU4436">
            <v>42361</v>
          </cell>
          <cell r="AV4436" t="str">
            <v>sc</v>
          </cell>
        </row>
        <row r="4437">
          <cell r="AP4437">
            <v>163638</v>
          </cell>
          <cell r="AQ4437">
            <v>10000237</v>
          </cell>
          <cell r="AR4437">
            <v>10</v>
          </cell>
          <cell r="AS4437">
            <v>42313</v>
          </cell>
          <cell r="AT4437" t="str">
            <v>IDU-74-2008 Terminado Rehabilitación IDU Circuito Movilidad  -</v>
          </cell>
          <cell r="AU4437">
            <v>42313</v>
          </cell>
          <cell r="AV4437" t="str">
            <v>sc</v>
          </cell>
        </row>
        <row r="4438">
          <cell r="AP4438">
            <v>163639</v>
          </cell>
          <cell r="AQ4438">
            <v>10000226</v>
          </cell>
          <cell r="AR4438">
            <v>10</v>
          </cell>
          <cell r="AS4438">
            <v>42313</v>
          </cell>
          <cell r="AT4438" t="str">
            <v>IDU-74-2008 Terminado Rehabilitación IDU Circuito Movilidad  -</v>
          </cell>
          <cell r="AU4438">
            <v>42313</v>
          </cell>
          <cell r="AV4438" t="str">
            <v>sc</v>
          </cell>
        </row>
        <row r="4439">
          <cell r="AP4439">
            <v>163641</v>
          </cell>
          <cell r="AQ4439">
            <v>10000170</v>
          </cell>
          <cell r="AR4439">
            <v>10</v>
          </cell>
          <cell r="AS4439">
            <v>42313</v>
          </cell>
          <cell r="AT4439" t="str">
            <v>IDU-74-2008 Terminado Rehabilitación IDU Circuito Movilidad  -</v>
          </cell>
          <cell r="AU4439">
            <v>42313</v>
          </cell>
          <cell r="AV4439" t="str">
            <v>sc</v>
          </cell>
        </row>
        <row r="4440">
          <cell r="AP4440">
            <v>163642</v>
          </cell>
          <cell r="AQ4440">
            <v>10000166</v>
          </cell>
          <cell r="AR4440">
            <v>10</v>
          </cell>
          <cell r="AS4440">
            <v>42698</v>
          </cell>
          <cell r="AT4440" t="str">
            <v>FDLE-087-2013 Terminado Mantenimiento Periódico FDL ENGATIVA Circuito Movilidad SD -</v>
          </cell>
          <cell r="AU4440">
            <v>42698</v>
          </cell>
          <cell r="AV4440" t="str">
            <v>sc</v>
          </cell>
        </row>
        <row r="4441">
          <cell r="AP4441">
            <v>163644</v>
          </cell>
          <cell r="AQ4441">
            <v>10000147</v>
          </cell>
          <cell r="AR4441">
            <v>10</v>
          </cell>
          <cell r="AS4441">
            <v>42313</v>
          </cell>
          <cell r="AT4441" t="str">
            <v>IDU-74-2008 Terminado Rehabilitación IDU Circuito Movilidad  -</v>
          </cell>
          <cell r="AU4441">
            <v>42313</v>
          </cell>
          <cell r="AV4441" t="str">
            <v>sc</v>
          </cell>
        </row>
        <row r="4442">
          <cell r="AP4442">
            <v>163645</v>
          </cell>
          <cell r="AQ4442">
            <v>10000137</v>
          </cell>
          <cell r="AR4442">
            <v>10</v>
          </cell>
          <cell r="AS4442">
            <v>42313</v>
          </cell>
          <cell r="AT4442" t="str">
            <v>IDU-74-2008 Terminado Rehabilitación IDU Circuito Movilidad  -</v>
          </cell>
          <cell r="AU4442">
            <v>42313</v>
          </cell>
          <cell r="AV4442" t="str">
            <v>sc</v>
          </cell>
        </row>
        <row r="4443">
          <cell r="AP4443">
            <v>163646</v>
          </cell>
          <cell r="AQ4443">
            <v>10000165</v>
          </cell>
          <cell r="AR4443">
            <v>10</v>
          </cell>
          <cell r="AS4443">
            <v>42313</v>
          </cell>
          <cell r="AT4443" t="str">
            <v>IDU-74-2008 Terminado Rehabilitación IDU Circuito Movilidad  -</v>
          </cell>
          <cell r="AU4443">
            <v>42313</v>
          </cell>
          <cell r="AV4443" t="str">
            <v>sc</v>
          </cell>
        </row>
        <row r="4444">
          <cell r="AP4444">
            <v>163647</v>
          </cell>
          <cell r="AQ4444">
            <v>10000156</v>
          </cell>
          <cell r="AR4444">
            <v>10</v>
          </cell>
          <cell r="AS4444">
            <v>42361</v>
          </cell>
          <cell r="AT4444" t="str">
            <v>UMV-638-2013 Terminado Acciones de Movilidad UAERMV Circuito Movilidad  -</v>
          </cell>
          <cell r="AU4444">
            <v>42361</v>
          </cell>
          <cell r="AV4444" t="str">
            <v>sc</v>
          </cell>
        </row>
        <row r="4445">
          <cell r="AP4445">
            <v>163648</v>
          </cell>
          <cell r="AQ4445">
            <v>10000151</v>
          </cell>
          <cell r="AR4445">
            <v>10</v>
          </cell>
          <cell r="AS4445">
            <v>42313</v>
          </cell>
          <cell r="AT4445" t="str">
            <v>IDU-74-2008 Terminado Rehabilitación IDU Circuito Movilidad  -</v>
          </cell>
          <cell r="AU4445">
            <v>42313</v>
          </cell>
          <cell r="AV4445" t="str">
            <v>sc</v>
          </cell>
        </row>
        <row r="4446">
          <cell r="AP4446">
            <v>163649</v>
          </cell>
          <cell r="AQ4446">
            <v>10000144</v>
          </cell>
          <cell r="AR4446">
            <v>10</v>
          </cell>
          <cell r="AS4446">
            <v>42313</v>
          </cell>
          <cell r="AT4446" t="str">
            <v>IDU-74-2008 Terminado Rehabilitación IDU Circuito Movilidad  -</v>
          </cell>
          <cell r="AU4446">
            <v>42313</v>
          </cell>
          <cell r="AV4446" t="str">
            <v>sc</v>
          </cell>
        </row>
        <row r="4447">
          <cell r="AP4447">
            <v>163650</v>
          </cell>
          <cell r="AQ4447">
            <v>10000135</v>
          </cell>
          <cell r="AR4447">
            <v>10</v>
          </cell>
          <cell r="AS4447">
            <v>42313</v>
          </cell>
          <cell r="AT4447" t="str">
            <v>IDU-74-2008 Terminado Rehabilitación IDU Circuito Movilidad  -</v>
          </cell>
          <cell r="AU4447">
            <v>42313</v>
          </cell>
          <cell r="AV4447" t="str">
            <v>sc</v>
          </cell>
        </row>
        <row r="4448">
          <cell r="AP4448">
            <v>163682</v>
          </cell>
          <cell r="AQ4448">
            <v>10000077</v>
          </cell>
          <cell r="AR4448">
            <v>10</v>
          </cell>
          <cell r="AS4448">
            <v>42313</v>
          </cell>
          <cell r="AT4448" t="str">
            <v>IDU-74-2008 Terminado Rehabilitación IDU Circuito Movilidad  -</v>
          </cell>
          <cell r="AU4448">
            <v>42313</v>
          </cell>
          <cell r="AV4448" t="str">
            <v>VIABLE</v>
          </cell>
        </row>
        <row r="4449">
          <cell r="AP4449">
            <v>163702</v>
          </cell>
          <cell r="AQ4449">
            <v>10000079</v>
          </cell>
          <cell r="AR4449">
            <v>10</v>
          </cell>
          <cell r="AS4449">
            <v>42637</v>
          </cell>
          <cell r="AT4449" t="str">
            <v>IDU-1702-2014 Terminado Diagnostico IDU Circuito Movilidad  Reporte Final-</v>
          </cell>
          <cell r="AU4449">
            <v>42637</v>
          </cell>
          <cell r="AV4449" t="str">
            <v>viable</v>
          </cell>
        </row>
        <row r="4450">
          <cell r="AP4450">
            <v>163716</v>
          </cell>
          <cell r="AQ4450">
            <v>10000078</v>
          </cell>
          <cell r="AR4450">
            <v>10</v>
          </cell>
          <cell r="AS4450">
            <v>42637</v>
          </cell>
          <cell r="AT4450" t="str">
            <v>IDU-1702-2014 Terminado Diagnostico IDU Local  Reporte Final-</v>
          </cell>
          <cell r="AU4450">
            <v>42637</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42313</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42361</v>
          </cell>
          <cell r="AV4452" t="str">
            <v>sc</v>
          </cell>
        </row>
        <row r="4453">
          <cell r="AP4453">
            <v>163760</v>
          </cell>
          <cell r="AQ4453">
            <v>10000142</v>
          </cell>
          <cell r="AR4453">
            <v>10</v>
          </cell>
          <cell r="AS4453">
            <v>42361</v>
          </cell>
          <cell r="AT4453" t="str">
            <v>UMV-638-2013 Terminado Acciones de Movilidad UAERMV Circuito Movilidad  -</v>
          </cell>
          <cell r="AU4453">
            <v>42361</v>
          </cell>
          <cell r="AV4453" t="str">
            <v>sc</v>
          </cell>
        </row>
        <row r="4454">
          <cell r="AP4454">
            <v>163761</v>
          </cell>
          <cell r="AQ4454">
            <v>10000142</v>
          </cell>
          <cell r="AR4454">
            <v>10</v>
          </cell>
          <cell r="AS4454">
            <v>42361</v>
          </cell>
          <cell r="AT4454" t="str">
            <v>UMV-638-2013 Terminado Acciones de Movilidad UAERMV Circuito Movilidad  -</v>
          </cell>
          <cell r="AU4454">
            <v>42361</v>
          </cell>
          <cell r="AV4454" t="str">
            <v>sc</v>
          </cell>
        </row>
        <row r="4455">
          <cell r="AP4455">
            <v>163773</v>
          </cell>
          <cell r="AQ4455">
            <v>10000032</v>
          </cell>
          <cell r="AR4455">
            <v>10</v>
          </cell>
          <cell r="AS4455">
            <v>42698</v>
          </cell>
          <cell r="AT4455" t="str">
            <v>FDLE-087-2013 Terminado Mantenimiento Periódico FDL ENGATIVA Circuito Movilidad SD -</v>
          </cell>
          <cell r="AU4455">
            <v>42698</v>
          </cell>
          <cell r="AV4455" t="str">
            <v>sc</v>
          </cell>
        </row>
        <row r="4456">
          <cell r="AP4456">
            <v>163808</v>
          </cell>
          <cell r="AQ4456">
            <v>10000538</v>
          </cell>
          <cell r="AR4456">
            <v>10</v>
          </cell>
          <cell r="AS4456">
            <v>42361</v>
          </cell>
          <cell r="AT4456" t="str">
            <v>UMV-638-2013 Terminado Acciones de Movilidad UAERMV Circuito Movilidad  -</v>
          </cell>
          <cell r="AU4456">
            <v>42361</v>
          </cell>
          <cell r="AV4456" t="str">
            <v>sc</v>
          </cell>
        </row>
        <row r="4457">
          <cell r="AP4457">
            <v>163810</v>
          </cell>
          <cell r="AQ4457">
            <v>10000489</v>
          </cell>
          <cell r="AR4457">
            <v>10</v>
          </cell>
          <cell r="AS4457">
            <v>42361</v>
          </cell>
          <cell r="AT4457" t="str">
            <v>UMV-638-2013 Terminado Acciones de Movilidad UAERMV Circuito Movilidad  -</v>
          </cell>
          <cell r="AU4457">
            <v>42361</v>
          </cell>
          <cell r="AV4457" t="str">
            <v>sc</v>
          </cell>
        </row>
        <row r="4458">
          <cell r="AP4458">
            <v>163811</v>
          </cell>
          <cell r="AQ4458">
            <v>10000484</v>
          </cell>
          <cell r="AR4458">
            <v>10</v>
          </cell>
          <cell r="AS4458">
            <v>42361</v>
          </cell>
          <cell r="AT4458" t="str">
            <v>UMV-638-2013 Terminado Acciones de Movilidad UAERMV Circuito Movilidad  -</v>
          </cell>
          <cell r="AU4458">
            <v>42361</v>
          </cell>
          <cell r="AV4458" t="str">
            <v>sc</v>
          </cell>
        </row>
        <row r="4459">
          <cell r="AP4459">
            <v>163813</v>
          </cell>
          <cell r="AQ4459">
            <v>10000461</v>
          </cell>
          <cell r="AR4459">
            <v>10</v>
          </cell>
          <cell r="AS4459">
            <v>42361</v>
          </cell>
          <cell r="AT4459" t="str">
            <v>UMV-638-2013 Terminado Acciones de Movilidad UAERMV Circuito Movilidad  -</v>
          </cell>
          <cell r="AU4459">
            <v>42361</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42313</v>
          </cell>
          <cell r="AV4469" t="str">
            <v>sc</v>
          </cell>
        </row>
        <row r="4470">
          <cell r="AP4470">
            <v>164241</v>
          </cell>
          <cell r="AQ4470">
            <v>10003951</v>
          </cell>
          <cell r="AR4470">
            <v>10</v>
          </cell>
          <cell r="AS4470">
            <v>42313</v>
          </cell>
          <cell r="AT4470" t="str">
            <v>IDU-74-2008 Terminado Acciones de Movilidad IDU Circuito Movilidad  -</v>
          </cell>
          <cell r="AU4470">
            <v>42313</v>
          </cell>
          <cell r="AV4470" t="str">
            <v>sc</v>
          </cell>
        </row>
        <row r="4471">
          <cell r="AP4471">
            <v>164242</v>
          </cell>
          <cell r="AQ4471">
            <v>10009984</v>
          </cell>
          <cell r="AR4471">
            <v>10</v>
          </cell>
          <cell r="AS4471">
            <v>42313</v>
          </cell>
          <cell r="AT4471" t="str">
            <v>IDU-74-2008 Terminado Acciones de Movilidad IDU Circuito Movilidad  -</v>
          </cell>
          <cell r="AU4471">
            <v>42313</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42313</v>
          </cell>
          <cell r="AV4491" t="str">
            <v>sc</v>
          </cell>
        </row>
        <row r="4492">
          <cell r="AP4492">
            <v>164868</v>
          </cell>
          <cell r="AQ4492">
            <v>10006233</v>
          </cell>
          <cell r="AR4492">
            <v>10</v>
          </cell>
          <cell r="AS4492">
            <v>41047</v>
          </cell>
          <cell r="AT4492" t="str">
            <v>UMV-189-2009 Terminado Mantenimiento Periódico UAERMV Circuito Movilidad  -</v>
          </cell>
          <cell r="AU4492">
            <v>41047</v>
          </cell>
          <cell r="AV4492" t="str">
            <v>sc</v>
          </cell>
        </row>
        <row r="4493">
          <cell r="AP4493">
            <v>164869</v>
          </cell>
          <cell r="AQ4493">
            <v>10006091</v>
          </cell>
          <cell r="AR4493">
            <v>10</v>
          </cell>
          <cell r="AS4493">
            <v>41047</v>
          </cell>
          <cell r="AT4493" t="str">
            <v>UMV-189-2009 Terminado Mantenimiento Periódico UAERMV Circuito Movilidad  -</v>
          </cell>
          <cell r="AU4493">
            <v>41047</v>
          </cell>
          <cell r="AV4493" t="str">
            <v>sc</v>
          </cell>
        </row>
        <row r="4494">
          <cell r="AP4494">
            <v>164870</v>
          </cell>
          <cell r="AQ4494">
            <v>10006034</v>
          </cell>
          <cell r="AR4494">
            <v>10</v>
          </cell>
          <cell r="AS4494">
            <v>41047</v>
          </cell>
          <cell r="AT4494" t="str">
            <v>UMV-189-2009 Terminado Mantenimiento Periódico UAERMV Circuito Movilidad  -</v>
          </cell>
          <cell r="AU4494">
            <v>41047</v>
          </cell>
          <cell r="AV4494" t="str">
            <v>sc</v>
          </cell>
        </row>
        <row r="4495">
          <cell r="AP4495">
            <v>164871</v>
          </cell>
          <cell r="AQ4495">
            <v>10005979</v>
          </cell>
          <cell r="AR4495">
            <v>10</v>
          </cell>
          <cell r="AS4495">
            <v>41047</v>
          </cell>
          <cell r="AT4495" t="str">
            <v>UMV-189-2009 Terminado Mantenimiento Periódico UAERMV Circuito Movilidad  -</v>
          </cell>
          <cell r="AU4495">
            <v>41047</v>
          </cell>
          <cell r="AV4495" t="str">
            <v>sc</v>
          </cell>
        </row>
        <row r="4496">
          <cell r="AP4496">
            <v>164872</v>
          </cell>
          <cell r="AQ4496">
            <v>10005907</v>
          </cell>
          <cell r="AR4496">
            <v>10</v>
          </cell>
          <cell r="AS4496">
            <v>41047</v>
          </cell>
          <cell r="AT4496" t="str">
            <v>UMV-189-2009 Terminado Mantenimiento Periódico UAERMV Circuito Movilidad  -</v>
          </cell>
          <cell r="AU4496">
            <v>41047</v>
          </cell>
          <cell r="AV4496" t="str">
            <v>sc</v>
          </cell>
        </row>
        <row r="4497">
          <cell r="AP4497">
            <v>164873</v>
          </cell>
          <cell r="AQ4497">
            <v>10005860</v>
          </cell>
          <cell r="AR4497">
            <v>10</v>
          </cell>
          <cell r="AS4497">
            <v>41047</v>
          </cell>
          <cell r="AT4497" t="str">
            <v>UMV-189-2009 Terminado Mantenimiento Periódico UAERMV Circuito Movilidad  -</v>
          </cell>
          <cell r="AU4497">
            <v>41047</v>
          </cell>
          <cell r="AV4497" t="str">
            <v>sc</v>
          </cell>
        </row>
        <row r="4498">
          <cell r="AP4498">
            <v>164874</v>
          </cell>
          <cell r="AQ4498">
            <v>10005818</v>
          </cell>
          <cell r="AR4498">
            <v>10</v>
          </cell>
          <cell r="AS4498">
            <v>41047</v>
          </cell>
          <cell r="AT4498" t="str">
            <v>UMV-189-2009 Terminado Mantenimiento Periódico UAERMV Circuito Movilidad  -</v>
          </cell>
          <cell r="AU4498">
            <v>41047</v>
          </cell>
          <cell r="AV4498" t="str">
            <v>sc</v>
          </cell>
        </row>
        <row r="4499">
          <cell r="AP4499">
            <v>164875</v>
          </cell>
          <cell r="AQ4499">
            <v>10005751</v>
          </cell>
          <cell r="AR4499">
            <v>10</v>
          </cell>
          <cell r="AS4499">
            <v>41047</v>
          </cell>
          <cell r="AT4499" t="str">
            <v>UMV-189-2009 Terminado Mantenimiento Periódico UAERMV Circuito Movilidad  -</v>
          </cell>
          <cell r="AU4499">
            <v>41047</v>
          </cell>
          <cell r="AV4499" t="str">
            <v>sc</v>
          </cell>
        </row>
        <row r="4500">
          <cell r="AP4500">
            <v>164876</v>
          </cell>
          <cell r="AQ4500">
            <v>10005706</v>
          </cell>
          <cell r="AR4500">
            <v>10</v>
          </cell>
          <cell r="AS4500">
            <v>40897</v>
          </cell>
          <cell r="AT4500" t="str">
            <v>UMV-78-2010 Terminado Mantenimiento Periódico UAERMV Circuito Movilidad  -</v>
          </cell>
          <cell r="AU4500">
            <v>40897</v>
          </cell>
          <cell r="AV4500" t="str">
            <v>sc</v>
          </cell>
        </row>
        <row r="4501">
          <cell r="AP4501">
            <v>164889</v>
          </cell>
          <cell r="AQ4501">
            <v>10006281</v>
          </cell>
          <cell r="AR4501">
            <v>10</v>
          </cell>
          <cell r="AS4501">
            <v>42695</v>
          </cell>
          <cell r="AT4501" t="str">
            <v>FDLE-019-2015 Terminado Rehabilitación FDL ENGATIVA Circuito Movilidad SD -</v>
          </cell>
          <cell r="AU4501">
            <v>42695</v>
          </cell>
          <cell r="AV4501" t="str">
            <v>sc</v>
          </cell>
        </row>
        <row r="4502">
          <cell r="AP4502">
            <v>164890</v>
          </cell>
          <cell r="AQ4502">
            <v>10006234</v>
          </cell>
          <cell r="AR4502">
            <v>10</v>
          </cell>
          <cell r="AS4502">
            <v>42695</v>
          </cell>
          <cell r="AT4502" t="str">
            <v>FDLE-019-2015 Terminado Rehabilitación FDL ENGATIVA Circuito Movilidad SD -</v>
          </cell>
          <cell r="AU4502">
            <v>42695</v>
          </cell>
          <cell r="AV4502" t="str">
            <v>sc</v>
          </cell>
        </row>
        <row r="4503">
          <cell r="AP4503">
            <v>164892</v>
          </cell>
          <cell r="AQ4503">
            <v>10006187</v>
          </cell>
          <cell r="AR4503">
            <v>10</v>
          </cell>
          <cell r="AS4503">
            <v>42695</v>
          </cell>
          <cell r="AT4503" t="str">
            <v>FDLE-019-2015 Terminado Rehabilitación FDL ENGATIVA Circuito Movilidad SD -</v>
          </cell>
          <cell r="AU4503">
            <v>42695</v>
          </cell>
          <cell r="AV4503" t="str">
            <v>sc</v>
          </cell>
        </row>
        <row r="4504">
          <cell r="AP4504">
            <v>164894</v>
          </cell>
          <cell r="AQ4504">
            <v>10006153</v>
          </cell>
          <cell r="AR4504">
            <v>10</v>
          </cell>
          <cell r="AS4504">
            <v>42695</v>
          </cell>
          <cell r="AT4504" t="str">
            <v>FDLE-019-2015 Terminado Rehabilitación FDL ENGATIVA Circuito Movilidad SD -</v>
          </cell>
          <cell r="AU4504">
            <v>42695</v>
          </cell>
          <cell r="AV4504" t="str">
            <v>sc</v>
          </cell>
        </row>
        <row r="4505">
          <cell r="AP4505">
            <v>165134</v>
          </cell>
          <cell r="AQ4505">
            <v>10005734</v>
          </cell>
          <cell r="AR4505">
            <v>10</v>
          </cell>
          <cell r="AS4505">
            <v>42361</v>
          </cell>
          <cell r="AT4505" t="str">
            <v>UMV-638-2013 Terminado Acciones de Movilidad UAERMV Circuito Movilidad  -</v>
          </cell>
          <cell r="AU4505">
            <v>42361</v>
          </cell>
          <cell r="AV4505" t="str">
            <v>sc</v>
          </cell>
        </row>
        <row r="4506">
          <cell r="AP4506">
            <v>165135</v>
          </cell>
          <cell r="AQ4506">
            <v>10005695</v>
          </cell>
          <cell r="AR4506">
            <v>10</v>
          </cell>
          <cell r="AS4506">
            <v>42361</v>
          </cell>
          <cell r="AT4506" t="str">
            <v>UMV-638-2013 Terminado Acciones de Movilidad UAERMV Circuito Movilidad  -</v>
          </cell>
          <cell r="AU4506">
            <v>42361</v>
          </cell>
          <cell r="AV4506" t="str">
            <v>sc</v>
          </cell>
        </row>
        <row r="4507">
          <cell r="AP4507">
            <v>165281</v>
          </cell>
          <cell r="AQ4507">
            <v>10005215</v>
          </cell>
          <cell r="AR4507">
            <v>10</v>
          </cell>
          <cell r="AS4507">
            <v>42361</v>
          </cell>
          <cell r="AT4507" t="str">
            <v>UMV-638-2013 Terminado Acciones de Movilidad UAERMV Circuito Movilidad  -</v>
          </cell>
          <cell r="AU4507">
            <v>42361</v>
          </cell>
          <cell r="AV4507" t="str">
            <v>sc</v>
          </cell>
        </row>
        <row r="4508">
          <cell r="AP4508">
            <v>165293</v>
          </cell>
          <cell r="AQ4508">
            <v>10004663</v>
          </cell>
          <cell r="AR4508">
            <v>10</v>
          </cell>
          <cell r="AS4508">
            <v>42608</v>
          </cell>
          <cell r="AT4508" t="str">
            <v>SD Terminado Mantenimiento Periódico UAERMV Local SD Reporte Ejecución Julio 2016-</v>
          </cell>
          <cell r="AU4508">
            <v>42608</v>
          </cell>
          <cell r="AV4508" t="str">
            <v>sc</v>
          </cell>
        </row>
        <row r="4509">
          <cell r="AP4509">
            <v>165410</v>
          </cell>
          <cell r="AQ4509">
            <v>10004310</v>
          </cell>
          <cell r="AR4509">
            <v>10</v>
          </cell>
          <cell r="AS4509">
            <v>42723</v>
          </cell>
          <cell r="AT4509" t="str">
            <v>SD Terminado Mantenimiento Rutinario UAERMV Local SD -</v>
          </cell>
          <cell r="AU4509">
            <v>42723</v>
          </cell>
          <cell r="AV4509" t="str">
            <v>NO SITP</v>
          </cell>
        </row>
        <row r="4510">
          <cell r="AP4510">
            <v>165420</v>
          </cell>
          <cell r="AQ4510">
            <v>10004264</v>
          </cell>
          <cell r="AR4510">
            <v>10</v>
          </cell>
          <cell r="AS4510">
            <v>42361</v>
          </cell>
          <cell r="AT4510" t="str">
            <v>UMV-638-2013 Terminado Acciones de Movilidad UAERMV Local  -</v>
          </cell>
          <cell r="AU4510">
            <v>42361</v>
          </cell>
          <cell r="AV4510" t="str">
            <v>NO SITP</v>
          </cell>
        </row>
        <row r="4511">
          <cell r="AP4511">
            <v>165492</v>
          </cell>
          <cell r="AQ4511">
            <v>10004900</v>
          </cell>
          <cell r="AR4511">
            <v>10</v>
          </cell>
          <cell r="AS4511">
            <v>42403</v>
          </cell>
          <cell r="AT4511" t="str">
            <v>SD Reservado Mantenimiento Periódico UAERMV Circuito Movilidad  -</v>
          </cell>
          <cell r="AU4511">
            <v>42403</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42731</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42731</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42731</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42731</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42731</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42731</v>
          </cell>
          <cell r="AV4517" t="str">
            <v>sc</v>
          </cell>
        </row>
        <row r="4518">
          <cell r="AP4518">
            <v>165499</v>
          </cell>
          <cell r="AQ4518">
            <v>10004359</v>
          </cell>
          <cell r="AR4518">
            <v>10</v>
          </cell>
          <cell r="AS4518">
            <v>42731</v>
          </cell>
          <cell r="AT4518" t="str">
            <v>SD Reservado Rehabilitación IDU Circuito Movilidad EJECUCION SITP 2016 -</v>
          </cell>
          <cell r="AU4518">
            <v>42731</v>
          </cell>
          <cell r="AV4518" t="str">
            <v>sc</v>
          </cell>
        </row>
        <row r="4519">
          <cell r="AP4519">
            <v>165500</v>
          </cell>
          <cell r="AQ4519">
            <v>10004275</v>
          </cell>
          <cell r="AR4519">
            <v>10</v>
          </cell>
          <cell r="AS4519">
            <v>42731</v>
          </cell>
          <cell r="AT4519" t="str">
            <v>SD Reservado Rehabilitación IDU Circuito Movilidad EJECUCION SITP 2016 -</v>
          </cell>
          <cell r="AU4519">
            <v>42731</v>
          </cell>
          <cell r="AV4519" t="str">
            <v>sc</v>
          </cell>
        </row>
        <row r="4520">
          <cell r="AP4520">
            <v>165501</v>
          </cell>
          <cell r="AQ4520">
            <v>10004186</v>
          </cell>
          <cell r="AR4520">
            <v>10</v>
          </cell>
          <cell r="AS4520">
            <v>42403</v>
          </cell>
          <cell r="AT4520" t="str">
            <v>SD Reservado Mantenimiento Periódico UAERMV Circuito Movilidad  -</v>
          </cell>
          <cell r="AU4520">
            <v>42403</v>
          </cell>
          <cell r="AV4520" t="str">
            <v>sc</v>
          </cell>
        </row>
        <row r="4521">
          <cell r="AP4521">
            <v>165502</v>
          </cell>
          <cell r="AQ4521">
            <v>10003912</v>
          </cell>
          <cell r="AR4521">
            <v>10</v>
          </cell>
          <cell r="AS4521">
            <v>42403</v>
          </cell>
          <cell r="AT4521" t="str">
            <v>SD Reservado Mantenimiento Periódico UAERMV Circuito Movilidad  -</v>
          </cell>
          <cell r="AU4521">
            <v>42403</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42698</v>
          </cell>
          <cell r="AV4527" t="str">
            <v>sc</v>
          </cell>
        </row>
        <row r="4528">
          <cell r="AP4528">
            <v>165555</v>
          </cell>
          <cell r="AQ4528">
            <v>10003646</v>
          </cell>
          <cell r="AR4528">
            <v>10</v>
          </cell>
          <cell r="AS4528">
            <v>42698</v>
          </cell>
          <cell r="AT4528" t="str">
            <v>FDLE-250-2014 Terminado Construcción FDL ENGATIVA Circuito Movilidad SD -</v>
          </cell>
          <cell r="AU4528">
            <v>42698</v>
          </cell>
          <cell r="AV4528" t="str">
            <v>sc</v>
          </cell>
        </row>
        <row r="4529">
          <cell r="AP4529">
            <v>165713</v>
          </cell>
          <cell r="AQ4529">
            <v>10004446</v>
          </cell>
          <cell r="AR4529">
            <v>10</v>
          </cell>
          <cell r="AS4529">
            <v>42313</v>
          </cell>
          <cell r="AT4529" t="str">
            <v>IDU-2128-2013 Terminado Mantenimiento Periódico IDU Local  -</v>
          </cell>
          <cell r="AU4529">
            <v>42313</v>
          </cell>
          <cell r="AV4529" t="str">
            <v>VIABLE</v>
          </cell>
        </row>
        <row r="4530">
          <cell r="AP4530">
            <v>165727</v>
          </cell>
          <cell r="AQ4530">
            <v>10004314</v>
          </cell>
          <cell r="AR4530">
            <v>10</v>
          </cell>
          <cell r="AS4530">
            <v>42313</v>
          </cell>
          <cell r="AT4530" t="str">
            <v>IDU-2128-2013 Terminado Mantenimiento Periódico IDU Circuito Movilidad  -</v>
          </cell>
          <cell r="AU4530">
            <v>42313</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42731</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42731</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42731</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42653</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42653</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42653</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42653</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42653</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42653</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42653</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42653</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42653</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42653</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42653</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42653</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42653</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42653</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42637</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42313</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42637</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42313</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42637</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42313</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42637</v>
          </cell>
          <cell r="AV4567" t="str">
            <v>viable</v>
          </cell>
        </row>
        <row r="4568">
          <cell r="AP4568">
            <v>165801</v>
          </cell>
          <cell r="AQ4568">
            <v>10003007</v>
          </cell>
          <cell r="AR4568">
            <v>10</v>
          </cell>
          <cell r="AS4568">
            <v>42313</v>
          </cell>
          <cell r="AT4568" t="str">
            <v>IDU-74-2008 Terminado Acciones de Movilidad IDU Circuito Movilidad  -</v>
          </cell>
          <cell r="AU4568">
            <v>42313</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42313</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42313</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42313</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42361</v>
          </cell>
          <cell r="AV4572" t="str">
            <v>sc</v>
          </cell>
        </row>
        <row r="4573">
          <cell r="AP4573">
            <v>165973</v>
          </cell>
          <cell r="AQ4573">
            <v>10001993</v>
          </cell>
          <cell r="AR4573">
            <v>10</v>
          </cell>
          <cell r="AS4573">
            <v>42731</v>
          </cell>
          <cell r="AT4573" t="str">
            <v>SD Reservado Mantenimiento Periódico IDU Circuito Movilidad EJECUCION SITP 2016 -</v>
          </cell>
          <cell r="AU4573">
            <v>42731</v>
          </cell>
          <cell r="AV4573" t="str">
            <v>viable</v>
          </cell>
        </row>
        <row r="4574">
          <cell r="AP4574">
            <v>165974</v>
          </cell>
          <cell r="AQ4574">
            <v>10001901</v>
          </cell>
          <cell r="AR4574">
            <v>10</v>
          </cell>
          <cell r="AS4574">
            <v>42731</v>
          </cell>
          <cell r="AT4574" t="str">
            <v>SD Reservado Mantenimiento Periódico IDU Circuito Movilidad EJECUCION SITP 2016 -</v>
          </cell>
          <cell r="AU4574">
            <v>42731</v>
          </cell>
          <cell r="AV4574" t="str">
            <v>viable</v>
          </cell>
        </row>
        <row r="4575">
          <cell r="AP4575">
            <v>165975</v>
          </cell>
          <cell r="AQ4575">
            <v>10001864</v>
          </cell>
          <cell r="AR4575">
            <v>10</v>
          </cell>
          <cell r="AS4575">
            <v>42731</v>
          </cell>
          <cell r="AT4575" t="str">
            <v>SD Reservado Mantenimiento Periódico IDU Circuito Movilidad EJECUCION SITP 2016 -</v>
          </cell>
          <cell r="AU4575">
            <v>42731</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42731</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42731</v>
          </cell>
          <cell r="AV4577" t="str">
            <v>viable</v>
          </cell>
        </row>
        <row r="4578">
          <cell r="AP4578">
            <v>165978</v>
          </cell>
          <cell r="AQ4578">
            <v>10001756</v>
          </cell>
          <cell r="AR4578">
            <v>10</v>
          </cell>
          <cell r="AS4578">
            <v>42731</v>
          </cell>
          <cell r="AT4578" t="str">
            <v>SD Reservado Mantenimiento Rutinario IDU Circuito Movilidad EJECUCION SITP 2016 -</v>
          </cell>
          <cell r="AU4578">
            <v>42731</v>
          </cell>
          <cell r="AV4578" t="str">
            <v>viable</v>
          </cell>
        </row>
        <row r="4579">
          <cell r="AP4579">
            <v>166026</v>
          </cell>
          <cell r="AQ4579">
            <v>10001743</v>
          </cell>
          <cell r="AR4579">
            <v>10</v>
          </cell>
          <cell r="AS4579">
            <v>42731</v>
          </cell>
          <cell r="AT4579" t="str">
            <v>SD Reservado Mantenimiento Rutinario IDU Circuito Movilidad EJECUCION SITP 2016 -</v>
          </cell>
          <cell r="AU4579">
            <v>42731</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42731</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42731</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42731</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42667</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42361</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42361</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42313</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42361</v>
          </cell>
          <cell r="AV4588" t="str">
            <v>sc</v>
          </cell>
        </row>
        <row r="4589">
          <cell r="AP4589">
            <v>166263</v>
          </cell>
          <cell r="AQ4589">
            <v>10002317</v>
          </cell>
          <cell r="AR4589">
            <v>10</v>
          </cell>
          <cell r="AS4589">
            <v>42361</v>
          </cell>
          <cell r="AT4589" t="str">
            <v>UMV-638-2013 Terminado Acciones de Movilidad UAERMV Circuito Movilidad  -</v>
          </cell>
          <cell r="AU4589">
            <v>42361</v>
          </cell>
          <cell r="AV4589" t="str">
            <v>sc</v>
          </cell>
        </row>
        <row r="4590">
          <cell r="AP4590">
            <v>166279</v>
          </cell>
          <cell r="AQ4590">
            <v>10001900</v>
          </cell>
          <cell r="AR4590">
            <v>10</v>
          </cell>
          <cell r="AS4590">
            <v>42698</v>
          </cell>
          <cell r="AT4590" t="str">
            <v>FDLE-250-2014 Terminado Construcción FDL ENGATIVA Local SD -</v>
          </cell>
          <cell r="AU4590">
            <v>42698</v>
          </cell>
          <cell r="AV4590" t="str">
            <v>sc</v>
          </cell>
        </row>
        <row r="4591">
          <cell r="AP4591">
            <v>166281</v>
          </cell>
          <cell r="AQ4591">
            <v>10001766</v>
          </cell>
          <cell r="AR4591">
            <v>10</v>
          </cell>
          <cell r="AS4591">
            <v>41481</v>
          </cell>
          <cell r="AT4591" t="str">
            <v>SD Terminado Mantenimiento Periódico UAERMV Local  -</v>
          </cell>
          <cell r="AU4591">
            <v>41481</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42637</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42637</v>
          </cell>
          <cell r="AV4597" t="str">
            <v>sc</v>
          </cell>
        </row>
        <row r="4598">
          <cell r="AP4598">
            <v>390989</v>
          </cell>
          <cell r="AQ4598">
            <v>9004157</v>
          </cell>
          <cell r="AR4598">
            <v>10</v>
          </cell>
          <cell r="AS4598">
            <v>42637</v>
          </cell>
          <cell r="AT4598" t="str">
            <v>IDU-1702-2014 Terminado Diagnostico IDU Circuito Movilidad  Reporte Final-</v>
          </cell>
          <cell r="AU4598">
            <v>42637</v>
          </cell>
          <cell r="AV4598" t="str">
            <v>sc</v>
          </cell>
        </row>
        <row r="4599">
          <cell r="AP4599">
            <v>390992</v>
          </cell>
          <cell r="AQ4599">
            <v>9004158</v>
          </cell>
          <cell r="AR4599">
            <v>10</v>
          </cell>
          <cell r="AS4599">
            <v>42637</v>
          </cell>
          <cell r="AT4599" t="str">
            <v>IDU-1702-2014 Terminado Diagnostico IDU Circuito Movilidad  Reporte Final-</v>
          </cell>
          <cell r="AU4599">
            <v>42637</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42637</v>
          </cell>
          <cell r="AV4601" t="str">
            <v>sc</v>
          </cell>
        </row>
        <row r="4602">
          <cell r="AP4602">
            <v>390998</v>
          </cell>
          <cell r="AQ4602">
            <v>9004160</v>
          </cell>
          <cell r="AR4602">
            <v>10</v>
          </cell>
          <cell r="AS4602">
            <v>42313</v>
          </cell>
          <cell r="AT4602" t="str">
            <v>IDU-2128-2013 Terminado Acciones de Movilidad IDU Circuito Movilidad  -</v>
          </cell>
          <cell r="AU4602">
            <v>42313</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42313</v>
          </cell>
          <cell r="AV4604" t="str">
            <v>sc</v>
          </cell>
        </row>
        <row r="4605">
          <cell r="AP4605">
            <v>472171</v>
          </cell>
          <cell r="AQ4605">
            <v>10009977</v>
          </cell>
          <cell r="AR4605">
            <v>10</v>
          </cell>
          <cell r="AS4605">
            <v>42698</v>
          </cell>
          <cell r="AT4605" t="str">
            <v>FDLE-087-2013 Terminado Mantenimiento Periódico FDL ENGATIVA Circuito Movilidad SD -</v>
          </cell>
          <cell r="AU4605">
            <v>42698</v>
          </cell>
          <cell r="AV4605" t="str">
            <v>sc</v>
          </cell>
        </row>
        <row r="4606">
          <cell r="AP4606">
            <v>472199</v>
          </cell>
          <cell r="AQ4606">
            <v>10010026</v>
          </cell>
          <cell r="AR4606">
            <v>10</v>
          </cell>
          <cell r="AS4606">
            <v>42361</v>
          </cell>
          <cell r="AT4606" t="str">
            <v>UMV-638-2013 Terminado Acciones de Movilidad UAERMV Circuito Movilidad  -</v>
          </cell>
          <cell r="AU4606">
            <v>42361</v>
          </cell>
          <cell r="AV4606" t="str">
            <v>sc</v>
          </cell>
        </row>
        <row r="4607">
          <cell r="AP4607">
            <v>472203</v>
          </cell>
          <cell r="AQ4607">
            <v>10010030</v>
          </cell>
          <cell r="AR4607">
            <v>10</v>
          </cell>
          <cell r="AS4607">
            <v>42361</v>
          </cell>
          <cell r="AT4607" t="str">
            <v>UMV-638-2013 Terminado Acciones de Movilidad UAERMV Circuito Movilidad  -</v>
          </cell>
          <cell r="AU4607">
            <v>42361</v>
          </cell>
          <cell r="AV4607" t="str">
            <v>sc</v>
          </cell>
        </row>
        <row r="4608">
          <cell r="AP4608">
            <v>472208</v>
          </cell>
          <cell r="AQ4608">
            <v>10010035</v>
          </cell>
          <cell r="AR4608">
            <v>10</v>
          </cell>
          <cell r="AS4608">
            <v>42361</v>
          </cell>
          <cell r="AT4608" t="str">
            <v>UMV-638-2013 Terminado Acciones de Movilidad UAERMV Circuito Movilidad  -</v>
          </cell>
          <cell r="AU4608">
            <v>42361</v>
          </cell>
          <cell r="AV4608" t="str">
            <v>sc</v>
          </cell>
        </row>
        <row r="4609">
          <cell r="AP4609">
            <v>472209</v>
          </cell>
          <cell r="AQ4609">
            <v>10010036</v>
          </cell>
          <cell r="AR4609">
            <v>10</v>
          </cell>
          <cell r="AS4609">
            <v>42361</v>
          </cell>
          <cell r="AT4609" t="str">
            <v>UMV-638-2013 Terminado Acciones de Movilidad UAERMV Circuito Movilidad  -</v>
          </cell>
          <cell r="AU4609">
            <v>42361</v>
          </cell>
          <cell r="AV4609" t="str">
            <v>sc</v>
          </cell>
        </row>
        <row r="4610">
          <cell r="AP4610">
            <v>472212</v>
          </cell>
          <cell r="AQ4610">
            <v>10010039</v>
          </cell>
          <cell r="AR4610">
            <v>10</v>
          </cell>
          <cell r="AS4610">
            <v>42313</v>
          </cell>
          <cell r="AT4610" t="str">
            <v>IDU-74-2008 Terminado Rehabilitación IDU Circuito Movilidad  -</v>
          </cell>
          <cell r="AU4610">
            <v>42313</v>
          </cell>
          <cell r="AV4610" t="str">
            <v>sc</v>
          </cell>
        </row>
        <row r="4611">
          <cell r="AP4611">
            <v>472216</v>
          </cell>
          <cell r="AQ4611">
            <v>10010042</v>
          </cell>
          <cell r="AR4611">
            <v>10</v>
          </cell>
          <cell r="AS4611">
            <v>42361</v>
          </cell>
          <cell r="AT4611" t="str">
            <v>UMV-638-2013 Terminado Acciones de Movilidad UAERMV Circuito Movilidad  -</v>
          </cell>
          <cell r="AU4611">
            <v>42361</v>
          </cell>
          <cell r="AV4611" t="str">
            <v>sc</v>
          </cell>
        </row>
        <row r="4612">
          <cell r="AP4612">
            <v>472217</v>
          </cell>
          <cell r="AQ4612">
            <v>10010042</v>
          </cell>
          <cell r="AR4612">
            <v>10</v>
          </cell>
          <cell r="AS4612">
            <v>42361</v>
          </cell>
          <cell r="AT4612" t="str">
            <v>UMV-638-2013 Terminado Acciones de Movilidad UAERMV Circuito Movilidad  -</v>
          </cell>
          <cell r="AU4612">
            <v>42361</v>
          </cell>
          <cell r="AV4612" t="str">
            <v>sc</v>
          </cell>
        </row>
        <row r="4613">
          <cell r="AP4613">
            <v>472222</v>
          </cell>
          <cell r="AQ4613">
            <v>10010048</v>
          </cell>
          <cell r="AR4613">
            <v>10</v>
          </cell>
          <cell r="AS4613">
            <v>42698</v>
          </cell>
          <cell r="AT4613" t="str">
            <v>FDLE-087-2013 Terminado Mantenimiento Periódico FDL ENGATIVA Circuito Movilidad SD -</v>
          </cell>
          <cell r="AU4613">
            <v>42698</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42361</v>
          </cell>
          <cell r="AV4616" t="str">
            <v>sc</v>
          </cell>
        </row>
        <row r="4617">
          <cell r="AP4617">
            <v>472238</v>
          </cell>
          <cell r="AQ4617">
            <v>10010063</v>
          </cell>
          <cell r="AR4617">
            <v>10</v>
          </cell>
          <cell r="AS4617">
            <v>42723</v>
          </cell>
          <cell r="AT4617" t="str">
            <v>SD Terminado Mantenimiento Rutinario UAERMV Circuito Movilidad SD -</v>
          </cell>
          <cell r="AU4617">
            <v>42723</v>
          </cell>
          <cell r="AV4617" t="str">
            <v>sc</v>
          </cell>
        </row>
        <row r="4618">
          <cell r="AP4618">
            <v>472261</v>
          </cell>
          <cell r="AQ4618">
            <v>10010088</v>
          </cell>
          <cell r="AR4618">
            <v>10</v>
          </cell>
          <cell r="AS4618">
            <v>42695</v>
          </cell>
          <cell r="AT4618" t="str">
            <v>FDLE-019-2015 Terminado Construcción FDL ENGATIVA Circuito Movilidad SD -</v>
          </cell>
          <cell r="AU4618">
            <v>42695</v>
          </cell>
          <cell r="AV4618" t="str">
            <v>sc</v>
          </cell>
        </row>
        <row r="4619">
          <cell r="AP4619">
            <v>472262</v>
          </cell>
          <cell r="AQ4619">
            <v>10010088</v>
          </cell>
          <cell r="AR4619">
            <v>10</v>
          </cell>
          <cell r="AS4619">
            <v>42695</v>
          </cell>
          <cell r="AT4619" t="str">
            <v>FDLE-019-2015 Terminado Construcción FDL ENGATIVA Circuito Movilidad SD -</v>
          </cell>
          <cell r="AU4619">
            <v>42695</v>
          </cell>
          <cell r="AV4619" t="str">
            <v>sc</v>
          </cell>
        </row>
        <row r="4620">
          <cell r="AP4620">
            <v>472274</v>
          </cell>
          <cell r="AQ4620">
            <v>10010101</v>
          </cell>
          <cell r="AR4620">
            <v>10</v>
          </cell>
          <cell r="AS4620">
            <v>42313</v>
          </cell>
          <cell r="AT4620" t="str">
            <v>IDU-74-2008 Terminado Rehabilitación IDU Circuito Movilidad  -</v>
          </cell>
          <cell r="AU4620">
            <v>42313</v>
          </cell>
          <cell r="AV4620" t="str">
            <v>sc</v>
          </cell>
        </row>
        <row r="4621">
          <cell r="AP4621">
            <v>472599</v>
          </cell>
          <cell r="AQ4621">
            <v>13002496</v>
          </cell>
          <cell r="AR4621">
            <v>10</v>
          </cell>
          <cell r="AS4621">
            <v>42313</v>
          </cell>
          <cell r="AT4621" t="str">
            <v>IDU-1810-2013 Terminado Mantenimiento Periódico IDU Circuito Movilidad  -</v>
          </cell>
          <cell r="AU4621">
            <v>42313</v>
          </cell>
          <cell r="AV4621" t="str">
            <v>sc</v>
          </cell>
        </row>
        <row r="4622">
          <cell r="AP4622">
            <v>508837</v>
          </cell>
          <cell r="AQ4622">
            <v>10008746</v>
          </cell>
          <cell r="AR4622">
            <v>10</v>
          </cell>
          <cell r="AS4622">
            <v>42313</v>
          </cell>
          <cell r="AT4622" t="str">
            <v>IDU-74-2008 Terminado Mantenimiento Rutinario IDU Circuito Movilidad  -</v>
          </cell>
          <cell r="AU4622">
            <v>42313</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40774</v>
          </cell>
          <cell r="AV5336" t="str">
            <v>sc</v>
          </cell>
        </row>
        <row r="5337">
          <cell r="AP5337">
            <v>166823</v>
          </cell>
          <cell r="AQ5337">
            <v>11011584</v>
          </cell>
          <cell r="AR5337">
            <v>11</v>
          </cell>
          <cell r="AS5337">
            <v>40774</v>
          </cell>
          <cell r="AT5337" t="str">
            <v>CONV-016-2011 Terminado Mantenimiento Periódico UAERMV Circuito Movilidad  -</v>
          </cell>
          <cell r="AU5337">
            <v>40774</v>
          </cell>
          <cell r="AV5337" t="str">
            <v>sc</v>
          </cell>
        </row>
        <row r="5338">
          <cell r="AP5338">
            <v>166914</v>
          </cell>
          <cell r="AQ5338">
            <v>11010950</v>
          </cell>
          <cell r="AR5338">
            <v>11</v>
          </cell>
          <cell r="AS5338">
            <v>40774</v>
          </cell>
          <cell r="AT5338" t="str">
            <v>CONV-016-2011 Terminado Mantenimiento Periódico UAERMV Circuito Movilidad  -</v>
          </cell>
          <cell r="AU5338">
            <v>40774</v>
          </cell>
          <cell r="AV5338" t="str">
            <v>sc</v>
          </cell>
        </row>
        <row r="5339">
          <cell r="AP5339">
            <v>166915</v>
          </cell>
          <cell r="AQ5339">
            <v>11010950</v>
          </cell>
          <cell r="AR5339">
            <v>11</v>
          </cell>
          <cell r="AS5339">
            <v>40774</v>
          </cell>
          <cell r="AT5339" t="str">
            <v>CONV-016-2011 Terminado Mantenimiento Periódico UAERMV Circuito Movilidad  -</v>
          </cell>
          <cell r="AU5339">
            <v>40774</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40737</v>
          </cell>
          <cell r="AV5342" t="str">
            <v>sc</v>
          </cell>
        </row>
        <row r="5343">
          <cell r="AP5343">
            <v>167275</v>
          </cell>
          <cell r="AQ5343">
            <v>11009983</v>
          </cell>
          <cell r="AR5343">
            <v>11</v>
          </cell>
          <cell r="AS5343">
            <v>41834</v>
          </cell>
          <cell r="AT5343" t="str">
            <v>SD Terminado Construcción FDL SUBA Local  Reporte Servidor Agosto 2015-</v>
          </cell>
          <cell r="AU5343">
            <v>41834</v>
          </cell>
          <cell r="AV5343" t="str">
            <v>sc</v>
          </cell>
        </row>
        <row r="5344">
          <cell r="AP5344">
            <v>167276</v>
          </cell>
          <cell r="AQ5344">
            <v>11009976</v>
          </cell>
          <cell r="AR5344">
            <v>11</v>
          </cell>
          <cell r="AS5344">
            <v>41850</v>
          </cell>
          <cell r="AT5344" t="str">
            <v>SD Terminado Mantenimiento Periódico FDL SUBA Local  -</v>
          </cell>
          <cell r="AU5344">
            <v>41850</v>
          </cell>
          <cell r="AV5344" t="str">
            <v>sc</v>
          </cell>
        </row>
        <row r="5345">
          <cell r="AP5345">
            <v>167319</v>
          </cell>
          <cell r="AQ5345">
            <v>11010288</v>
          </cell>
          <cell r="AR5345">
            <v>11</v>
          </cell>
          <cell r="AS5345">
            <v>40613</v>
          </cell>
          <cell r="AT5345" t="str">
            <v>UMV-189-2009 Terminado Mantenimiento Periódico UAERMV Circuito Movilidad  -</v>
          </cell>
          <cell r="AU5345">
            <v>40613</v>
          </cell>
          <cell r="AV5345" t="str">
            <v>sc</v>
          </cell>
        </row>
        <row r="5346">
          <cell r="AP5346">
            <v>167389</v>
          </cell>
          <cell r="AQ5346">
            <v>11009471</v>
          </cell>
          <cell r="AR5346">
            <v>11</v>
          </cell>
          <cell r="AS5346">
            <v>40645</v>
          </cell>
          <cell r="AT5346" t="str">
            <v>UMV-189-2009 Terminado Mantenimiento Periódico UAERMV Circuito Movilidad  -</v>
          </cell>
          <cell r="AU5346">
            <v>40645</v>
          </cell>
          <cell r="AV5346" t="str">
            <v>sc</v>
          </cell>
        </row>
        <row r="5347">
          <cell r="AP5347">
            <v>167390</v>
          </cell>
          <cell r="AQ5347">
            <v>11009355</v>
          </cell>
          <cell r="AR5347">
            <v>11</v>
          </cell>
          <cell r="AS5347">
            <v>40645</v>
          </cell>
          <cell r="AT5347" t="str">
            <v>UMV-189-2009 Terminado Mantenimiento Periódico UAERMV Circuito Movilidad  -</v>
          </cell>
          <cell r="AU5347">
            <v>40645</v>
          </cell>
          <cell r="AV5347" t="str">
            <v>sc</v>
          </cell>
        </row>
        <row r="5348">
          <cell r="AP5348">
            <v>167391</v>
          </cell>
          <cell r="AQ5348">
            <v>11009217</v>
          </cell>
          <cell r="AR5348">
            <v>11</v>
          </cell>
          <cell r="AS5348">
            <v>40645</v>
          </cell>
          <cell r="AT5348" t="str">
            <v>UMV-189-2009 Terminado Mantenimiento Periódico UAERMV Circuito Movilidad  -</v>
          </cell>
          <cell r="AU5348">
            <v>40645</v>
          </cell>
          <cell r="AV5348" t="str">
            <v>sc</v>
          </cell>
        </row>
        <row r="5349">
          <cell r="AP5349">
            <v>167395</v>
          </cell>
          <cell r="AQ5349">
            <v>11008587</v>
          </cell>
          <cell r="AR5349">
            <v>11</v>
          </cell>
          <cell r="AT5349" t="str">
            <v>SD Terminado Mantenimiento Periódico FDL SUBA Circuito Movilidad  Reporte servidor de mapas agosto 2015-</v>
          </cell>
          <cell r="AU5349">
            <v>11</v>
          </cell>
          <cell r="AV5349" t="str">
            <v>sc</v>
          </cell>
        </row>
        <row r="5350">
          <cell r="AP5350">
            <v>167415</v>
          </cell>
          <cell r="AQ5350">
            <v>11009716</v>
          </cell>
          <cell r="AR5350">
            <v>11</v>
          </cell>
          <cell r="AS5350">
            <v>41519</v>
          </cell>
          <cell r="AT5350" t="str">
            <v>SD Terminado Mantenimiento Periódico UAERMV Circuito Movilidad  -</v>
          </cell>
          <cell r="AU5350">
            <v>41519</v>
          </cell>
          <cell r="AV5350" t="str">
            <v>sc</v>
          </cell>
        </row>
        <row r="5351">
          <cell r="AP5351">
            <v>167419</v>
          </cell>
          <cell r="AQ5351">
            <v>11009513</v>
          </cell>
          <cell r="AR5351">
            <v>11</v>
          </cell>
          <cell r="AS5351">
            <v>41029</v>
          </cell>
          <cell r="AT5351" t="str">
            <v>UMV-189-2009 Terminado Mantenimiento Periódico UAERMV Circuito Movilidad  -</v>
          </cell>
          <cell r="AU5351">
            <v>41029</v>
          </cell>
          <cell r="AV5351" t="str">
            <v>sc</v>
          </cell>
        </row>
        <row r="5352">
          <cell r="AP5352">
            <v>167421</v>
          </cell>
          <cell r="AQ5352">
            <v>11009332</v>
          </cell>
          <cell r="AR5352">
            <v>11</v>
          </cell>
          <cell r="AS5352">
            <v>42671</v>
          </cell>
          <cell r="AT5352" t="str">
            <v>SD Reservado Mantenimiento Rutinario UAERMV Circuito Movilidad SD -</v>
          </cell>
          <cell r="AU5352">
            <v>42671</v>
          </cell>
          <cell r="AV5352" t="str">
            <v>sc</v>
          </cell>
        </row>
        <row r="5353">
          <cell r="AP5353">
            <v>167422</v>
          </cell>
          <cell r="AQ5353">
            <v>11009281</v>
          </cell>
          <cell r="AR5353">
            <v>11</v>
          </cell>
          <cell r="AS5353">
            <v>42671</v>
          </cell>
          <cell r="AT5353" t="str">
            <v>SD Reservado Parcheo UAERMV Circuito Movilidad SD -</v>
          </cell>
          <cell r="AU5353">
            <v>42671</v>
          </cell>
          <cell r="AV5353" t="str">
            <v>sc</v>
          </cell>
        </row>
        <row r="5354">
          <cell r="AP5354">
            <v>167423</v>
          </cell>
          <cell r="AQ5354">
            <v>11009200</v>
          </cell>
          <cell r="AR5354">
            <v>11</v>
          </cell>
          <cell r="AS5354">
            <v>42671</v>
          </cell>
          <cell r="AT5354" t="str">
            <v>SD Reservado Parcheo UAERMV Circuito Movilidad SD -</v>
          </cell>
          <cell r="AU5354">
            <v>42671</v>
          </cell>
          <cell r="AV5354" t="str">
            <v>sc</v>
          </cell>
        </row>
        <row r="5355">
          <cell r="AP5355">
            <v>167424</v>
          </cell>
          <cell r="AQ5355">
            <v>11009072</v>
          </cell>
          <cell r="AR5355">
            <v>11</v>
          </cell>
          <cell r="AS5355">
            <v>42671</v>
          </cell>
          <cell r="AT5355" t="str">
            <v>SD Reservado Mantenimiento Rutinario UAERMV Circuito Movilidad SD -</v>
          </cell>
          <cell r="AU5355">
            <v>42671</v>
          </cell>
          <cell r="AV5355" t="str">
            <v>sc</v>
          </cell>
        </row>
        <row r="5356">
          <cell r="AP5356">
            <v>167432</v>
          </cell>
          <cell r="AQ5356">
            <v>11010287</v>
          </cell>
          <cell r="AR5356">
            <v>11</v>
          </cell>
          <cell r="AS5356">
            <v>42313</v>
          </cell>
          <cell r="AT5356" t="str">
            <v>CONV-009-2011 Terminado Acciones de Movilidad IDU Local  -</v>
          </cell>
          <cell r="AU5356">
            <v>42313</v>
          </cell>
          <cell r="AV5356" t="str">
            <v>sc</v>
          </cell>
        </row>
        <row r="5357">
          <cell r="AP5357">
            <v>167433</v>
          </cell>
          <cell r="AQ5357">
            <v>11010265</v>
          </cell>
          <cell r="AR5357">
            <v>11</v>
          </cell>
          <cell r="AS5357">
            <v>40737</v>
          </cell>
          <cell r="AT5357" t="str">
            <v>UMV-189-2009 Terminado Mantenimiento Periódico UAERMV Local  -</v>
          </cell>
          <cell r="AU5357">
            <v>40737</v>
          </cell>
          <cell r="AV5357" t="str">
            <v>sc</v>
          </cell>
        </row>
        <row r="5358">
          <cell r="AP5358">
            <v>167480</v>
          </cell>
          <cell r="AQ5358">
            <v>11009472</v>
          </cell>
          <cell r="AR5358">
            <v>11</v>
          </cell>
          <cell r="AS5358">
            <v>40613</v>
          </cell>
          <cell r="AT5358" t="str">
            <v>UMV-189-2009 Terminado Mantenimiento Periódico UAERMV Local  -</v>
          </cell>
          <cell r="AU5358">
            <v>40613</v>
          </cell>
          <cell r="AV5358" t="str">
            <v>sc</v>
          </cell>
        </row>
        <row r="5359">
          <cell r="AP5359">
            <v>167481</v>
          </cell>
          <cell r="AQ5359">
            <v>11009466</v>
          </cell>
          <cell r="AR5359">
            <v>11</v>
          </cell>
          <cell r="AS5359">
            <v>40613</v>
          </cell>
          <cell r="AT5359" t="str">
            <v>UMV-189-2009 Terminado Mantenimiento Periódico UAERMV Local  -</v>
          </cell>
          <cell r="AU5359">
            <v>40613</v>
          </cell>
          <cell r="AV5359" t="str">
            <v>sc</v>
          </cell>
        </row>
        <row r="5360">
          <cell r="AP5360">
            <v>167496</v>
          </cell>
          <cell r="AQ5360">
            <v>11009386</v>
          </cell>
          <cell r="AR5360">
            <v>11</v>
          </cell>
          <cell r="AS5360">
            <v>42313</v>
          </cell>
          <cell r="AT5360" t="str">
            <v>IDU-55-2012 Terminado Acciones de Movilidad IDU Arterial  -</v>
          </cell>
          <cell r="AU5360">
            <v>42313</v>
          </cell>
          <cell r="AV5360" t="str">
            <v>sc</v>
          </cell>
        </row>
        <row r="5361">
          <cell r="AP5361">
            <v>167499</v>
          </cell>
          <cell r="AQ5361">
            <v>11009356</v>
          </cell>
          <cell r="AR5361">
            <v>11</v>
          </cell>
          <cell r="AS5361">
            <v>42313</v>
          </cell>
          <cell r="AT5361" t="str">
            <v>IDU-1815-2013 Terminado Acciones de Movilidad IDU Arterial  -</v>
          </cell>
          <cell r="AU5361">
            <v>42313</v>
          </cell>
          <cell r="AV5361" t="str">
            <v>sc</v>
          </cell>
        </row>
        <row r="5362">
          <cell r="AP5362">
            <v>167500</v>
          </cell>
          <cell r="AQ5362">
            <v>11009345</v>
          </cell>
          <cell r="AR5362">
            <v>11</v>
          </cell>
          <cell r="AS5362">
            <v>42313</v>
          </cell>
          <cell r="AT5362" t="str">
            <v>IDU-1815-2013 Terminado Acciones de Movilidad IDU Arterial  -</v>
          </cell>
          <cell r="AU5362">
            <v>42313</v>
          </cell>
          <cell r="AV5362" t="str">
            <v>sc</v>
          </cell>
        </row>
        <row r="5363">
          <cell r="AP5363">
            <v>167563</v>
          </cell>
          <cell r="AQ5363">
            <v>11010181</v>
          </cell>
          <cell r="AR5363">
            <v>11</v>
          </cell>
          <cell r="AS5363">
            <v>42738</v>
          </cell>
          <cell r="AT5363" t="str">
            <v>FDLS-LP-003-2016 Reservado Conservacion FDL SUBA Circuito Movilidad SD -</v>
          </cell>
          <cell r="AU5363">
            <v>42738</v>
          </cell>
          <cell r="AV5363" t="str">
            <v>sc</v>
          </cell>
        </row>
        <row r="5364">
          <cell r="AP5364">
            <v>167564</v>
          </cell>
          <cell r="AQ5364">
            <v>11010149</v>
          </cell>
          <cell r="AR5364">
            <v>11</v>
          </cell>
          <cell r="AS5364">
            <v>42738</v>
          </cell>
          <cell r="AT5364" t="str">
            <v>FDLS-LP-003-2016 Reservado Conservacion FDL SUBA Circuito Movilidad SD -</v>
          </cell>
          <cell r="AU5364">
            <v>42738</v>
          </cell>
          <cell r="AV5364" t="str">
            <v>sc</v>
          </cell>
        </row>
        <row r="5365">
          <cell r="AP5365">
            <v>167565</v>
          </cell>
          <cell r="AQ5365">
            <v>11010088</v>
          </cell>
          <cell r="AR5365">
            <v>11</v>
          </cell>
          <cell r="AS5365">
            <v>41834</v>
          </cell>
          <cell r="AT5365" t="str">
            <v>104-2013 Terminado Mantenimiento Periódico FDL SUBA Circuito Movilidad  -</v>
          </cell>
          <cell r="AU5365">
            <v>41834</v>
          </cell>
          <cell r="AV5365" t="str">
            <v>sc</v>
          </cell>
        </row>
        <row r="5366">
          <cell r="AP5366">
            <v>167566</v>
          </cell>
          <cell r="AQ5366">
            <v>11010031</v>
          </cell>
          <cell r="AR5366">
            <v>11</v>
          </cell>
          <cell r="AS5366">
            <v>40598</v>
          </cell>
          <cell r="AT5366" t="str">
            <v>UMV-188-2009 Terminado Mantenimiento Periódico UAERMV Circuito Movilidad  -</v>
          </cell>
          <cell r="AU5366">
            <v>40598</v>
          </cell>
          <cell r="AV5366" t="str">
            <v>sc</v>
          </cell>
        </row>
        <row r="5367">
          <cell r="AP5367">
            <v>167567</v>
          </cell>
          <cell r="AQ5367">
            <v>11009977</v>
          </cell>
          <cell r="AR5367">
            <v>11</v>
          </cell>
          <cell r="AS5367">
            <v>41834</v>
          </cell>
          <cell r="AT5367" t="str">
            <v>104-2013 Terminado Mantenimiento Periódico FDL SUBA Circuito Movilidad  -</v>
          </cell>
          <cell r="AU5367">
            <v>41834</v>
          </cell>
          <cell r="AV5367" t="str">
            <v>sc</v>
          </cell>
        </row>
        <row r="5368">
          <cell r="AP5368">
            <v>167568</v>
          </cell>
          <cell r="AQ5368">
            <v>11009877</v>
          </cell>
          <cell r="AR5368">
            <v>11</v>
          </cell>
          <cell r="AS5368">
            <v>40598</v>
          </cell>
          <cell r="AT5368" t="str">
            <v>UMV-188-2009 Terminado Mantenimiento Periódico UAERMV Circuito Movilidad  -</v>
          </cell>
          <cell r="AU5368">
            <v>40598</v>
          </cell>
          <cell r="AV5368" t="str">
            <v>sc</v>
          </cell>
        </row>
        <row r="5369">
          <cell r="AP5369">
            <v>167569</v>
          </cell>
          <cell r="AQ5369">
            <v>11009755</v>
          </cell>
          <cell r="AR5369">
            <v>11</v>
          </cell>
          <cell r="AS5369">
            <v>41834</v>
          </cell>
          <cell r="AT5369" t="str">
            <v>104-2013 Terminado Mantenimiento Periódico FDL SUBA Circuito Movilidad  -</v>
          </cell>
          <cell r="AU5369">
            <v>41834</v>
          </cell>
          <cell r="AV5369" t="str">
            <v>sc</v>
          </cell>
        </row>
        <row r="5370">
          <cell r="AP5370">
            <v>167611</v>
          </cell>
          <cell r="AQ5370">
            <v>11008923</v>
          </cell>
          <cell r="AR5370">
            <v>11</v>
          </cell>
          <cell r="AS5370">
            <v>41817</v>
          </cell>
          <cell r="AT5370" t="str">
            <v>SD Terminado Mantenimiento Periódico UAERMV Local  -</v>
          </cell>
          <cell r="AU5370">
            <v>41817</v>
          </cell>
          <cell r="AV5370" t="str">
            <v>sc</v>
          </cell>
        </row>
        <row r="5371">
          <cell r="AP5371">
            <v>167612</v>
          </cell>
          <cell r="AQ5371">
            <v>11008878</v>
          </cell>
          <cell r="AR5371">
            <v>11</v>
          </cell>
          <cell r="AS5371">
            <v>41817</v>
          </cell>
          <cell r="AT5371" t="str">
            <v>SD Terminado Mantenimiento Periódico UAERMV Local  -</v>
          </cell>
          <cell r="AU5371">
            <v>41817</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41850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41850</v>
          </cell>
          <cell r="AV5373" t="str">
            <v>sc</v>
          </cell>
        </row>
        <row r="5374">
          <cell r="AP5374">
            <v>167646</v>
          </cell>
          <cell r="AQ5374">
            <v>11009145</v>
          </cell>
          <cell r="AR5374">
            <v>11</v>
          </cell>
          <cell r="AT5374" t="str">
            <v>SD Terminado Reconstrucción FDL SUBA Local  Reporte servidor de mapas agosto 2015-</v>
          </cell>
          <cell r="AU5374">
            <v>11</v>
          </cell>
          <cell r="AV5374" t="str">
            <v>sc</v>
          </cell>
        </row>
        <row r="5375">
          <cell r="AP5375">
            <v>167647</v>
          </cell>
          <cell r="AQ5375">
            <v>11008839</v>
          </cell>
          <cell r="AR5375">
            <v>11</v>
          </cell>
          <cell r="AT5375" t="str">
            <v>142-2013 Terminado Construcción FDL SUBA Local  Reporte servidor de mapas agosto 2015-</v>
          </cell>
          <cell r="AU5375">
            <v>11</v>
          </cell>
          <cell r="AV5375" t="str">
            <v>sc</v>
          </cell>
        </row>
        <row r="5376">
          <cell r="AP5376">
            <v>167648</v>
          </cell>
          <cell r="AQ5376">
            <v>11008742</v>
          </cell>
          <cell r="AR5376">
            <v>11</v>
          </cell>
          <cell r="AS5376">
            <v>41850</v>
          </cell>
          <cell r="AT5376" t="str">
            <v>142-2013 Terminado Construcción FDL SUBA Local  Reporte Servidor Agosto 2015-</v>
          </cell>
          <cell r="AU5376">
            <v>41850</v>
          </cell>
          <cell r="AV5376" t="str">
            <v>sc</v>
          </cell>
        </row>
        <row r="5377">
          <cell r="AP5377">
            <v>167649</v>
          </cell>
          <cell r="AQ5377">
            <v>11008595</v>
          </cell>
          <cell r="AR5377">
            <v>11</v>
          </cell>
          <cell r="AT5377" t="str">
            <v>SD Terminado Mantenimiento Periódico FDL SUBA Local  Reporte servidor de mapas agosto 2015-</v>
          </cell>
          <cell r="AU5377">
            <v>11</v>
          </cell>
          <cell r="AV5377" t="str">
            <v>sc</v>
          </cell>
        </row>
        <row r="5378">
          <cell r="AP5378">
            <v>167650</v>
          </cell>
          <cell r="AQ5378">
            <v>11008451</v>
          </cell>
          <cell r="AR5378">
            <v>11</v>
          </cell>
          <cell r="AS5378">
            <v>42671</v>
          </cell>
          <cell r="AT5378" t="str">
            <v>SD Reservado Parcheo UAERMV Local SD -</v>
          </cell>
          <cell r="AU5378">
            <v>42671</v>
          </cell>
          <cell r="AV5378" t="str">
            <v>sc</v>
          </cell>
        </row>
        <row r="5379">
          <cell r="AP5379">
            <v>167687</v>
          </cell>
          <cell r="AQ5379">
            <v>11010246</v>
          </cell>
          <cell r="AR5379">
            <v>11</v>
          </cell>
          <cell r="AS5379">
            <v>42313</v>
          </cell>
          <cell r="AT5379" t="str">
            <v>IDU-69-2008 Terminado Acciones de Movilidad IDU Arterial  -</v>
          </cell>
          <cell r="AU5379">
            <v>42313</v>
          </cell>
          <cell r="AV5379" t="str">
            <v>sc</v>
          </cell>
        </row>
        <row r="5380">
          <cell r="AP5380">
            <v>167688</v>
          </cell>
          <cell r="AQ5380">
            <v>11010246</v>
          </cell>
          <cell r="AR5380">
            <v>11</v>
          </cell>
          <cell r="AS5380">
            <v>42313</v>
          </cell>
          <cell r="AT5380" t="str">
            <v>IDU-1815-2013 Terminado Acciones de Movilidad IDU Arterial  -</v>
          </cell>
          <cell r="AU5380">
            <v>42313</v>
          </cell>
          <cell r="AV5380" t="str">
            <v>sc</v>
          </cell>
        </row>
        <row r="5381">
          <cell r="AP5381">
            <v>167689</v>
          </cell>
          <cell r="AQ5381">
            <v>11010091</v>
          </cell>
          <cell r="AR5381">
            <v>11</v>
          </cell>
          <cell r="AS5381">
            <v>42313</v>
          </cell>
          <cell r="AT5381" t="str">
            <v>IDU-69-2008 Terminado Acciones de Movilidad IDU Arterial  -</v>
          </cell>
          <cell r="AU5381">
            <v>42313</v>
          </cell>
          <cell r="AV5381" t="str">
            <v>sc</v>
          </cell>
        </row>
        <row r="5382">
          <cell r="AP5382">
            <v>167690</v>
          </cell>
          <cell r="AQ5382">
            <v>11010091</v>
          </cell>
          <cell r="AR5382">
            <v>11</v>
          </cell>
          <cell r="AS5382">
            <v>42313</v>
          </cell>
          <cell r="AT5382" t="str">
            <v>IDU-69-2008 Terminado Acciones de Movilidad IDU Arterial  -</v>
          </cell>
          <cell r="AU5382">
            <v>42313</v>
          </cell>
          <cell r="AV5382" t="str">
            <v>sc</v>
          </cell>
        </row>
        <row r="5383">
          <cell r="AP5383">
            <v>167700</v>
          </cell>
          <cell r="AQ5383">
            <v>11009694</v>
          </cell>
          <cell r="AR5383">
            <v>11</v>
          </cell>
          <cell r="AS5383">
            <v>42313</v>
          </cell>
          <cell r="AT5383" t="str">
            <v>IDU-1815-2013 Terminado Acciones de Movilidad IDU Arterial  -</v>
          </cell>
          <cell r="AU5383">
            <v>42313</v>
          </cell>
          <cell r="AV5383" t="str">
            <v>sc</v>
          </cell>
        </row>
        <row r="5384">
          <cell r="AP5384">
            <v>167701</v>
          </cell>
          <cell r="AQ5384">
            <v>11009580</v>
          </cell>
          <cell r="AR5384">
            <v>11</v>
          </cell>
          <cell r="AS5384">
            <v>42313</v>
          </cell>
          <cell r="AT5384" t="str">
            <v>IDU-69-2008 Terminado Acciones de Movilidad IDU Arterial  -</v>
          </cell>
          <cell r="AU5384">
            <v>42313</v>
          </cell>
          <cell r="AV5384" t="str">
            <v>sc</v>
          </cell>
        </row>
        <row r="5385">
          <cell r="AP5385">
            <v>167702</v>
          </cell>
          <cell r="AQ5385">
            <v>11009580</v>
          </cell>
          <cell r="AR5385">
            <v>11</v>
          </cell>
          <cell r="AS5385">
            <v>42313</v>
          </cell>
          <cell r="AT5385" t="str">
            <v>IDU-1815-2013 Terminado Acciones de Movilidad IDU Arterial  -</v>
          </cell>
          <cell r="AU5385">
            <v>42313</v>
          </cell>
          <cell r="AV5385" t="str">
            <v>sc</v>
          </cell>
        </row>
        <row r="5386">
          <cell r="AP5386">
            <v>167946</v>
          </cell>
          <cell r="AQ5386">
            <v>11009511</v>
          </cell>
          <cell r="AR5386">
            <v>11</v>
          </cell>
          <cell r="AS5386">
            <v>42313</v>
          </cell>
          <cell r="AT5386" t="str">
            <v>IDU-1815-2013 Terminado Acciones de Movilidad IDU Arterial  -</v>
          </cell>
          <cell r="AU5386">
            <v>42313</v>
          </cell>
          <cell r="AV5386" t="str">
            <v>sc</v>
          </cell>
        </row>
        <row r="5387">
          <cell r="AP5387">
            <v>167948</v>
          </cell>
          <cell r="AQ5387">
            <v>11009425</v>
          </cell>
          <cell r="AR5387">
            <v>11</v>
          </cell>
          <cell r="AS5387">
            <v>42313</v>
          </cell>
          <cell r="AT5387" t="str">
            <v>IDU-1815-2013 Terminado Acciones de Movilidad IDU Arterial  -</v>
          </cell>
          <cell r="AU5387">
            <v>42313</v>
          </cell>
          <cell r="AV5387" t="str">
            <v>sc</v>
          </cell>
        </row>
        <row r="5388">
          <cell r="AP5388">
            <v>167952</v>
          </cell>
          <cell r="AQ5388">
            <v>11009280</v>
          </cell>
          <cell r="AR5388">
            <v>11</v>
          </cell>
          <cell r="AS5388">
            <v>42313</v>
          </cell>
          <cell r="AT5388" t="str">
            <v>IDU-1815-2013 Terminado Acciones de Movilidad IDU Arterial  -</v>
          </cell>
          <cell r="AU5388">
            <v>42313</v>
          </cell>
          <cell r="AV5388" t="str">
            <v>sc</v>
          </cell>
        </row>
        <row r="5389">
          <cell r="AP5389">
            <v>167960</v>
          </cell>
          <cell r="AQ5389">
            <v>11008767</v>
          </cell>
          <cell r="AR5389">
            <v>11</v>
          </cell>
          <cell r="AS5389">
            <v>42313</v>
          </cell>
          <cell r="AT5389" t="str">
            <v>IDU-1815-2013 Terminado Acciones de Movilidad IDU Arterial  -</v>
          </cell>
          <cell r="AU5389">
            <v>42313</v>
          </cell>
          <cell r="AV5389" t="str">
            <v>sc</v>
          </cell>
        </row>
        <row r="5390">
          <cell r="AP5390">
            <v>168140</v>
          </cell>
          <cell r="AQ5390">
            <v>11008233</v>
          </cell>
          <cell r="AR5390">
            <v>11</v>
          </cell>
          <cell r="AS5390">
            <v>42313</v>
          </cell>
          <cell r="AT5390" t="str">
            <v>IDU-1815-2013 Terminado Acciones de Movilidad IDU Arterial  -</v>
          </cell>
          <cell r="AU5390">
            <v>42313</v>
          </cell>
          <cell r="AV5390" t="str">
            <v>sc</v>
          </cell>
        </row>
        <row r="5391">
          <cell r="AP5391">
            <v>168146</v>
          </cell>
          <cell r="AQ5391">
            <v>11007936</v>
          </cell>
          <cell r="AR5391">
            <v>11</v>
          </cell>
          <cell r="AS5391">
            <v>42313</v>
          </cell>
          <cell r="AT5391" t="str">
            <v>IDU-1815-2013 Terminado Acciones de Movilidad IDU Arterial  -</v>
          </cell>
          <cell r="AU5391">
            <v>42313</v>
          </cell>
          <cell r="AV5391" t="str">
            <v>sc</v>
          </cell>
        </row>
        <row r="5392">
          <cell r="AP5392">
            <v>168149</v>
          </cell>
          <cell r="AQ5392">
            <v>11007712</v>
          </cell>
          <cell r="AR5392">
            <v>11</v>
          </cell>
          <cell r="AS5392">
            <v>42313</v>
          </cell>
          <cell r="AT5392" t="str">
            <v>IDU-69-2008 Terminado Acciones de Movilidad IDU Arterial  -</v>
          </cell>
          <cell r="AU5392">
            <v>42313</v>
          </cell>
          <cell r="AV5392" t="str">
            <v>sc</v>
          </cell>
        </row>
        <row r="5393">
          <cell r="AP5393">
            <v>168150</v>
          </cell>
          <cell r="AQ5393">
            <v>11007712</v>
          </cell>
          <cell r="AR5393">
            <v>11</v>
          </cell>
          <cell r="AS5393">
            <v>42313</v>
          </cell>
          <cell r="AT5393" t="str">
            <v>IDU-1815-2013 Terminado Acciones de Movilidad IDU Arterial  -</v>
          </cell>
          <cell r="AU5393">
            <v>42313</v>
          </cell>
          <cell r="AV5393" t="str">
            <v>sc</v>
          </cell>
        </row>
        <row r="5394">
          <cell r="AP5394">
            <v>168273</v>
          </cell>
          <cell r="AQ5394">
            <v>11011402</v>
          </cell>
          <cell r="AR5394">
            <v>11</v>
          </cell>
          <cell r="AS5394">
            <v>42313</v>
          </cell>
          <cell r="AT5394" t="str">
            <v>IDU-55-2012 Terminado Acciones de Movilidad IDU Circuito Movilidad  -</v>
          </cell>
          <cell r="AU5394">
            <v>42313</v>
          </cell>
          <cell r="AV5394" t="str">
            <v>sc</v>
          </cell>
        </row>
        <row r="5395">
          <cell r="AP5395">
            <v>168397</v>
          </cell>
          <cell r="AQ5395">
            <v>11011202</v>
          </cell>
          <cell r="AR5395">
            <v>11</v>
          </cell>
          <cell r="AS5395">
            <v>40737</v>
          </cell>
          <cell r="AT5395" t="str">
            <v>UMV-189-2009 Terminado Mantenimiento Periódico UAERMV Circuito Movilidad  -</v>
          </cell>
          <cell r="AU5395">
            <v>40737</v>
          </cell>
          <cell r="AV5395" t="str">
            <v>SITP Viable</v>
          </cell>
        </row>
        <row r="5396">
          <cell r="AP5396">
            <v>168449</v>
          </cell>
          <cell r="AQ5396">
            <v>11011207</v>
          </cell>
          <cell r="AR5396">
            <v>11</v>
          </cell>
          <cell r="AS5396">
            <v>41834</v>
          </cell>
          <cell r="AT5396" t="str">
            <v>SD Terminado Mantenimiento Periódico FDL SUBA Local  -</v>
          </cell>
          <cell r="AU5396">
            <v>41834</v>
          </cell>
          <cell r="AV5396" t="str">
            <v>sc</v>
          </cell>
        </row>
        <row r="5397">
          <cell r="AP5397">
            <v>168450</v>
          </cell>
          <cell r="AQ5397">
            <v>11011138</v>
          </cell>
          <cell r="AR5397">
            <v>11</v>
          </cell>
          <cell r="AS5397">
            <v>41834</v>
          </cell>
          <cell r="AT5397" t="str">
            <v>SD Terminado Mantenimiento Periódico FDL SUBA Local  Reporte Servidor Agosto 2015-</v>
          </cell>
          <cell r="AU5397">
            <v>41834</v>
          </cell>
          <cell r="AV5397" t="str">
            <v>sc</v>
          </cell>
        </row>
        <row r="5398">
          <cell r="AP5398">
            <v>168451</v>
          </cell>
          <cell r="AQ5398">
            <v>11011063</v>
          </cell>
          <cell r="AR5398">
            <v>11</v>
          </cell>
          <cell r="AS5398">
            <v>41834</v>
          </cell>
          <cell r="AT5398" t="str">
            <v>SD Terminado Rehabilitación FDL SUBA Local  Reporte Servidor Agosto 2015-</v>
          </cell>
          <cell r="AU5398">
            <v>41834</v>
          </cell>
          <cell r="AV5398" t="str">
            <v>sc</v>
          </cell>
        </row>
        <row r="5399">
          <cell r="AP5399">
            <v>168966</v>
          </cell>
          <cell r="AQ5399">
            <v>11006547</v>
          </cell>
          <cell r="AR5399">
            <v>11</v>
          </cell>
          <cell r="AS5399">
            <v>41837</v>
          </cell>
          <cell r="AT5399" t="str">
            <v>SD Reservado Rehabilitación FDL SUBA Circuito Movilidad  No reservado en el IDU-</v>
          </cell>
          <cell r="AU5399">
            <v>41837</v>
          </cell>
          <cell r="AV5399" t="str">
            <v>sc</v>
          </cell>
        </row>
        <row r="5400">
          <cell r="AP5400">
            <v>168967</v>
          </cell>
          <cell r="AQ5400">
            <v>11006394</v>
          </cell>
          <cell r="AR5400">
            <v>11</v>
          </cell>
          <cell r="AS5400">
            <v>41837</v>
          </cell>
          <cell r="AT5400" t="str">
            <v>92-2014 Reservado Rehabilitación FDL SUBA Circuito Movilidad  No reservado en el IDU-</v>
          </cell>
          <cell r="AU5400">
            <v>41837</v>
          </cell>
          <cell r="AV5400" t="str">
            <v>sc</v>
          </cell>
        </row>
        <row r="5401">
          <cell r="AP5401">
            <v>169001</v>
          </cell>
          <cell r="AQ5401">
            <v>11006214</v>
          </cell>
          <cell r="AR5401">
            <v>11</v>
          </cell>
          <cell r="AS5401">
            <v>42768</v>
          </cell>
          <cell r="AT5401" t="str">
            <v>SD Reservado Acciones de Movilidad UAERMV Circuito Movilidad Salvando Vidas -</v>
          </cell>
          <cell r="AU5401">
            <v>42768</v>
          </cell>
          <cell r="AV5401" t="str">
            <v>SITP Viable</v>
          </cell>
        </row>
        <row r="5402">
          <cell r="AP5402">
            <v>169002</v>
          </cell>
          <cell r="AQ5402">
            <v>11006167</v>
          </cell>
          <cell r="AR5402">
            <v>11</v>
          </cell>
          <cell r="AS5402">
            <v>42768</v>
          </cell>
          <cell r="AT5402" t="str">
            <v>SD Reservado Acciones de Movilidad UAERMV Circuito Movilidad Salvando Vidas -</v>
          </cell>
          <cell r="AU5402">
            <v>42768</v>
          </cell>
          <cell r="AV5402" t="str">
            <v>SITP Viable</v>
          </cell>
        </row>
        <row r="5403">
          <cell r="AP5403">
            <v>169003</v>
          </cell>
          <cell r="AQ5403">
            <v>11006167</v>
          </cell>
          <cell r="AR5403">
            <v>11</v>
          </cell>
          <cell r="AS5403">
            <v>42768</v>
          </cell>
          <cell r="AT5403" t="str">
            <v>SD Reservado Acciones de Movilidad UAERMV Circuito Movilidad Salvando Vidas -</v>
          </cell>
          <cell r="AU5403">
            <v>42768</v>
          </cell>
          <cell r="AV5403" t="str">
            <v>SITP Viable</v>
          </cell>
        </row>
        <row r="5404">
          <cell r="AP5404">
            <v>169004</v>
          </cell>
          <cell r="AQ5404">
            <v>11006146</v>
          </cell>
          <cell r="AR5404">
            <v>11</v>
          </cell>
          <cell r="AS5404">
            <v>42768</v>
          </cell>
          <cell r="AT5404" t="str">
            <v>SD Reservado Acciones de Movilidad UAERMV Circuito Movilidad Salvando Vidas -</v>
          </cell>
          <cell r="AU5404">
            <v>42768</v>
          </cell>
          <cell r="AV5404" t="str">
            <v>SITP Viable</v>
          </cell>
        </row>
        <row r="5405">
          <cell r="AP5405">
            <v>169005</v>
          </cell>
          <cell r="AQ5405">
            <v>11006146</v>
          </cell>
          <cell r="AR5405">
            <v>11</v>
          </cell>
          <cell r="AS5405">
            <v>42768</v>
          </cell>
          <cell r="AT5405" t="str">
            <v>SD Reservado Acciones de Movilidad UAERMV Circuito Movilidad Salvando Vidas -</v>
          </cell>
          <cell r="AU5405">
            <v>42768</v>
          </cell>
          <cell r="AV5405" t="str">
            <v>SITP Viable</v>
          </cell>
        </row>
        <row r="5406">
          <cell r="AP5406">
            <v>169006</v>
          </cell>
          <cell r="AQ5406">
            <v>11006095</v>
          </cell>
          <cell r="AR5406">
            <v>11</v>
          </cell>
          <cell r="AS5406">
            <v>42768</v>
          </cell>
          <cell r="AT5406" t="str">
            <v>SD Reservado Acciones de Movilidad UAERMV Circuito Movilidad Salvando Vidas -</v>
          </cell>
          <cell r="AU5406">
            <v>42768</v>
          </cell>
          <cell r="AV5406" t="str">
            <v>SITP Viable</v>
          </cell>
        </row>
        <row r="5407">
          <cell r="AP5407">
            <v>169007</v>
          </cell>
          <cell r="AQ5407">
            <v>11006095</v>
          </cell>
          <cell r="AR5407">
            <v>11</v>
          </cell>
          <cell r="AS5407">
            <v>42768</v>
          </cell>
          <cell r="AT5407" t="str">
            <v>SD Reservado Acciones de Movilidad UAERMV Circuito Movilidad Salvando Vidas -</v>
          </cell>
          <cell r="AU5407">
            <v>42768</v>
          </cell>
          <cell r="AV5407" t="str">
            <v>SITP Viable</v>
          </cell>
        </row>
        <row r="5408">
          <cell r="AP5408">
            <v>169012</v>
          </cell>
          <cell r="AQ5408">
            <v>11006094</v>
          </cell>
          <cell r="AR5408">
            <v>11</v>
          </cell>
          <cell r="AS5408">
            <v>42768</v>
          </cell>
          <cell r="AT5408" t="str">
            <v>SD Reservado Acciones de Movilidad UAERMV Circuito Movilidad Salvando Vidas -</v>
          </cell>
          <cell r="AU5408">
            <v>42768</v>
          </cell>
          <cell r="AV5408" t="str">
            <v>sc</v>
          </cell>
        </row>
        <row r="5409">
          <cell r="AP5409">
            <v>169013</v>
          </cell>
          <cell r="AQ5409">
            <v>11005689</v>
          </cell>
          <cell r="AR5409">
            <v>11</v>
          </cell>
          <cell r="AS5409">
            <v>42342</v>
          </cell>
          <cell r="AT5409" t="str">
            <v>IDU-32-2011 Terminado Construcción IDU Circuito Movilidad  -</v>
          </cell>
          <cell r="AU5409">
            <v>42342</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42313</v>
          </cell>
          <cell r="AV5411" t="str">
            <v>sc</v>
          </cell>
        </row>
        <row r="5412">
          <cell r="AP5412">
            <v>169032</v>
          </cell>
          <cell r="AQ5412">
            <v>11007600</v>
          </cell>
          <cell r="AR5412">
            <v>11</v>
          </cell>
          <cell r="AS5412">
            <v>42313</v>
          </cell>
          <cell r="AT5412" t="str">
            <v>IDU-1815-2013 Terminado Acciones de Movilidad IDU Arterial  -</v>
          </cell>
          <cell r="AU5412">
            <v>42313</v>
          </cell>
          <cell r="AV5412" t="str">
            <v>sc</v>
          </cell>
        </row>
        <row r="5413">
          <cell r="AP5413">
            <v>169035</v>
          </cell>
          <cell r="AQ5413">
            <v>11007054</v>
          </cell>
          <cell r="AR5413">
            <v>11</v>
          </cell>
          <cell r="AS5413">
            <v>42313</v>
          </cell>
          <cell r="AT5413" t="str">
            <v>IDU-1815-2013 Terminado Acciones de Movilidad IDU Arterial  -</v>
          </cell>
          <cell r="AU5413">
            <v>42313</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42474</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42474</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42474</v>
          </cell>
          <cell r="AV5416" t="str">
            <v>SITP IDU-1794-2015 MP</v>
          </cell>
        </row>
        <row r="5417">
          <cell r="AP5417">
            <v>169082</v>
          </cell>
          <cell r="AQ5417">
            <v>11002378</v>
          </cell>
          <cell r="AR5417">
            <v>11</v>
          </cell>
          <cell r="AS5417">
            <v>41834</v>
          </cell>
          <cell r="AT5417" t="str">
            <v>104-2013 Terminado Estudios y diseños FDL SUBA Circuito Movilidad  -</v>
          </cell>
          <cell r="AU5417">
            <v>41834</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42474</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42474</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42474</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42474</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41837</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41837</v>
          </cell>
          <cell r="AV5424" t="str">
            <v>sc</v>
          </cell>
        </row>
        <row r="5425">
          <cell r="AP5425">
            <v>169168</v>
          </cell>
          <cell r="AQ5425">
            <v>11004650</v>
          </cell>
          <cell r="AR5425">
            <v>11</v>
          </cell>
          <cell r="AS5425">
            <v>41837</v>
          </cell>
          <cell r="AT5425" t="str">
            <v>031-2012 Terminado Construcción FDL SUBA Circuito Movilidad  -</v>
          </cell>
          <cell r="AU5425">
            <v>41837</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41837</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41834</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41837</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41837</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41837</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42474</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42474</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42474</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42474</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42474</v>
          </cell>
          <cell r="AV5435" t="str">
            <v>IDU-1794-2015 MP</v>
          </cell>
        </row>
        <row r="5436">
          <cell r="AP5436">
            <v>169263</v>
          </cell>
          <cell r="AQ5436">
            <v>11002248</v>
          </cell>
          <cell r="AR5436">
            <v>11</v>
          </cell>
          <cell r="AS5436">
            <v>41834</v>
          </cell>
          <cell r="AT5436" t="str">
            <v>104-2013 Terminado Mantenimiento Periódico FDL SUBA Circuito Movilidad  -</v>
          </cell>
          <cell r="AU5436">
            <v>41834</v>
          </cell>
          <cell r="AV5436" t="str">
            <v>FDL MP</v>
          </cell>
        </row>
        <row r="5437">
          <cell r="AP5437">
            <v>169264</v>
          </cell>
          <cell r="AQ5437">
            <v>11002240</v>
          </cell>
          <cell r="AR5437">
            <v>11</v>
          </cell>
          <cell r="AS5437">
            <v>41834</v>
          </cell>
          <cell r="AT5437" t="str">
            <v>104-2013 Terminado Estudios y diseños FDL SUBA Circuito Movilidad  -</v>
          </cell>
          <cell r="AU5437">
            <v>41834</v>
          </cell>
          <cell r="AV5437" t="str">
            <v>E&amp;D FDL</v>
          </cell>
        </row>
        <row r="5438">
          <cell r="AP5438">
            <v>169265</v>
          </cell>
          <cell r="AQ5438">
            <v>11002232</v>
          </cell>
          <cell r="AR5438">
            <v>11</v>
          </cell>
          <cell r="AS5438">
            <v>41834</v>
          </cell>
          <cell r="AT5438" t="str">
            <v>104-2013 Terminado Estudios y diseños FDL SUBA Circuito Movilidad  -</v>
          </cell>
          <cell r="AU5438">
            <v>41834</v>
          </cell>
          <cell r="AV5438" t="str">
            <v>E&amp;D FDL</v>
          </cell>
        </row>
        <row r="5439">
          <cell r="AP5439">
            <v>169266</v>
          </cell>
          <cell r="AQ5439">
            <v>11002227</v>
          </cell>
          <cell r="AR5439">
            <v>11</v>
          </cell>
          <cell r="AS5439">
            <v>41834</v>
          </cell>
          <cell r="AT5439" t="str">
            <v>104-2013 Terminado Estudios y diseños FDL SUBA Circuito Movilidad  -</v>
          </cell>
          <cell r="AU5439">
            <v>41834</v>
          </cell>
          <cell r="AV5439" t="str">
            <v>E&amp;D FDL</v>
          </cell>
        </row>
        <row r="5440">
          <cell r="AP5440">
            <v>169267</v>
          </cell>
          <cell r="AQ5440">
            <v>11002210</v>
          </cell>
          <cell r="AR5440">
            <v>11</v>
          </cell>
          <cell r="AS5440">
            <v>41834</v>
          </cell>
          <cell r="AT5440" t="str">
            <v>104-2013 Terminado Estudios y diseños FDL SUBA Circuito Movilidad  -</v>
          </cell>
          <cell r="AU5440">
            <v>41834</v>
          </cell>
          <cell r="AV5440" t="str">
            <v>sc</v>
          </cell>
        </row>
        <row r="5441">
          <cell r="AP5441">
            <v>169268</v>
          </cell>
          <cell r="AQ5441">
            <v>11002188</v>
          </cell>
          <cell r="AR5441">
            <v>11</v>
          </cell>
          <cell r="AS5441">
            <v>41834</v>
          </cell>
          <cell r="AT5441" t="str">
            <v>104-2013 Terminado Estudios y diseños FDL SUBA Circuito Movilidad  -</v>
          </cell>
          <cell r="AU5441">
            <v>41834</v>
          </cell>
          <cell r="AV5441" t="str">
            <v>sc</v>
          </cell>
        </row>
        <row r="5442">
          <cell r="AP5442">
            <v>169269</v>
          </cell>
          <cell r="AQ5442">
            <v>11002132</v>
          </cell>
          <cell r="AR5442">
            <v>11</v>
          </cell>
          <cell r="AS5442">
            <v>41834</v>
          </cell>
          <cell r="AT5442" t="str">
            <v>104-2013 Terminado Estudios y diseños FDL SUBA Circuito Movilidad  -</v>
          </cell>
          <cell r="AU5442">
            <v>41834</v>
          </cell>
          <cell r="AV5442" t="str">
            <v>sc</v>
          </cell>
        </row>
        <row r="5443">
          <cell r="AP5443">
            <v>169270</v>
          </cell>
          <cell r="AQ5443">
            <v>11011715</v>
          </cell>
          <cell r="AR5443">
            <v>11</v>
          </cell>
          <cell r="AS5443">
            <v>41834</v>
          </cell>
          <cell r="AT5443" t="str">
            <v>104-2013 Terminado Estudios y diseños FDL SUBA Circuito Movilidad  -</v>
          </cell>
          <cell r="AU5443">
            <v>41834</v>
          </cell>
          <cell r="AV5443" t="str">
            <v>sc</v>
          </cell>
        </row>
        <row r="5444">
          <cell r="AP5444">
            <v>169319</v>
          </cell>
          <cell r="AQ5444">
            <v>11002750</v>
          </cell>
          <cell r="AR5444">
            <v>11</v>
          </cell>
          <cell r="AS5444">
            <v>42738</v>
          </cell>
          <cell r="AT5444" t="str">
            <v>FDLS-LP-003-2016 Reservado Rehabilitación FDL SUBA Circuito Movilidad SD -</v>
          </cell>
          <cell r="AU5444">
            <v>42738</v>
          </cell>
          <cell r="AV5444" t="str">
            <v>sc</v>
          </cell>
        </row>
        <row r="5445">
          <cell r="AP5445">
            <v>169360</v>
          </cell>
          <cell r="AQ5445">
            <v>11002357</v>
          </cell>
          <cell r="AR5445">
            <v>11</v>
          </cell>
          <cell r="AS5445">
            <v>41544</v>
          </cell>
          <cell r="AT5445" t="str">
            <v>SD Reservado Reconstrucción FDL SUBA Local  Cabildos-</v>
          </cell>
          <cell r="AU5445">
            <v>41544</v>
          </cell>
          <cell r="AV5445" t="str">
            <v>sc</v>
          </cell>
        </row>
        <row r="5446">
          <cell r="AP5446">
            <v>169361</v>
          </cell>
          <cell r="AQ5446">
            <v>11002319</v>
          </cell>
          <cell r="AR5446">
            <v>11</v>
          </cell>
          <cell r="AS5446">
            <v>41544</v>
          </cell>
          <cell r="AT5446" t="str">
            <v>142-2013 Reservado Reconstrucción FDL SUBA Local  Cabildos-</v>
          </cell>
          <cell r="AU5446">
            <v>41544</v>
          </cell>
          <cell r="AV5446" t="str">
            <v>sc</v>
          </cell>
        </row>
        <row r="5447">
          <cell r="AP5447">
            <v>169362</v>
          </cell>
          <cell r="AQ5447">
            <v>11002285</v>
          </cell>
          <cell r="AR5447">
            <v>11</v>
          </cell>
          <cell r="AS5447">
            <v>41544</v>
          </cell>
          <cell r="AT5447" t="str">
            <v>SD Reservado Reconstrucción FDL SUBA Local  Cabildos-</v>
          </cell>
          <cell r="AU5447">
            <v>41544</v>
          </cell>
          <cell r="AV5447" t="str">
            <v>sc</v>
          </cell>
        </row>
        <row r="5448">
          <cell r="AP5448">
            <v>169366</v>
          </cell>
          <cell r="AQ5448">
            <v>11002074</v>
          </cell>
          <cell r="AR5448">
            <v>11</v>
          </cell>
          <cell r="AS5448">
            <v>41834</v>
          </cell>
          <cell r="AT5448" t="str">
            <v>104-2013 Terminado Estudios y diseños FDL SUBA Circuito Movilidad  -</v>
          </cell>
          <cell r="AU5448">
            <v>41834</v>
          </cell>
          <cell r="AV5448" t="str">
            <v>sc</v>
          </cell>
        </row>
        <row r="5449">
          <cell r="AP5449">
            <v>169367</v>
          </cell>
          <cell r="AQ5449">
            <v>11002065</v>
          </cell>
          <cell r="AR5449">
            <v>11</v>
          </cell>
          <cell r="AS5449">
            <v>41834</v>
          </cell>
          <cell r="AT5449" t="str">
            <v>104-2013 Terminado Estudios y diseños FDL SUBA Circuito Movilidad  -</v>
          </cell>
          <cell r="AU5449">
            <v>41834</v>
          </cell>
          <cell r="AV5449" t="str">
            <v>sc</v>
          </cell>
        </row>
        <row r="5450">
          <cell r="AP5450">
            <v>169368</v>
          </cell>
          <cell r="AQ5450">
            <v>11002012</v>
          </cell>
          <cell r="AR5450">
            <v>11</v>
          </cell>
          <cell r="AS5450">
            <v>41834</v>
          </cell>
          <cell r="AT5450" t="str">
            <v>104-2013 Terminado Estudios y diseños FDL SUBA Circuito Movilidad  -</v>
          </cell>
          <cell r="AU5450">
            <v>41834</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41544</v>
          </cell>
          <cell r="AV5457" t="str">
            <v>sc</v>
          </cell>
        </row>
        <row r="5458">
          <cell r="AP5458">
            <v>169398</v>
          </cell>
          <cell r="AQ5458">
            <v>11006504</v>
          </cell>
          <cell r="AR5458">
            <v>11</v>
          </cell>
          <cell r="AS5458">
            <v>41837</v>
          </cell>
          <cell r="AT5458" t="str">
            <v>031-2012 Terminado Mantenimiento Periódico FDL SUBA Arterial  -</v>
          </cell>
          <cell r="AU5458">
            <v>41837</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42585</v>
          </cell>
          <cell r="AV5459" t="str">
            <v>sc</v>
          </cell>
        </row>
        <row r="5460">
          <cell r="AP5460">
            <v>169524</v>
          </cell>
          <cell r="AQ5460">
            <v>11005828</v>
          </cell>
          <cell r="AR5460">
            <v>11</v>
          </cell>
          <cell r="AS5460">
            <v>41481</v>
          </cell>
          <cell r="AT5460" t="str">
            <v>SD Terminado Mantenimiento Periódico UAERMV Local  -</v>
          </cell>
          <cell r="AU5460">
            <v>41481</v>
          </cell>
          <cell r="AV5460" t="str">
            <v>sc</v>
          </cell>
        </row>
        <row r="5461">
          <cell r="AP5461">
            <v>169525</v>
          </cell>
          <cell r="AQ5461">
            <v>11005731</v>
          </cell>
          <cell r="AR5461">
            <v>11</v>
          </cell>
          <cell r="AS5461">
            <v>41481</v>
          </cell>
          <cell r="AT5461" t="str">
            <v>SD Terminado Mantenimiento Periódico UAERMV Local  -</v>
          </cell>
          <cell r="AU5461">
            <v>41481</v>
          </cell>
          <cell r="AV5461" t="str">
            <v>sc</v>
          </cell>
        </row>
        <row r="5462">
          <cell r="AP5462">
            <v>169526</v>
          </cell>
          <cell r="AQ5462">
            <v>11005636</v>
          </cell>
          <cell r="AR5462">
            <v>11</v>
          </cell>
          <cell r="AS5462">
            <v>42731</v>
          </cell>
          <cell r="AT5462" t="str">
            <v>SD Reservado Mantenimiento Periódico IDU Local EJECUCION SITP 2016 -</v>
          </cell>
          <cell r="AU5462">
            <v>42731</v>
          </cell>
          <cell r="AV5462" t="str">
            <v>sc</v>
          </cell>
        </row>
        <row r="5463">
          <cell r="AP5463">
            <v>169527</v>
          </cell>
          <cell r="AQ5463">
            <v>11005577</v>
          </cell>
          <cell r="AR5463">
            <v>11</v>
          </cell>
          <cell r="AS5463">
            <v>42731</v>
          </cell>
          <cell r="AT5463" t="str">
            <v>SD Reservado Mantenimiento Periódico IDU Local EJECUCION SITP 2016 -</v>
          </cell>
          <cell r="AU5463">
            <v>42731</v>
          </cell>
          <cell r="AV5463" t="str">
            <v>sc</v>
          </cell>
        </row>
        <row r="5464">
          <cell r="AP5464">
            <v>169528</v>
          </cell>
          <cell r="AQ5464">
            <v>11005530</v>
          </cell>
          <cell r="AR5464">
            <v>11</v>
          </cell>
          <cell r="AS5464">
            <v>42731</v>
          </cell>
          <cell r="AT5464" t="str">
            <v>SD Reservado Mantenimiento Periódico IDU Local EJECUCION SITP 2016 -</v>
          </cell>
          <cell r="AU5464">
            <v>42731</v>
          </cell>
          <cell r="AV5464" t="str">
            <v>sc</v>
          </cell>
        </row>
        <row r="5465">
          <cell r="AP5465">
            <v>169529</v>
          </cell>
          <cell r="AQ5465">
            <v>11005510</v>
          </cell>
          <cell r="AR5465">
            <v>11</v>
          </cell>
          <cell r="AS5465">
            <v>42731</v>
          </cell>
          <cell r="AT5465" t="str">
            <v>SD Reservado Mantenimiento Periódico IDU Local EJECUCION SITP 2016 -</v>
          </cell>
          <cell r="AU5465">
            <v>42731</v>
          </cell>
          <cell r="AV5465" t="str">
            <v>sc</v>
          </cell>
        </row>
        <row r="5466">
          <cell r="AP5466">
            <v>169530</v>
          </cell>
          <cell r="AQ5466">
            <v>11005463</v>
          </cell>
          <cell r="AR5466">
            <v>11</v>
          </cell>
          <cell r="AS5466">
            <v>42731</v>
          </cell>
          <cell r="AT5466" t="str">
            <v>SD Reservado Mantenimiento Periódico IDU Local EJECUCION SITP 2016 -</v>
          </cell>
          <cell r="AU5466">
            <v>42731</v>
          </cell>
          <cell r="AV5466" t="str">
            <v>sc</v>
          </cell>
        </row>
        <row r="5467">
          <cell r="AP5467">
            <v>169532</v>
          </cell>
          <cell r="AQ5467">
            <v>11005362</v>
          </cell>
          <cell r="AR5467">
            <v>11</v>
          </cell>
          <cell r="AS5467">
            <v>42731</v>
          </cell>
          <cell r="AT5467" t="str">
            <v>SD Reservado Mantenimiento Periódico IDU Local EJECUCION SITP 2016 -</v>
          </cell>
          <cell r="AU5467">
            <v>42731</v>
          </cell>
          <cell r="AV5467" t="str">
            <v>sc</v>
          </cell>
        </row>
        <row r="5468">
          <cell r="AP5468">
            <v>169533</v>
          </cell>
          <cell r="AQ5468">
            <v>11005296</v>
          </cell>
          <cell r="AR5468">
            <v>11</v>
          </cell>
          <cell r="AS5468">
            <v>42731</v>
          </cell>
          <cell r="AT5468" t="str">
            <v>SD Reservado Mantenimiento Periódico IDU Local EJECUCION SITP 2016 -</v>
          </cell>
          <cell r="AU5468">
            <v>42731</v>
          </cell>
          <cell r="AV5468" t="str">
            <v>sc</v>
          </cell>
        </row>
        <row r="5469">
          <cell r="AP5469">
            <v>169840</v>
          </cell>
          <cell r="AQ5469">
            <v>11000267</v>
          </cell>
          <cell r="AR5469">
            <v>11</v>
          </cell>
          <cell r="AT5469" t="str">
            <v>142-2013 Terminado Construcción FDL SUBA Intermedia  Intervenida sin reservar en el IDU-</v>
          </cell>
          <cell r="AU5469">
            <v>11</v>
          </cell>
          <cell r="AV5469" t="str">
            <v>sc</v>
          </cell>
        </row>
        <row r="5470">
          <cell r="AP5470">
            <v>169904</v>
          </cell>
          <cell r="AQ5470">
            <v>11000295</v>
          </cell>
          <cell r="AR5470">
            <v>11</v>
          </cell>
          <cell r="AT5470" t="str">
            <v>142-2013 Terminado Construcción FDL SUBA Circuito Movilidad Cabildo -</v>
          </cell>
          <cell r="AU5470">
            <v>11</v>
          </cell>
          <cell r="AV5470" t="str">
            <v>sc</v>
          </cell>
        </row>
        <row r="5471">
          <cell r="AP5471">
            <v>169905</v>
          </cell>
          <cell r="AQ5471">
            <v>11000272</v>
          </cell>
          <cell r="AR5471">
            <v>11</v>
          </cell>
          <cell r="AT5471" t="str">
            <v>142-2013 Terminado Construcción FDL SUBA Circuito Movilidad  Intervenida sin reservar en el IDU-</v>
          </cell>
          <cell r="AU5471">
            <v>11</v>
          </cell>
          <cell r="AV5471" t="str">
            <v>sc</v>
          </cell>
        </row>
        <row r="5472">
          <cell r="AP5472">
            <v>170270</v>
          </cell>
          <cell r="AQ5472">
            <v>11009594</v>
          </cell>
          <cell r="AR5472">
            <v>11</v>
          </cell>
          <cell r="AS5472">
            <v>42313</v>
          </cell>
          <cell r="AT5472" t="str">
            <v>IDU-063-2012 Terminado Mantenimiento Periódico IDU Circuito Movilidad  -</v>
          </cell>
          <cell r="AU5472">
            <v>42313</v>
          </cell>
          <cell r="AV5472" t="str">
            <v>Buen estado</v>
          </cell>
        </row>
        <row r="5473">
          <cell r="AP5473">
            <v>170271</v>
          </cell>
          <cell r="AQ5473">
            <v>11009554</v>
          </cell>
          <cell r="AR5473">
            <v>11</v>
          </cell>
          <cell r="AS5473">
            <v>42313</v>
          </cell>
          <cell r="AT5473" t="str">
            <v>IDU-063-2012 Terminado Mantenimiento Periódico IDU Circuito Movilidad  -</v>
          </cell>
          <cell r="AU5473">
            <v>42313</v>
          </cell>
          <cell r="AV5473" t="str">
            <v>Buen estado</v>
          </cell>
        </row>
        <row r="5474">
          <cell r="AP5474">
            <v>170272</v>
          </cell>
          <cell r="AQ5474">
            <v>11009529</v>
          </cell>
          <cell r="AR5474">
            <v>11</v>
          </cell>
          <cell r="AS5474">
            <v>42313</v>
          </cell>
          <cell r="AT5474" t="str">
            <v>IDU-063-2012 Terminado Mantenimiento Periódico IDU Circuito Movilidad  -</v>
          </cell>
          <cell r="AU5474">
            <v>42313</v>
          </cell>
          <cell r="AV5474" t="str">
            <v>Buen estado</v>
          </cell>
        </row>
        <row r="5475">
          <cell r="AP5475">
            <v>170273</v>
          </cell>
          <cell r="AQ5475">
            <v>11009499</v>
          </cell>
          <cell r="AR5475">
            <v>11</v>
          </cell>
          <cell r="AS5475">
            <v>42313</v>
          </cell>
          <cell r="AT5475" t="str">
            <v>IDU-063-2012 Terminado Mantenimiento Periódico IDU Circuito Movilidad  -</v>
          </cell>
          <cell r="AU5475">
            <v>42313</v>
          </cell>
          <cell r="AV5475" t="str">
            <v>Buen estado</v>
          </cell>
        </row>
        <row r="5476">
          <cell r="AP5476">
            <v>170274</v>
          </cell>
          <cell r="AQ5476">
            <v>11009449</v>
          </cell>
          <cell r="AR5476">
            <v>11</v>
          </cell>
          <cell r="AS5476">
            <v>42313</v>
          </cell>
          <cell r="AT5476" t="str">
            <v>IDU-063-2012 Terminado Mantenimiento Periódico IDU Circuito Movilidad  -</v>
          </cell>
          <cell r="AU5476">
            <v>42313</v>
          </cell>
          <cell r="AV5476" t="str">
            <v>Buen estado</v>
          </cell>
        </row>
        <row r="5477">
          <cell r="AP5477">
            <v>170275</v>
          </cell>
          <cell r="AQ5477">
            <v>11009366</v>
          </cell>
          <cell r="AR5477">
            <v>11</v>
          </cell>
          <cell r="AS5477">
            <v>42313</v>
          </cell>
          <cell r="AT5477" t="str">
            <v>IDU-063-2012 Terminado Mantenimiento Periódico IDU Intermedia  -</v>
          </cell>
          <cell r="AU5477">
            <v>42313</v>
          </cell>
          <cell r="AV5477" t="str">
            <v>Buen estado</v>
          </cell>
        </row>
        <row r="5478">
          <cell r="AP5478">
            <v>170276</v>
          </cell>
          <cell r="AQ5478">
            <v>11009330</v>
          </cell>
          <cell r="AR5478">
            <v>11</v>
          </cell>
          <cell r="AS5478">
            <v>42313</v>
          </cell>
          <cell r="AT5478" t="str">
            <v>IDU-063-2012 Terminado Mantenimiento Periódico IDU Intermedia  -</v>
          </cell>
          <cell r="AU5478">
            <v>42313</v>
          </cell>
          <cell r="AV5478" t="str">
            <v>Buen estado</v>
          </cell>
        </row>
        <row r="5479">
          <cell r="AP5479">
            <v>170277</v>
          </cell>
          <cell r="AQ5479">
            <v>11009307</v>
          </cell>
          <cell r="AR5479">
            <v>11</v>
          </cell>
          <cell r="AS5479">
            <v>42313</v>
          </cell>
          <cell r="AT5479" t="str">
            <v>IDU-063-2012 Terminado Mantenimiento Periódico IDU Intermedia  -</v>
          </cell>
          <cell r="AU5479">
            <v>42313</v>
          </cell>
          <cell r="AV5479" t="str">
            <v>Buen estado</v>
          </cell>
        </row>
        <row r="5480">
          <cell r="AP5480">
            <v>170278</v>
          </cell>
          <cell r="AQ5480">
            <v>11009276</v>
          </cell>
          <cell r="AR5480">
            <v>11</v>
          </cell>
          <cell r="AS5480">
            <v>42313</v>
          </cell>
          <cell r="AT5480" t="str">
            <v>IDU-063-2012 Terminado Mantenimiento Periódico IDU Local  -</v>
          </cell>
          <cell r="AU5480">
            <v>42313</v>
          </cell>
          <cell r="AV5480" t="str">
            <v>Buen estado</v>
          </cell>
        </row>
        <row r="5481">
          <cell r="AP5481">
            <v>170280</v>
          </cell>
          <cell r="AQ5481">
            <v>11009194</v>
          </cell>
          <cell r="AR5481">
            <v>11</v>
          </cell>
          <cell r="AS5481">
            <v>42313</v>
          </cell>
          <cell r="AT5481" t="str">
            <v>IDU-063-2012 Terminado Mantenimiento Periódico IDU Local  -</v>
          </cell>
          <cell r="AU5481">
            <v>42313</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42474</v>
          </cell>
          <cell r="AV5482" t="str">
            <v>sc</v>
          </cell>
        </row>
        <row r="5483">
          <cell r="AP5483">
            <v>170911</v>
          </cell>
          <cell r="AQ5483">
            <v>11008220</v>
          </cell>
          <cell r="AR5483">
            <v>11</v>
          </cell>
          <cell r="AS5483">
            <v>42474</v>
          </cell>
          <cell r="AT5483" t="str">
            <v>IDU-1680-2014 Terminado Reconstrucción IDU Circuito Movilidad SITP Y TRONCALES -</v>
          </cell>
          <cell r="AU5483">
            <v>42474</v>
          </cell>
          <cell r="AV5483" t="str">
            <v>sc</v>
          </cell>
        </row>
        <row r="5484">
          <cell r="AP5484">
            <v>170912</v>
          </cell>
          <cell r="AQ5484">
            <v>11008170</v>
          </cell>
          <cell r="AR5484">
            <v>11</v>
          </cell>
          <cell r="AS5484">
            <v>42474</v>
          </cell>
          <cell r="AT5484" t="str">
            <v>IDU-1680-2014 Terminado Reconstrucción IDU Circuito Movilidad SITP Y TRONCALES -</v>
          </cell>
          <cell r="AU5484">
            <v>42474</v>
          </cell>
          <cell r="AV5484" t="str">
            <v>sc</v>
          </cell>
        </row>
        <row r="5485">
          <cell r="AP5485">
            <v>170913</v>
          </cell>
          <cell r="AQ5485">
            <v>11008159</v>
          </cell>
          <cell r="AR5485">
            <v>11</v>
          </cell>
          <cell r="AS5485">
            <v>42474</v>
          </cell>
          <cell r="AT5485" t="str">
            <v>IDU-1680-2014 Terminado Reconstrucción IDU Circuito Movilidad SITP Y TRONCALES -</v>
          </cell>
          <cell r="AU5485">
            <v>42474</v>
          </cell>
          <cell r="AV5485" t="str">
            <v>sc</v>
          </cell>
        </row>
        <row r="5486">
          <cell r="AP5486">
            <v>170989</v>
          </cell>
          <cell r="AQ5486">
            <v>11009240</v>
          </cell>
          <cell r="AR5486">
            <v>11</v>
          </cell>
          <cell r="AS5486">
            <v>42313</v>
          </cell>
          <cell r="AT5486" t="str">
            <v>IDU-063-2012 Terminado Mantenimiento Periódico IDU Circuito Movilidad  -</v>
          </cell>
          <cell r="AU5486">
            <v>42313</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42313</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42313</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42313</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42313</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42313</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42313</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42313</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42313</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42313</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42313</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42313</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42313</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42313</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42313</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42313</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42313</v>
          </cell>
          <cell r="AV5502" t="str">
            <v>sc</v>
          </cell>
        </row>
        <row r="5503">
          <cell r="AP5503">
            <v>171010</v>
          </cell>
          <cell r="AQ5503">
            <v>11008156</v>
          </cell>
          <cell r="AR5503">
            <v>11</v>
          </cell>
          <cell r="AS5503">
            <v>42313</v>
          </cell>
          <cell r="AT5503" t="str">
            <v>IDU-063-2012 Terminado Mantenimiento Periódico IDU Circuito Movilidad  -</v>
          </cell>
          <cell r="AU5503">
            <v>42313</v>
          </cell>
          <cell r="AV5503" t="str">
            <v>sc</v>
          </cell>
        </row>
        <row r="5504">
          <cell r="AP5504">
            <v>171098</v>
          </cell>
          <cell r="AQ5504">
            <v>11007064</v>
          </cell>
          <cell r="AR5504">
            <v>11</v>
          </cell>
          <cell r="AS5504">
            <v>42731</v>
          </cell>
          <cell r="AT5504" t="str">
            <v>SD Reservado Mantenimiento Rutinario IDU Local EJECUCION SITP 2016 -</v>
          </cell>
          <cell r="AU5504">
            <v>42731</v>
          </cell>
          <cell r="AV5504" t="str">
            <v>sc</v>
          </cell>
        </row>
        <row r="5505">
          <cell r="AP5505">
            <v>171099</v>
          </cell>
          <cell r="AQ5505">
            <v>11006989</v>
          </cell>
          <cell r="AR5505">
            <v>11</v>
          </cell>
          <cell r="AS5505">
            <v>42731</v>
          </cell>
          <cell r="AT5505" t="str">
            <v>SD Reservado Mantenimiento Rutinario IDU Local EJECUCION SITP 2016 -</v>
          </cell>
          <cell r="AU5505">
            <v>42731</v>
          </cell>
          <cell r="AV5505" t="str">
            <v>sc</v>
          </cell>
        </row>
        <row r="5506">
          <cell r="AP5506">
            <v>171100</v>
          </cell>
          <cell r="AQ5506">
            <v>11006831</v>
          </cell>
          <cell r="AR5506">
            <v>11</v>
          </cell>
          <cell r="AS5506">
            <v>42731</v>
          </cell>
          <cell r="AT5506" t="str">
            <v>SD Reservado Mantenimiento Rutinario IDU Local EJECUCION SITP 2016 -</v>
          </cell>
          <cell r="AU5506">
            <v>42731</v>
          </cell>
          <cell r="AV5506" t="str">
            <v>sc</v>
          </cell>
        </row>
        <row r="5507">
          <cell r="AP5507">
            <v>171101</v>
          </cell>
          <cell r="AQ5507">
            <v>11006768</v>
          </cell>
          <cell r="AR5507">
            <v>11</v>
          </cell>
          <cell r="AS5507">
            <v>42731</v>
          </cell>
          <cell r="AT5507" t="str">
            <v>SD Reservado Mantenimiento Rutinario IDU Local EJECUCION SITP 2016 -</v>
          </cell>
          <cell r="AU5507">
            <v>42731</v>
          </cell>
          <cell r="AV5507" t="str">
            <v>sc</v>
          </cell>
        </row>
        <row r="5508">
          <cell r="AP5508">
            <v>171102</v>
          </cell>
          <cell r="AQ5508">
            <v>11006709</v>
          </cell>
          <cell r="AR5508">
            <v>11</v>
          </cell>
          <cell r="AS5508">
            <v>42731</v>
          </cell>
          <cell r="AT5508" t="str">
            <v>SD Reservado Mantenimiento Rutinario IDU Local EJECUCION SITP 2016 -</v>
          </cell>
          <cell r="AU5508">
            <v>42731</v>
          </cell>
          <cell r="AV5508" t="str">
            <v>sc</v>
          </cell>
        </row>
        <row r="5509">
          <cell r="AP5509">
            <v>171103</v>
          </cell>
          <cell r="AQ5509">
            <v>11006651</v>
          </cell>
          <cell r="AR5509">
            <v>11</v>
          </cell>
          <cell r="AS5509">
            <v>42731</v>
          </cell>
          <cell r="AT5509" t="str">
            <v>SD Reservado Mantenimiento Periódico IDU Local EJECUCION SITP 2016 -</v>
          </cell>
          <cell r="AU5509">
            <v>42731</v>
          </cell>
          <cell r="AV5509" t="str">
            <v>sc</v>
          </cell>
        </row>
        <row r="5510">
          <cell r="AP5510">
            <v>171104</v>
          </cell>
          <cell r="AQ5510">
            <v>50008895</v>
          </cell>
          <cell r="AR5510">
            <v>11</v>
          </cell>
          <cell r="AS5510">
            <v>42731</v>
          </cell>
          <cell r="AT5510" t="str">
            <v>SD Reservado Mantenimiento Rutinario IDU Local EJECUCION SITP 2016 -</v>
          </cell>
          <cell r="AU5510">
            <v>42731</v>
          </cell>
          <cell r="AV5510" t="str">
            <v>sc</v>
          </cell>
        </row>
        <row r="5511">
          <cell r="AP5511">
            <v>171105</v>
          </cell>
          <cell r="AQ5511">
            <v>11006520</v>
          </cell>
          <cell r="AR5511">
            <v>11</v>
          </cell>
          <cell r="AS5511">
            <v>42731</v>
          </cell>
          <cell r="AT5511" t="str">
            <v>SD Reservado Mantenimiento Rutinario IDU Local EJECUCION SITP 2016 -</v>
          </cell>
          <cell r="AU5511">
            <v>42731</v>
          </cell>
          <cell r="AV5511" t="str">
            <v>sc</v>
          </cell>
        </row>
        <row r="5512">
          <cell r="AP5512">
            <v>171106</v>
          </cell>
          <cell r="AQ5512">
            <v>11006389</v>
          </cell>
          <cell r="AR5512">
            <v>11</v>
          </cell>
          <cell r="AS5512">
            <v>42731</v>
          </cell>
          <cell r="AT5512" t="str">
            <v>SD Reservado Mantenimiento Rutinario IDU Local EJECUCION SITP 2016 -</v>
          </cell>
          <cell r="AU5512">
            <v>42731</v>
          </cell>
          <cell r="AV5512" t="str">
            <v>sc</v>
          </cell>
        </row>
        <row r="5513">
          <cell r="AP5513">
            <v>171107</v>
          </cell>
          <cell r="AQ5513">
            <v>11006350</v>
          </cell>
          <cell r="AR5513">
            <v>11</v>
          </cell>
          <cell r="AS5513">
            <v>42731</v>
          </cell>
          <cell r="AT5513" t="str">
            <v>SD Reservado Mantenimiento Periódico IDU Local EJECUCION SITP 2016 -</v>
          </cell>
          <cell r="AU5513">
            <v>42731</v>
          </cell>
          <cell r="AV5513" t="str">
            <v>sc</v>
          </cell>
        </row>
        <row r="5514">
          <cell r="AP5514">
            <v>171108</v>
          </cell>
          <cell r="AQ5514">
            <v>11011860</v>
          </cell>
          <cell r="AR5514">
            <v>11</v>
          </cell>
          <cell r="AS5514">
            <v>42731</v>
          </cell>
          <cell r="AT5514" t="str">
            <v>SD Reservado Mantenimiento Rutinario IDU Local EJECUCION SITP 2016 -</v>
          </cell>
          <cell r="AU5514">
            <v>42731</v>
          </cell>
          <cell r="AV5514" t="str">
            <v>sc</v>
          </cell>
        </row>
        <row r="5515">
          <cell r="AP5515">
            <v>171111</v>
          </cell>
          <cell r="AQ5515">
            <v>11008088</v>
          </cell>
          <cell r="AR5515">
            <v>11</v>
          </cell>
          <cell r="AS5515">
            <v>42313</v>
          </cell>
          <cell r="AT5515" t="str">
            <v>IDU-063-2012 Terminado Mantenimiento Periódico IDU Circuito Movilidad  -</v>
          </cell>
          <cell r="AU5515">
            <v>42313</v>
          </cell>
          <cell r="AV5515" t="str">
            <v>sc</v>
          </cell>
        </row>
        <row r="5516">
          <cell r="AP5516">
            <v>171112</v>
          </cell>
          <cell r="AQ5516">
            <v>11007912</v>
          </cell>
          <cell r="AR5516">
            <v>11</v>
          </cell>
          <cell r="AS5516">
            <v>42313</v>
          </cell>
          <cell r="AT5516" t="str">
            <v>IDU-063-2012 Terminado Rehabilitación IDU Circuito Movilidad  -</v>
          </cell>
          <cell r="AU5516">
            <v>42313</v>
          </cell>
          <cell r="AV5516" t="str">
            <v>sc</v>
          </cell>
        </row>
        <row r="5517">
          <cell r="AP5517">
            <v>171113</v>
          </cell>
          <cell r="AQ5517">
            <v>11007861</v>
          </cell>
          <cell r="AR5517">
            <v>11</v>
          </cell>
          <cell r="AS5517">
            <v>42313</v>
          </cell>
          <cell r="AT5517" t="str">
            <v>IDU-063-2012 Terminado Mantenimiento Periódico IDU Circuito Movilidad  -</v>
          </cell>
          <cell r="AU5517">
            <v>42313</v>
          </cell>
          <cell r="AV5517" t="str">
            <v>sc</v>
          </cell>
        </row>
        <row r="5518">
          <cell r="AP5518">
            <v>171114</v>
          </cell>
          <cell r="AQ5518">
            <v>11007807</v>
          </cell>
          <cell r="AR5518">
            <v>11</v>
          </cell>
          <cell r="AS5518">
            <v>42313</v>
          </cell>
          <cell r="AT5518" t="str">
            <v>IDU-063-2012 Terminado Mantenimiento Periódico IDU Circuito Movilidad  -</v>
          </cell>
          <cell r="AU5518">
            <v>42313</v>
          </cell>
          <cell r="AV5518" t="str">
            <v>sc</v>
          </cell>
        </row>
        <row r="5519">
          <cell r="AP5519">
            <v>171115</v>
          </cell>
          <cell r="AQ5519">
            <v>11007746</v>
          </cell>
          <cell r="AR5519">
            <v>11</v>
          </cell>
          <cell r="AS5519">
            <v>42313</v>
          </cell>
          <cell r="AT5519" t="str">
            <v>IDU-063-2012 Terminado Mantenimiento Periódico IDU Circuito Movilidad  -</v>
          </cell>
          <cell r="AU5519">
            <v>42313</v>
          </cell>
          <cell r="AV5519" t="str">
            <v>sc</v>
          </cell>
        </row>
        <row r="5520">
          <cell r="AP5520">
            <v>171148</v>
          </cell>
          <cell r="AQ5520">
            <v>11007689</v>
          </cell>
          <cell r="AR5520">
            <v>11</v>
          </cell>
          <cell r="AS5520">
            <v>42313</v>
          </cell>
          <cell r="AT5520" t="str">
            <v>IDU-063-2012 Terminado Mantenimiento Periódico IDU Circuito Movilidad  -</v>
          </cell>
          <cell r="AU5520">
            <v>42313</v>
          </cell>
          <cell r="AV5520" t="str">
            <v>sc</v>
          </cell>
        </row>
        <row r="5521">
          <cell r="AP5521">
            <v>171153</v>
          </cell>
          <cell r="AQ5521">
            <v>11007392</v>
          </cell>
          <cell r="AR5521">
            <v>11</v>
          </cell>
          <cell r="AS5521">
            <v>42313</v>
          </cell>
          <cell r="AT5521" t="str">
            <v>IDU-1680-2014 Terminado Rehabilitación IDU Circuito Movilidad  -</v>
          </cell>
          <cell r="AU5521">
            <v>42313</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42313</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42313</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42766</v>
          </cell>
          <cell r="AV5524" t="str">
            <v>sc</v>
          </cell>
        </row>
        <row r="5525">
          <cell r="AP5525">
            <v>171209</v>
          </cell>
          <cell r="AQ5525">
            <v>50008599</v>
          </cell>
          <cell r="AR5525">
            <v>11</v>
          </cell>
          <cell r="AS5525">
            <v>42731</v>
          </cell>
          <cell r="AT5525" t="str">
            <v>SD Reservado Mantenimiento Rutinario IDU Local EJECUCION SITP 2016 -</v>
          </cell>
          <cell r="AU5525">
            <v>42731</v>
          </cell>
          <cell r="AV5525" t="str">
            <v>sc</v>
          </cell>
        </row>
        <row r="5526">
          <cell r="AP5526">
            <v>171211</v>
          </cell>
          <cell r="AQ5526">
            <v>11006163</v>
          </cell>
          <cell r="AR5526">
            <v>11</v>
          </cell>
          <cell r="AS5526">
            <v>42731</v>
          </cell>
          <cell r="AT5526" t="str">
            <v>SD Reservado Mantenimiento Rutinario IDU Local EJECUCION SITP 2016 -</v>
          </cell>
          <cell r="AU5526">
            <v>42731</v>
          </cell>
          <cell r="AV5526" t="str">
            <v>sc</v>
          </cell>
        </row>
        <row r="5527">
          <cell r="AP5527">
            <v>171212</v>
          </cell>
          <cell r="AQ5527">
            <v>11006158</v>
          </cell>
          <cell r="AR5527">
            <v>11</v>
          </cell>
          <cell r="AS5527">
            <v>42731</v>
          </cell>
          <cell r="AT5527" t="str">
            <v>SD Reservado Mantenimiento Rutinario IDU Local EJECUCION SITP 2016 -</v>
          </cell>
          <cell r="AU5527">
            <v>42731</v>
          </cell>
          <cell r="AV5527" t="str">
            <v>sc</v>
          </cell>
        </row>
        <row r="5528">
          <cell r="AP5528">
            <v>171213</v>
          </cell>
          <cell r="AQ5528">
            <v>11006149</v>
          </cell>
          <cell r="AR5528">
            <v>11</v>
          </cell>
          <cell r="AS5528">
            <v>42731</v>
          </cell>
          <cell r="AT5528" t="str">
            <v>SD Reservado Mantenimiento Rutinario IDU Local EJECUCION SITP 2016 -</v>
          </cell>
          <cell r="AU5528">
            <v>42731</v>
          </cell>
          <cell r="AV5528" t="str">
            <v>sc</v>
          </cell>
        </row>
        <row r="5529">
          <cell r="AP5529">
            <v>171214</v>
          </cell>
          <cell r="AQ5529">
            <v>11006132</v>
          </cell>
          <cell r="AR5529">
            <v>11</v>
          </cell>
          <cell r="AS5529">
            <v>42731</v>
          </cell>
          <cell r="AT5529" t="str">
            <v>SD Reservado Mantenimiento Rutinario IDU Local EJECUCION SITP 2016 -</v>
          </cell>
          <cell r="AU5529">
            <v>42731</v>
          </cell>
          <cell r="AV5529" t="str">
            <v>sc</v>
          </cell>
        </row>
        <row r="5530">
          <cell r="AP5530">
            <v>171215</v>
          </cell>
          <cell r="AQ5530">
            <v>11006108</v>
          </cell>
          <cell r="AR5530">
            <v>11</v>
          </cell>
          <cell r="AS5530">
            <v>42731</v>
          </cell>
          <cell r="AT5530" t="str">
            <v>SD Reservado Mantenimiento Rutinario IDU Local EJECUCION SITP 2016 -</v>
          </cell>
          <cell r="AU5530">
            <v>42731</v>
          </cell>
          <cell r="AV5530" t="str">
            <v>sc</v>
          </cell>
        </row>
        <row r="5531">
          <cell r="AP5531">
            <v>171234</v>
          </cell>
          <cell r="AQ5531">
            <v>11006234</v>
          </cell>
          <cell r="AR5531">
            <v>11</v>
          </cell>
          <cell r="AS5531">
            <v>42731</v>
          </cell>
          <cell r="AT5531" t="str">
            <v>SD Reservado Mantenimiento Rutinario IDU Circuito Movilidad EJECUCION SITP 2016 -</v>
          </cell>
          <cell r="AU5531">
            <v>42731</v>
          </cell>
          <cell r="AV5531" t="str">
            <v>sc</v>
          </cell>
        </row>
        <row r="5532">
          <cell r="AP5532">
            <v>171235</v>
          </cell>
          <cell r="AQ5532">
            <v>11006195</v>
          </cell>
          <cell r="AR5532">
            <v>11</v>
          </cell>
          <cell r="AS5532">
            <v>42731</v>
          </cell>
          <cell r="AT5532" t="str">
            <v>SD Reservado Mantenimiento Rutinario IDU Circuito Movilidad EJECUCION SITP 2016 -</v>
          </cell>
          <cell r="AU5532">
            <v>42731</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41837</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41837</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41837</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41837</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42585</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41837</v>
          </cell>
          <cell r="AV5538" t="str">
            <v>sc</v>
          </cell>
        </row>
        <row r="5539">
          <cell r="AP5539">
            <v>171252</v>
          </cell>
          <cell r="AQ5539">
            <v>11004352</v>
          </cell>
          <cell r="AR5539">
            <v>11</v>
          </cell>
          <cell r="AS5539">
            <v>42550</v>
          </cell>
          <cell r="AT5539" t="str">
            <v>SD Terminado Parcheo UAERMV Local  Decreto 064/2015-</v>
          </cell>
          <cell r="AU5539">
            <v>42550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42585</v>
          </cell>
          <cell r="AV5540" t="str">
            <v>sc</v>
          </cell>
        </row>
        <row r="5541">
          <cell r="AP5541">
            <v>171427</v>
          </cell>
          <cell r="AQ5541">
            <v>11008666</v>
          </cell>
          <cell r="AR5541">
            <v>11</v>
          </cell>
          <cell r="AS5541">
            <v>42731</v>
          </cell>
          <cell r="AT5541" t="str">
            <v>SD Reservado Mantenimiento Periódico IDU Circuito Movilidad EJECUCION SITP 2016 -</v>
          </cell>
          <cell r="AU5541">
            <v>42731</v>
          </cell>
          <cell r="AV5541" t="str">
            <v>sc</v>
          </cell>
        </row>
        <row r="5542">
          <cell r="AP5542">
            <v>171428</v>
          </cell>
          <cell r="AQ5542">
            <v>11008614</v>
          </cell>
          <cell r="AR5542">
            <v>11</v>
          </cell>
          <cell r="AS5542">
            <v>42731</v>
          </cell>
          <cell r="AT5542" t="str">
            <v>SD Reservado Mantenimiento Periódico IDU Circuito Movilidad EJECUCION SITP 2016 -</v>
          </cell>
          <cell r="AU5542">
            <v>42731</v>
          </cell>
          <cell r="AV5542" t="str">
            <v>sc</v>
          </cell>
        </row>
        <row r="5543">
          <cell r="AP5543">
            <v>171429</v>
          </cell>
          <cell r="AQ5543">
            <v>11008573</v>
          </cell>
          <cell r="AR5543">
            <v>11</v>
          </cell>
          <cell r="AS5543">
            <v>42731</v>
          </cell>
          <cell r="AT5543" t="str">
            <v>SD Reservado Mantenimiento Periódico IDU Circuito Movilidad EJECUCION SITP 2016 -</v>
          </cell>
          <cell r="AU5543">
            <v>42731</v>
          </cell>
          <cell r="AV5543" t="str">
            <v>sc</v>
          </cell>
        </row>
        <row r="5544">
          <cell r="AP5544">
            <v>171430</v>
          </cell>
          <cell r="AQ5544">
            <v>11008510</v>
          </cell>
          <cell r="AR5544">
            <v>11</v>
          </cell>
          <cell r="AS5544">
            <v>42731</v>
          </cell>
          <cell r="AT5544" t="str">
            <v>SD Reservado Mantenimiento Periódico IDU Circuito Movilidad EJECUCION SITP 2016 -</v>
          </cell>
          <cell r="AU5544">
            <v>42731</v>
          </cell>
          <cell r="AV5544" t="str">
            <v>sc</v>
          </cell>
        </row>
        <row r="5545">
          <cell r="AP5545">
            <v>171431</v>
          </cell>
          <cell r="AQ5545">
            <v>11008472</v>
          </cell>
          <cell r="AR5545">
            <v>11</v>
          </cell>
          <cell r="AS5545">
            <v>42731</v>
          </cell>
          <cell r="AT5545" t="str">
            <v>SD Reservado Mantenimiento Periódico IDU Circuito Movilidad EJECUCION SITP 2016 -</v>
          </cell>
          <cell r="AU5545">
            <v>42731</v>
          </cell>
          <cell r="AV5545" t="str">
            <v>sc</v>
          </cell>
        </row>
        <row r="5546">
          <cell r="AP5546">
            <v>171432</v>
          </cell>
          <cell r="AQ5546">
            <v>11008419</v>
          </cell>
          <cell r="AR5546">
            <v>11</v>
          </cell>
          <cell r="AS5546">
            <v>42731</v>
          </cell>
          <cell r="AT5546" t="str">
            <v>SD Reservado Mantenimiento Periódico IDU Circuito Movilidad EJECUCION SITP 2016 -</v>
          </cell>
          <cell r="AU5546">
            <v>42731</v>
          </cell>
          <cell r="AV5546" t="str">
            <v>sc</v>
          </cell>
        </row>
        <row r="5547">
          <cell r="AP5547">
            <v>171433</v>
          </cell>
          <cell r="AQ5547">
            <v>11008360</v>
          </cell>
          <cell r="AR5547">
            <v>11</v>
          </cell>
          <cell r="AS5547">
            <v>42731</v>
          </cell>
          <cell r="AT5547" t="str">
            <v>SD Reservado Mantenimiento Periódico IDU Circuito Movilidad EJECUCION SITP 2016 -</v>
          </cell>
          <cell r="AU5547">
            <v>42731</v>
          </cell>
          <cell r="AV5547" t="str">
            <v>sc</v>
          </cell>
        </row>
        <row r="5548">
          <cell r="AP5548">
            <v>171434</v>
          </cell>
          <cell r="AQ5548">
            <v>11008310</v>
          </cell>
          <cell r="AR5548">
            <v>11</v>
          </cell>
          <cell r="AS5548">
            <v>42731</v>
          </cell>
          <cell r="AT5548" t="str">
            <v>SD Reservado Mantenimiento Periódico IDU Circuito Movilidad EJECUCION SITP 2016 -</v>
          </cell>
          <cell r="AU5548">
            <v>42731</v>
          </cell>
          <cell r="AV5548" t="str">
            <v>sc</v>
          </cell>
        </row>
        <row r="5549">
          <cell r="AP5549">
            <v>171435</v>
          </cell>
          <cell r="AQ5549">
            <v>11008228</v>
          </cell>
          <cell r="AR5549">
            <v>11</v>
          </cell>
          <cell r="AS5549">
            <v>42731</v>
          </cell>
          <cell r="AT5549" t="str">
            <v>SD Reservado Mantenimiento Periódico IDU Circuito Movilidad EJECUCION SITP 2016 -</v>
          </cell>
          <cell r="AU5549">
            <v>42731</v>
          </cell>
          <cell r="AV5549" t="str">
            <v>sc</v>
          </cell>
        </row>
        <row r="5550">
          <cell r="AP5550">
            <v>171436</v>
          </cell>
          <cell r="AQ5550">
            <v>11008184</v>
          </cell>
          <cell r="AR5550">
            <v>11</v>
          </cell>
          <cell r="AS5550">
            <v>42731</v>
          </cell>
          <cell r="AT5550" t="str">
            <v>SD Reservado Mantenimiento Periódico IDU Circuito Movilidad EJECUCION SITP 2016 -</v>
          </cell>
          <cell r="AU5550">
            <v>42731</v>
          </cell>
          <cell r="AV5550" t="str">
            <v>sc</v>
          </cell>
        </row>
        <row r="5551">
          <cell r="AP5551">
            <v>171447</v>
          </cell>
          <cell r="AQ5551">
            <v>11008120</v>
          </cell>
          <cell r="AR5551">
            <v>11</v>
          </cell>
          <cell r="AS5551">
            <v>42313</v>
          </cell>
          <cell r="AT5551" t="str">
            <v>IDU-1680-2014 Contratado Reconstrucción IDU Circuito Movilidad  -</v>
          </cell>
          <cell r="AU5551">
            <v>42313</v>
          </cell>
          <cell r="AV5551" t="str">
            <v>sc</v>
          </cell>
        </row>
        <row r="5552">
          <cell r="AP5552">
            <v>171488</v>
          </cell>
          <cell r="AQ5552">
            <v>11007644</v>
          </cell>
          <cell r="AR5552">
            <v>11</v>
          </cell>
          <cell r="AS5552">
            <v>42313</v>
          </cell>
          <cell r="AT5552" t="str">
            <v>IDU-063-2012 Terminado Mantenimiento Periódico IDU Circuito Movilidad  -</v>
          </cell>
          <cell r="AU5552">
            <v>42313</v>
          </cell>
          <cell r="AV5552" t="str">
            <v>sc</v>
          </cell>
        </row>
        <row r="5553">
          <cell r="AP5553">
            <v>171489</v>
          </cell>
          <cell r="AQ5553">
            <v>11007599</v>
          </cell>
          <cell r="AR5553">
            <v>11</v>
          </cell>
          <cell r="AS5553">
            <v>42313</v>
          </cell>
          <cell r="AT5553" t="str">
            <v>IDU-063-2012 Terminado Mantenimiento Periódico IDU Circuito Movilidad  -</v>
          </cell>
          <cell r="AU5553">
            <v>42313</v>
          </cell>
          <cell r="AV5553" t="str">
            <v>sc</v>
          </cell>
        </row>
        <row r="5554">
          <cell r="AP5554">
            <v>171490</v>
          </cell>
          <cell r="AQ5554">
            <v>11007559</v>
          </cell>
          <cell r="AR5554">
            <v>11</v>
          </cell>
          <cell r="AS5554">
            <v>42313</v>
          </cell>
          <cell r="AT5554" t="str">
            <v>IDU-063-2012 Terminado Mantenimiento Periódico IDU Circuito Movilidad  -</v>
          </cell>
          <cell r="AU5554">
            <v>42313</v>
          </cell>
          <cell r="AV5554" t="str">
            <v>sc</v>
          </cell>
        </row>
        <row r="5555">
          <cell r="AP5555">
            <v>171491</v>
          </cell>
          <cell r="AQ5555">
            <v>11007536</v>
          </cell>
          <cell r="AR5555">
            <v>11</v>
          </cell>
          <cell r="AS5555">
            <v>42313</v>
          </cell>
          <cell r="AT5555" t="str">
            <v>IDU-063-2012 Terminado Mantenimiento Periódico IDU Circuito Movilidad  -</v>
          </cell>
          <cell r="AU5555">
            <v>42313</v>
          </cell>
          <cell r="AV5555" t="str">
            <v>sc</v>
          </cell>
        </row>
        <row r="5556">
          <cell r="AP5556">
            <v>171492</v>
          </cell>
          <cell r="AQ5556">
            <v>11007518</v>
          </cell>
          <cell r="AR5556">
            <v>11</v>
          </cell>
          <cell r="AS5556">
            <v>42731</v>
          </cell>
          <cell r="AT5556" t="str">
            <v>SD Reservado Mantenimiento Periódico IDU Circuito Movilidad EJECUCION SITP 2016 -</v>
          </cell>
          <cell r="AU5556">
            <v>42731</v>
          </cell>
          <cell r="AV5556" t="str">
            <v>sc</v>
          </cell>
        </row>
        <row r="5557">
          <cell r="AP5557">
            <v>171493</v>
          </cell>
          <cell r="AQ5557">
            <v>11007496</v>
          </cell>
          <cell r="AR5557">
            <v>11</v>
          </cell>
          <cell r="AS5557">
            <v>42731</v>
          </cell>
          <cell r="AT5557" t="str">
            <v>SD Reservado Mantenimiento Periódico IDU Circuito Movilidad EJECUCION SITP 2016 -</v>
          </cell>
          <cell r="AU5557">
            <v>42731</v>
          </cell>
          <cell r="AV5557" t="str">
            <v>sc</v>
          </cell>
        </row>
        <row r="5558">
          <cell r="AP5558">
            <v>171494</v>
          </cell>
          <cell r="AQ5558">
            <v>11007466</v>
          </cell>
          <cell r="AR5558">
            <v>11</v>
          </cell>
          <cell r="AS5558">
            <v>42731</v>
          </cell>
          <cell r="AT5558" t="str">
            <v>SD Reservado Mantenimiento Periódico IDU Circuito Movilidad EJECUCION SITP 2016 -</v>
          </cell>
          <cell r="AU5558">
            <v>42731</v>
          </cell>
          <cell r="AV5558" t="str">
            <v>sc</v>
          </cell>
        </row>
        <row r="5559">
          <cell r="AP5559">
            <v>171495</v>
          </cell>
          <cell r="AQ5559">
            <v>11007433</v>
          </cell>
          <cell r="AR5559">
            <v>11</v>
          </cell>
          <cell r="AS5559">
            <v>42731</v>
          </cell>
          <cell r="AT5559" t="str">
            <v>SD Reservado Mantenimiento Periódico IDU Circuito Movilidad EJECUCION SITP 2016 -</v>
          </cell>
          <cell r="AU5559">
            <v>42731</v>
          </cell>
          <cell r="AV5559" t="str">
            <v>sc</v>
          </cell>
        </row>
        <row r="5560">
          <cell r="AP5560">
            <v>171496</v>
          </cell>
          <cell r="AQ5560">
            <v>11007411</v>
          </cell>
          <cell r="AR5560">
            <v>11</v>
          </cell>
          <cell r="AS5560">
            <v>42731</v>
          </cell>
          <cell r="AT5560" t="str">
            <v>SD Reservado Mantenimiento Periódico IDU Circuito Movilidad EJECUCION SITP 2016 -</v>
          </cell>
          <cell r="AU5560">
            <v>42731</v>
          </cell>
          <cell r="AV5560" t="str">
            <v>sc</v>
          </cell>
        </row>
        <row r="5561">
          <cell r="AP5561">
            <v>171497</v>
          </cell>
          <cell r="AQ5561">
            <v>11007402</v>
          </cell>
          <cell r="AR5561">
            <v>11</v>
          </cell>
          <cell r="AS5561">
            <v>42731</v>
          </cell>
          <cell r="AT5561" t="str">
            <v>SD Reservado Mantenimiento Periódico IDU Circuito Movilidad EJECUCION SITP 2016 -</v>
          </cell>
          <cell r="AU5561">
            <v>42731</v>
          </cell>
          <cell r="AV5561" t="str">
            <v>sc</v>
          </cell>
        </row>
        <row r="5562">
          <cell r="AP5562">
            <v>171498</v>
          </cell>
          <cell r="AQ5562">
            <v>11007395</v>
          </cell>
          <cell r="AR5562">
            <v>11</v>
          </cell>
          <cell r="AS5562">
            <v>42731</v>
          </cell>
          <cell r="AT5562" t="str">
            <v>SD Reservado Mantenimiento Periódico IDU Circuito Movilidad EJECUCION SITP 2016 -</v>
          </cell>
          <cell r="AU5562">
            <v>42731</v>
          </cell>
          <cell r="AV5562" t="str">
            <v>sc</v>
          </cell>
        </row>
        <row r="5563">
          <cell r="AP5563">
            <v>171499</v>
          </cell>
          <cell r="AQ5563">
            <v>11007363</v>
          </cell>
          <cell r="AR5563">
            <v>11</v>
          </cell>
          <cell r="AS5563">
            <v>42731</v>
          </cell>
          <cell r="AT5563" t="str">
            <v>SD Reservado Mantenimiento Periódico IDU Circuito Movilidad EJECUCION SITP 2016 -</v>
          </cell>
          <cell r="AU5563">
            <v>42731</v>
          </cell>
          <cell r="AV5563" t="str">
            <v>sc</v>
          </cell>
        </row>
        <row r="5564">
          <cell r="AP5564">
            <v>171507</v>
          </cell>
          <cell r="AQ5564">
            <v>11007517</v>
          </cell>
          <cell r="AR5564">
            <v>11</v>
          </cell>
          <cell r="AS5564">
            <v>42313</v>
          </cell>
          <cell r="AT5564" t="str">
            <v>IDU-063-2012 Terminado Mantenimiento Periódico IDU Circuito Movilidad  -</v>
          </cell>
          <cell r="AU5564">
            <v>42313</v>
          </cell>
          <cell r="AV5564" t="str">
            <v>sc</v>
          </cell>
        </row>
        <row r="5565">
          <cell r="AP5565">
            <v>171508</v>
          </cell>
          <cell r="AQ5565">
            <v>11007424</v>
          </cell>
          <cell r="AR5565">
            <v>11</v>
          </cell>
          <cell r="AS5565">
            <v>42313</v>
          </cell>
          <cell r="AT5565" t="str">
            <v>IDU-063-2012 Terminado Mantenimiento Periódico IDU Circuito Movilidad  -</v>
          </cell>
          <cell r="AU5565">
            <v>42313</v>
          </cell>
          <cell r="AV5565" t="str">
            <v>sc</v>
          </cell>
        </row>
        <row r="5566">
          <cell r="AP5566">
            <v>171509</v>
          </cell>
          <cell r="AQ5566">
            <v>11007393</v>
          </cell>
          <cell r="AR5566">
            <v>11</v>
          </cell>
          <cell r="AS5566">
            <v>42313</v>
          </cell>
          <cell r="AT5566" t="str">
            <v>IDU-063-2012 Terminado Mantenimiento Periódico IDU Circuito Movilidad  -</v>
          </cell>
          <cell r="AU5566">
            <v>42313</v>
          </cell>
          <cell r="AV5566" t="str">
            <v>sc</v>
          </cell>
        </row>
        <row r="5567">
          <cell r="AP5567">
            <v>171510</v>
          </cell>
          <cell r="AQ5567">
            <v>11007310</v>
          </cell>
          <cell r="AR5567">
            <v>11</v>
          </cell>
          <cell r="AS5567">
            <v>42313</v>
          </cell>
          <cell r="AT5567" t="str">
            <v>IDU-063-2012 Terminado Mantenimiento Periódico IDU Circuito Movilidad  -</v>
          </cell>
          <cell r="AU5567">
            <v>42313</v>
          </cell>
          <cell r="AV5567" t="str">
            <v>sc</v>
          </cell>
        </row>
        <row r="5568">
          <cell r="AP5568">
            <v>171511</v>
          </cell>
          <cell r="AQ5568">
            <v>11007277</v>
          </cell>
          <cell r="AR5568">
            <v>11</v>
          </cell>
          <cell r="AS5568">
            <v>42313</v>
          </cell>
          <cell r="AT5568" t="str">
            <v>IDU-063-2012 Terminado Mantenimiento Periódico IDU Circuito Movilidad  -</v>
          </cell>
          <cell r="AU5568">
            <v>42313</v>
          </cell>
          <cell r="AV5568" t="str">
            <v>sc</v>
          </cell>
        </row>
        <row r="5569">
          <cell r="AP5569">
            <v>171512</v>
          </cell>
          <cell r="AQ5569">
            <v>11007111</v>
          </cell>
          <cell r="AR5569">
            <v>11</v>
          </cell>
          <cell r="AS5569">
            <v>42313</v>
          </cell>
          <cell r="AT5569" t="str">
            <v>IDU-063-2012 Terminado Mantenimiento Periódico IDU Circuito Movilidad  -</v>
          </cell>
          <cell r="AU5569">
            <v>42313</v>
          </cell>
          <cell r="AV5569" t="str">
            <v>sc</v>
          </cell>
        </row>
        <row r="5570">
          <cell r="AP5570">
            <v>171513</v>
          </cell>
          <cell r="AQ5570">
            <v>11007032</v>
          </cell>
          <cell r="AR5570">
            <v>11</v>
          </cell>
          <cell r="AS5570">
            <v>42313</v>
          </cell>
          <cell r="AT5570" t="str">
            <v>IDU-063-2012 Terminado Mantenimiento Periódico IDU Circuito Movilidad  -</v>
          </cell>
          <cell r="AU5570">
            <v>42313</v>
          </cell>
          <cell r="AV5570" t="str">
            <v>sc</v>
          </cell>
        </row>
        <row r="5571">
          <cell r="AP5571">
            <v>171514</v>
          </cell>
          <cell r="AQ5571">
            <v>11006931</v>
          </cell>
          <cell r="AR5571">
            <v>11</v>
          </cell>
          <cell r="AS5571">
            <v>42313</v>
          </cell>
          <cell r="AT5571" t="str">
            <v>IDU-063-2012 Terminado Mantenimiento Periódico IDU Circuito Movilidad  -</v>
          </cell>
          <cell r="AU5571">
            <v>42313</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42313</v>
          </cell>
          <cell r="AV5574" t="str">
            <v>sc</v>
          </cell>
        </row>
        <row r="5575">
          <cell r="AP5575">
            <v>171550</v>
          </cell>
          <cell r="AQ5575">
            <v>11007929</v>
          </cell>
          <cell r="AR5575">
            <v>11</v>
          </cell>
          <cell r="AS5575">
            <v>42313</v>
          </cell>
          <cell r="AT5575" t="str">
            <v>IDU-69-2008 Terminado Mantenimiento Periódico IDU Circuito Movilidad  -</v>
          </cell>
          <cell r="AU5575">
            <v>42313</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42731</v>
          </cell>
          <cell r="AV5577" t="str">
            <v>sc</v>
          </cell>
        </row>
        <row r="5578">
          <cell r="AP5578">
            <v>171580</v>
          </cell>
          <cell r="AQ5578">
            <v>11007695</v>
          </cell>
          <cell r="AR5578">
            <v>11</v>
          </cell>
          <cell r="AS5578">
            <v>42731</v>
          </cell>
          <cell r="AT5578" t="str">
            <v>SD Reservado Mantenimiento Periódico IDU Circuito Movilidad EJECUCION SITP 2016 -</v>
          </cell>
          <cell r="AU5578">
            <v>42731</v>
          </cell>
          <cell r="AV5578" t="str">
            <v>sc</v>
          </cell>
        </row>
        <row r="5579">
          <cell r="AP5579">
            <v>171581</v>
          </cell>
          <cell r="AQ5579">
            <v>11007632</v>
          </cell>
          <cell r="AR5579">
            <v>11</v>
          </cell>
          <cell r="AS5579">
            <v>42731</v>
          </cell>
          <cell r="AT5579" t="str">
            <v>SD Reservado Mantenimiento Periódico IDU Circuito Movilidad EJECUCION SITP 2016 -</v>
          </cell>
          <cell r="AU5579">
            <v>42731</v>
          </cell>
          <cell r="AV5579" t="str">
            <v>sc</v>
          </cell>
        </row>
        <row r="5580">
          <cell r="AP5580">
            <v>171582</v>
          </cell>
          <cell r="AQ5580">
            <v>11007554</v>
          </cell>
          <cell r="AR5580">
            <v>11</v>
          </cell>
          <cell r="AS5580">
            <v>42731</v>
          </cell>
          <cell r="AT5580" t="str">
            <v>SD Reservado Mantenimiento Periódico IDU Circuito Movilidad EJECUCION SITP 2016 -</v>
          </cell>
          <cell r="AU5580">
            <v>42731</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41850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41850</v>
          </cell>
          <cell r="AV5582" t="str">
            <v>sc</v>
          </cell>
        </row>
        <row r="5583">
          <cell r="AP5583">
            <v>171699</v>
          </cell>
          <cell r="AQ5583">
            <v>11007590</v>
          </cell>
          <cell r="AR5583">
            <v>11</v>
          </cell>
          <cell r="AT5583" t="str">
            <v>SD Contratado Rehabilitación FDL SUBA Circuito Movilidad  reporte servidor febrero 2016-</v>
          </cell>
          <cell r="AU5583">
            <v>11</v>
          </cell>
          <cell r="AV5583" t="str">
            <v>sc</v>
          </cell>
        </row>
        <row r="5584">
          <cell r="AP5584">
            <v>171700</v>
          </cell>
          <cell r="AQ5584">
            <v>11007563</v>
          </cell>
          <cell r="AR5584">
            <v>11</v>
          </cell>
          <cell r="AT5584" t="str">
            <v>SD Contratado Rehabilitación FDL SUBA Circuito Movilidad  reporte servidor febrero 2016-</v>
          </cell>
          <cell r="AU5584">
            <v>11</v>
          </cell>
          <cell r="AV5584" t="str">
            <v>sc</v>
          </cell>
        </row>
        <row r="5585">
          <cell r="AP5585">
            <v>171701</v>
          </cell>
          <cell r="AQ5585">
            <v>11007548</v>
          </cell>
          <cell r="AR5585">
            <v>11</v>
          </cell>
          <cell r="AT5585" t="str">
            <v>SD Contratado Rehabilitación FDL SUBA Circuito Movilidad  reporte servidor febrero 2016-</v>
          </cell>
          <cell r="AU5585">
            <v>11</v>
          </cell>
          <cell r="AV5585" t="str">
            <v>sc</v>
          </cell>
        </row>
        <row r="5586">
          <cell r="AP5586">
            <v>171702</v>
          </cell>
          <cell r="AQ5586">
            <v>11007522</v>
          </cell>
          <cell r="AR5586">
            <v>11</v>
          </cell>
          <cell r="AT5586" t="str">
            <v>SD Contratado Rehabilitación FDL SUBA Circuito Movilidad  reporte servidor febrero 2016-</v>
          </cell>
          <cell r="AU5586">
            <v>11</v>
          </cell>
          <cell r="AV5586" t="str">
            <v>sc</v>
          </cell>
        </row>
        <row r="5587">
          <cell r="AP5587">
            <v>171703</v>
          </cell>
          <cell r="AQ5587">
            <v>11007491</v>
          </cell>
          <cell r="AR5587">
            <v>11</v>
          </cell>
          <cell r="AT5587" t="str">
            <v>SD Contratado Rehabilitación FDL SUBA Circuito Movilidad  reporte servidor febrero 2016-</v>
          </cell>
          <cell r="AU5587">
            <v>11</v>
          </cell>
          <cell r="AV5587" t="str">
            <v>sc</v>
          </cell>
        </row>
        <row r="5588">
          <cell r="AP5588">
            <v>171704</v>
          </cell>
          <cell r="AQ5588">
            <v>11007464</v>
          </cell>
          <cell r="AR5588">
            <v>11</v>
          </cell>
          <cell r="AT5588" t="str">
            <v>SD Contratado Rehabilitación FDL SUBA Circuito Movilidad  reporte servidor febrero 2016-</v>
          </cell>
          <cell r="AU5588">
            <v>11</v>
          </cell>
          <cell r="AV5588" t="str">
            <v>sc</v>
          </cell>
        </row>
        <row r="5589">
          <cell r="AP5589">
            <v>171705</v>
          </cell>
          <cell r="AQ5589">
            <v>11007426</v>
          </cell>
          <cell r="AR5589">
            <v>11</v>
          </cell>
          <cell r="AT5589" t="str">
            <v>SD Contratado Rehabilitación FDL SUBA Circuito Movilidad  reporte servidor febrero 2016-</v>
          </cell>
          <cell r="AU5589">
            <v>11</v>
          </cell>
          <cell r="AV5589" t="str">
            <v>sc</v>
          </cell>
        </row>
        <row r="5590">
          <cell r="AP5590">
            <v>172059</v>
          </cell>
          <cell r="AQ5590">
            <v>11005597</v>
          </cell>
          <cell r="AR5590">
            <v>11</v>
          </cell>
          <cell r="AS5590">
            <v>42768</v>
          </cell>
          <cell r="AT5590" t="str">
            <v>SD Reservado Acciones de Movilidad UAERMV Circuito Movilidad Salvando Vidas -</v>
          </cell>
          <cell r="AU5590">
            <v>42768</v>
          </cell>
          <cell r="AV5590" t="str">
            <v>sc</v>
          </cell>
        </row>
        <row r="5591">
          <cell r="AP5591">
            <v>172060</v>
          </cell>
          <cell r="AQ5591">
            <v>11005558</v>
          </cell>
          <cell r="AR5591">
            <v>11</v>
          </cell>
          <cell r="AS5591">
            <v>42768</v>
          </cell>
          <cell r="AT5591" t="str">
            <v>SD Reservado Acciones de Movilidad UAERMV Circuito Movilidad Salvando Vidas -</v>
          </cell>
          <cell r="AU5591">
            <v>42768</v>
          </cell>
          <cell r="AV5591" t="str">
            <v>sc</v>
          </cell>
        </row>
        <row r="5592">
          <cell r="AP5592">
            <v>172061</v>
          </cell>
          <cell r="AQ5592">
            <v>11005478</v>
          </cell>
          <cell r="AR5592">
            <v>11</v>
          </cell>
          <cell r="AS5592">
            <v>42313</v>
          </cell>
          <cell r="AT5592" t="str">
            <v>IDU-063-2012 Terminado Mantenimiento Periódico IDU Circuito Movilidad  -</v>
          </cell>
          <cell r="AU5592">
            <v>42313</v>
          </cell>
          <cell r="AV5592" t="str">
            <v>sc</v>
          </cell>
        </row>
        <row r="5593">
          <cell r="AP5593">
            <v>172062</v>
          </cell>
          <cell r="AQ5593">
            <v>11005429</v>
          </cell>
          <cell r="AR5593">
            <v>11</v>
          </cell>
          <cell r="AS5593">
            <v>42313</v>
          </cell>
          <cell r="AT5593" t="str">
            <v>IDU-063-2012 Terminado Mantenimiento Periódico IDU Circuito Movilidad  -</v>
          </cell>
          <cell r="AU5593">
            <v>42313</v>
          </cell>
          <cell r="AV5593" t="str">
            <v>sc</v>
          </cell>
        </row>
        <row r="5594">
          <cell r="AP5594">
            <v>172063</v>
          </cell>
          <cell r="AQ5594">
            <v>11005397</v>
          </cell>
          <cell r="AR5594">
            <v>11</v>
          </cell>
          <cell r="AS5594">
            <v>42313</v>
          </cell>
          <cell r="AT5594" t="str">
            <v>IDU-063-2012 Terminado Mantenimiento Periódico IDU Circuito Movilidad  -</v>
          </cell>
          <cell r="AU5594">
            <v>42313</v>
          </cell>
          <cell r="AV5594" t="str">
            <v>sc</v>
          </cell>
        </row>
        <row r="5595">
          <cell r="AP5595">
            <v>172064</v>
          </cell>
          <cell r="AQ5595">
            <v>11005398</v>
          </cell>
          <cell r="AR5595">
            <v>11</v>
          </cell>
          <cell r="AS5595">
            <v>42313</v>
          </cell>
          <cell r="AT5595" t="str">
            <v>IDU-063-2012 Terminado Mantenimiento Periódico IDU Circuito Movilidad  -</v>
          </cell>
          <cell r="AU5595">
            <v>42313</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42313</v>
          </cell>
          <cell r="AV5598" t="str">
            <v>sc</v>
          </cell>
        </row>
        <row r="5599">
          <cell r="AP5599">
            <v>172070</v>
          </cell>
          <cell r="AQ5599">
            <v>11005099</v>
          </cell>
          <cell r="AR5599">
            <v>11</v>
          </cell>
          <cell r="AS5599">
            <v>42313</v>
          </cell>
          <cell r="AT5599" t="str">
            <v>IDU-1680-2014 Terminado Mantenimiento Periódico IDU Circuito Movilidad  -</v>
          </cell>
          <cell r="AU5599">
            <v>42313</v>
          </cell>
          <cell r="AV5599" t="str">
            <v>sc</v>
          </cell>
        </row>
        <row r="5600">
          <cell r="AP5600">
            <v>172071</v>
          </cell>
          <cell r="AQ5600">
            <v>11005071</v>
          </cell>
          <cell r="AR5600">
            <v>11</v>
          </cell>
          <cell r="AS5600">
            <v>42313</v>
          </cell>
          <cell r="AT5600" t="str">
            <v>IDU-1680-2014 Terminado Mantenimiento Periódico IDU Circuito Movilidad  -</v>
          </cell>
          <cell r="AU5600">
            <v>42313</v>
          </cell>
          <cell r="AV5600" t="str">
            <v>sc</v>
          </cell>
        </row>
        <row r="5601">
          <cell r="AP5601">
            <v>172072</v>
          </cell>
          <cell r="AQ5601">
            <v>11005045</v>
          </cell>
          <cell r="AR5601">
            <v>11</v>
          </cell>
          <cell r="AS5601">
            <v>42313</v>
          </cell>
          <cell r="AT5601" t="str">
            <v>IDU-1680-2014 Terminado Mantenimiento Periódico IDU Circuito Movilidad  -</v>
          </cell>
          <cell r="AU5601">
            <v>42313</v>
          </cell>
          <cell r="AV5601" t="str">
            <v>sc</v>
          </cell>
        </row>
        <row r="5602">
          <cell r="AP5602">
            <v>172073</v>
          </cell>
          <cell r="AQ5602">
            <v>11005021</v>
          </cell>
          <cell r="AR5602">
            <v>11</v>
          </cell>
          <cell r="AS5602">
            <v>42313</v>
          </cell>
          <cell r="AT5602" t="str">
            <v>IDU-1680-2014 Terminado Mantenimiento Periódico IDU Circuito Movilidad  -</v>
          </cell>
          <cell r="AU5602">
            <v>42313</v>
          </cell>
          <cell r="AV5602" t="str">
            <v>sc</v>
          </cell>
        </row>
        <row r="5603">
          <cell r="AP5603">
            <v>172074</v>
          </cell>
          <cell r="AQ5603">
            <v>11004993</v>
          </cell>
          <cell r="AR5603">
            <v>11</v>
          </cell>
          <cell r="AS5603">
            <v>42313</v>
          </cell>
          <cell r="AT5603" t="str">
            <v>IDU-1680-2014 Terminado Mantenimiento Periódico IDU Circuito Movilidad  -</v>
          </cell>
          <cell r="AU5603">
            <v>42313</v>
          </cell>
          <cell r="AV5603" t="str">
            <v>sc</v>
          </cell>
        </row>
        <row r="5604">
          <cell r="AP5604">
            <v>172075</v>
          </cell>
          <cell r="AQ5604">
            <v>11004946</v>
          </cell>
          <cell r="AR5604">
            <v>11</v>
          </cell>
          <cell r="AS5604">
            <v>42313</v>
          </cell>
          <cell r="AT5604" t="str">
            <v>IDU-1680-2014 Terminado Mantenimiento Periódico IDU Circuito Movilidad  -</v>
          </cell>
          <cell r="AU5604">
            <v>42313</v>
          </cell>
          <cell r="AV5604" t="str">
            <v>sc</v>
          </cell>
        </row>
        <row r="5605">
          <cell r="AP5605">
            <v>172076</v>
          </cell>
          <cell r="AQ5605">
            <v>11004911</v>
          </cell>
          <cell r="AR5605">
            <v>11</v>
          </cell>
          <cell r="AS5605">
            <v>42313</v>
          </cell>
          <cell r="AT5605" t="str">
            <v>IDU-1680-2014 Terminado Mantenimiento Periódico IDU Circuito Movilidad  -</v>
          </cell>
          <cell r="AU5605">
            <v>42313</v>
          </cell>
          <cell r="AV5605" t="str">
            <v>sc</v>
          </cell>
        </row>
        <row r="5606">
          <cell r="AP5606">
            <v>172077</v>
          </cell>
          <cell r="AQ5606">
            <v>11004881</v>
          </cell>
          <cell r="AR5606">
            <v>11</v>
          </cell>
          <cell r="AS5606">
            <v>42313</v>
          </cell>
          <cell r="AT5606" t="str">
            <v>IDU-1680-2014 Terminado Mantenimiento Periódico IDU Circuito Movilidad  -</v>
          </cell>
          <cell r="AU5606">
            <v>42313</v>
          </cell>
          <cell r="AV5606" t="str">
            <v>sc</v>
          </cell>
        </row>
        <row r="5607">
          <cell r="AP5607">
            <v>172078</v>
          </cell>
          <cell r="AQ5607">
            <v>11004868</v>
          </cell>
          <cell r="AR5607">
            <v>11</v>
          </cell>
          <cell r="AS5607">
            <v>42313</v>
          </cell>
          <cell r="AT5607" t="str">
            <v>IDU-1680-2014 Terminado Mantenimiento Periódico IDU Circuito Movilidad  -</v>
          </cell>
          <cell r="AU5607">
            <v>42313</v>
          </cell>
          <cell r="AV5607" t="str">
            <v>sc</v>
          </cell>
        </row>
        <row r="5608">
          <cell r="AP5608">
            <v>172079</v>
          </cell>
          <cell r="AQ5608">
            <v>11004861</v>
          </cell>
          <cell r="AR5608">
            <v>11</v>
          </cell>
          <cell r="AS5608">
            <v>42313</v>
          </cell>
          <cell r="AT5608" t="str">
            <v>IDU-1680-2014 Terminado Mantenimiento Periódico IDU Circuito Movilidad  -</v>
          </cell>
          <cell r="AU5608">
            <v>42313</v>
          </cell>
          <cell r="AV5608" t="str">
            <v>sc</v>
          </cell>
        </row>
        <row r="5609">
          <cell r="AP5609">
            <v>172080</v>
          </cell>
          <cell r="AQ5609">
            <v>11004846</v>
          </cell>
          <cell r="AR5609">
            <v>11</v>
          </cell>
          <cell r="AS5609">
            <v>42313</v>
          </cell>
          <cell r="AT5609" t="str">
            <v>IDU-1680-2014 Terminado Mantenimiento Periódico IDU Circuito Movilidad  -</v>
          </cell>
          <cell r="AU5609">
            <v>42313</v>
          </cell>
          <cell r="AV5609" t="str">
            <v>sc</v>
          </cell>
        </row>
        <row r="5610">
          <cell r="AP5610">
            <v>172081</v>
          </cell>
          <cell r="AQ5610">
            <v>11004812</v>
          </cell>
          <cell r="AR5610">
            <v>11</v>
          </cell>
          <cell r="AS5610">
            <v>42313</v>
          </cell>
          <cell r="AT5610" t="str">
            <v>IDU-1680-2014 Terminado Mantenimiento Periódico IDU Circuito Movilidad  -</v>
          </cell>
          <cell r="AU5610">
            <v>42313</v>
          </cell>
          <cell r="AV5610" t="str">
            <v>sc</v>
          </cell>
        </row>
        <row r="5611">
          <cell r="AP5611">
            <v>172082</v>
          </cell>
          <cell r="AQ5611">
            <v>11004795</v>
          </cell>
          <cell r="AR5611">
            <v>11</v>
          </cell>
          <cell r="AS5611">
            <v>42313</v>
          </cell>
          <cell r="AT5611" t="str">
            <v>IDU-1680-2014 Terminado Mantenimiento Periódico IDU Circuito Movilidad  -</v>
          </cell>
          <cell r="AU5611">
            <v>42313</v>
          </cell>
          <cell r="AV5611" t="str">
            <v>sc</v>
          </cell>
        </row>
        <row r="5612">
          <cell r="AP5612">
            <v>172083</v>
          </cell>
          <cell r="AQ5612">
            <v>11004752</v>
          </cell>
          <cell r="AR5612">
            <v>11</v>
          </cell>
          <cell r="AS5612">
            <v>42313</v>
          </cell>
          <cell r="AT5612" t="str">
            <v>IDU-1680-2014 Terminado Mantenimiento Periódico IDU Circuito Movilidad  -</v>
          </cell>
          <cell r="AU5612">
            <v>42313</v>
          </cell>
          <cell r="AV5612" t="str">
            <v>sc</v>
          </cell>
        </row>
        <row r="5613">
          <cell r="AP5613">
            <v>172084</v>
          </cell>
          <cell r="AQ5613">
            <v>11004718</v>
          </cell>
          <cell r="AR5613">
            <v>11</v>
          </cell>
          <cell r="AS5613">
            <v>42313</v>
          </cell>
          <cell r="AT5613" t="str">
            <v>IDU-1680-2014 Terminado Mantenimiento Periódico IDU Circuito Movilidad  -</v>
          </cell>
          <cell r="AU5613">
            <v>42313</v>
          </cell>
          <cell r="AV5613" t="str">
            <v>sc</v>
          </cell>
        </row>
        <row r="5614">
          <cell r="AP5614">
            <v>172085</v>
          </cell>
          <cell r="AQ5614">
            <v>11004671</v>
          </cell>
          <cell r="AR5614">
            <v>11</v>
          </cell>
          <cell r="AS5614">
            <v>42313</v>
          </cell>
          <cell r="AT5614" t="str">
            <v>IDU-1680-2014 Terminado Mantenimiento Periódico IDU Circuito Movilidad  -</v>
          </cell>
          <cell r="AU5614">
            <v>42313</v>
          </cell>
          <cell r="AV5614" t="str">
            <v>sc</v>
          </cell>
        </row>
        <row r="5615">
          <cell r="AP5615">
            <v>172086</v>
          </cell>
          <cell r="AQ5615">
            <v>11004565</v>
          </cell>
          <cell r="AR5615">
            <v>11</v>
          </cell>
          <cell r="AS5615">
            <v>42313</v>
          </cell>
          <cell r="AT5615" t="str">
            <v>IDU-1680-2014 Terminado Mantenimiento Periódico IDU Circuito Movilidad  -</v>
          </cell>
          <cell r="AU5615">
            <v>42313</v>
          </cell>
          <cell r="AV5615" t="str">
            <v>sc</v>
          </cell>
        </row>
        <row r="5616">
          <cell r="AP5616">
            <v>172087</v>
          </cell>
          <cell r="AQ5616">
            <v>11004533</v>
          </cell>
          <cell r="AR5616">
            <v>11</v>
          </cell>
          <cell r="AS5616">
            <v>42313</v>
          </cell>
          <cell r="AT5616" t="str">
            <v>IDU-063-2012 Terminado Mantenimiento Periódico IDU Circuito Movilidad  -</v>
          </cell>
          <cell r="AU5616">
            <v>42313</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42313</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41519</v>
          </cell>
          <cell r="AV5620" t="str">
            <v>sc</v>
          </cell>
        </row>
        <row r="5621">
          <cell r="AP5621">
            <v>172818</v>
          </cell>
          <cell r="AQ5621">
            <v>11007197</v>
          </cell>
          <cell r="AR5621">
            <v>11</v>
          </cell>
          <cell r="AS5621">
            <v>42768</v>
          </cell>
          <cell r="AT5621" t="str">
            <v>SD Reservado Acciones de Movilidad UAERMV Local Salvando Vidas -</v>
          </cell>
          <cell r="AU5621">
            <v>42768</v>
          </cell>
          <cell r="AV5621" t="str">
            <v>sc</v>
          </cell>
        </row>
        <row r="5622">
          <cell r="AP5622">
            <v>172984</v>
          </cell>
          <cell r="AQ5622">
            <v>11004240</v>
          </cell>
          <cell r="AR5622">
            <v>11</v>
          </cell>
          <cell r="AS5622">
            <v>41481</v>
          </cell>
          <cell r="AT5622" t="str">
            <v>SD Terminado Mantenimiento Periódico UAERMV Circuito Movilidad  -</v>
          </cell>
          <cell r="AU5622">
            <v>41481</v>
          </cell>
          <cell r="AV5622" t="str">
            <v>sc</v>
          </cell>
        </row>
        <row r="5623">
          <cell r="AP5623">
            <v>172985</v>
          </cell>
          <cell r="AQ5623">
            <v>11004045</v>
          </cell>
          <cell r="AR5623">
            <v>11</v>
          </cell>
          <cell r="AS5623">
            <v>41481</v>
          </cell>
          <cell r="AT5623" t="str">
            <v>SD Terminado Mantenimiento Periódico UAERMV Circuito Movilidad  -</v>
          </cell>
          <cell r="AU5623">
            <v>41481</v>
          </cell>
          <cell r="AV5623" t="str">
            <v>sc</v>
          </cell>
        </row>
        <row r="5624">
          <cell r="AP5624">
            <v>172987</v>
          </cell>
          <cell r="AQ5624">
            <v>11003723</v>
          </cell>
          <cell r="AR5624">
            <v>11</v>
          </cell>
          <cell r="AS5624">
            <v>42313</v>
          </cell>
          <cell r="AT5624" t="str">
            <v>IDU-55-2012 Terminado Acciones de Movilidad IDU Circuito Movilidad  -</v>
          </cell>
          <cell r="AU5624">
            <v>42313</v>
          </cell>
          <cell r="AV5624" t="str">
            <v>Buen estado</v>
          </cell>
        </row>
        <row r="5625">
          <cell r="AP5625">
            <v>173609</v>
          </cell>
          <cell r="AQ5625">
            <v>11005519</v>
          </cell>
          <cell r="AR5625">
            <v>11</v>
          </cell>
          <cell r="AS5625">
            <v>42474</v>
          </cell>
          <cell r="AT5625" t="str">
            <v>IDU-1680-2014 Terminado Reconstrucción IDU Arterial SITP Y TRONCALES -</v>
          </cell>
          <cell r="AU5625">
            <v>42474</v>
          </cell>
          <cell r="AV5625" t="str">
            <v>sc</v>
          </cell>
        </row>
        <row r="5626">
          <cell r="AP5626">
            <v>173610</v>
          </cell>
          <cell r="AQ5626">
            <v>11005497</v>
          </cell>
          <cell r="AR5626">
            <v>11</v>
          </cell>
          <cell r="AS5626">
            <v>42474</v>
          </cell>
          <cell r="AT5626" t="str">
            <v>IDU-1680-2014 Terminado Reconstrucción IDU Arterial SITP Y TRONCALES -</v>
          </cell>
          <cell r="AU5626">
            <v>42474</v>
          </cell>
          <cell r="AV5626" t="str">
            <v>sc</v>
          </cell>
        </row>
        <row r="5627">
          <cell r="AP5627">
            <v>173611</v>
          </cell>
          <cell r="AQ5627">
            <v>11005439</v>
          </cell>
          <cell r="AR5627">
            <v>11</v>
          </cell>
          <cell r="AS5627">
            <v>42474</v>
          </cell>
          <cell r="AT5627" t="str">
            <v>IDU-1680-2014 Terminado Reconstrucción IDU Arterial SITP Y TRONCALES -</v>
          </cell>
          <cell r="AU5627">
            <v>42474</v>
          </cell>
          <cell r="AV5627" t="str">
            <v>sc</v>
          </cell>
        </row>
        <row r="5628">
          <cell r="AP5628">
            <v>173615</v>
          </cell>
          <cell r="AQ5628">
            <v>11005458</v>
          </cell>
          <cell r="AR5628">
            <v>11</v>
          </cell>
          <cell r="AS5628">
            <v>42731</v>
          </cell>
          <cell r="AT5628" t="str">
            <v>SD Reservado Mantenimiento Rutinario IDU Circuito Movilidad EJECUCION SITP 2016 -</v>
          </cell>
          <cell r="AU5628">
            <v>42731</v>
          </cell>
          <cell r="AV5628" t="str">
            <v>sc</v>
          </cell>
        </row>
        <row r="5629">
          <cell r="AP5629">
            <v>173616</v>
          </cell>
          <cell r="AQ5629">
            <v>11005419</v>
          </cell>
          <cell r="AR5629">
            <v>11</v>
          </cell>
          <cell r="AS5629">
            <v>42731</v>
          </cell>
          <cell r="AT5629" t="str">
            <v>SD Reservado Mantenimiento Rutinario IDU Circuito Movilidad EJECUCION SITP 2016 -</v>
          </cell>
          <cell r="AU5629">
            <v>42731</v>
          </cell>
          <cell r="AV5629" t="str">
            <v>sc</v>
          </cell>
        </row>
        <row r="5630">
          <cell r="AP5630">
            <v>173617</v>
          </cell>
          <cell r="AQ5630">
            <v>11005390</v>
          </cell>
          <cell r="AR5630">
            <v>11</v>
          </cell>
          <cell r="AS5630">
            <v>42731</v>
          </cell>
          <cell r="AT5630" t="str">
            <v>SD Reservado Mantenimiento Rutinario IDU Circuito Movilidad EJECUCION SITP 2016 -</v>
          </cell>
          <cell r="AU5630">
            <v>42731</v>
          </cell>
          <cell r="AV5630" t="str">
            <v>sc</v>
          </cell>
        </row>
        <row r="5631">
          <cell r="AP5631">
            <v>173637</v>
          </cell>
          <cell r="AQ5631">
            <v>11005459</v>
          </cell>
          <cell r="AR5631">
            <v>11</v>
          </cell>
          <cell r="AS5631">
            <v>42731</v>
          </cell>
          <cell r="AT5631" t="str">
            <v>SD Reservado Mantenimiento Periódico IDU Circuito Movilidad EJECUCION SITP 2016 -</v>
          </cell>
          <cell r="AU5631">
            <v>42731</v>
          </cell>
          <cell r="AV5631" t="str">
            <v>sc</v>
          </cell>
        </row>
        <row r="5632">
          <cell r="AP5632">
            <v>173638</v>
          </cell>
          <cell r="AQ5632">
            <v>11005385</v>
          </cell>
          <cell r="AR5632">
            <v>11</v>
          </cell>
          <cell r="AS5632">
            <v>42731</v>
          </cell>
          <cell r="AT5632" t="str">
            <v>SD Reservado Mantenimiento Periódico IDU Circuito Movilidad EJECUCION SITP 2016 -</v>
          </cell>
          <cell r="AU5632">
            <v>42731</v>
          </cell>
          <cell r="AV5632" t="str">
            <v>sc</v>
          </cell>
        </row>
        <row r="5633">
          <cell r="AP5633">
            <v>173639</v>
          </cell>
          <cell r="AQ5633">
            <v>11005335</v>
          </cell>
          <cell r="AR5633">
            <v>11</v>
          </cell>
          <cell r="AS5633">
            <v>42731</v>
          </cell>
          <cell r="AT5633" t="str">
            <v>SD Reservado Mantenimiento Periódico IDU Circuito Movilidad EJECUCION SITP 2016 -</v>
          </cell>
          <cell r="AU5633">
            <v>42731</v>
          </cell>
          <cell r="AV5633" t="str">
            <v>sc</v>
          </cell>
        </row>
        <row r="5634">
          <cell r="AP5634">
            <v>173696</v>
          </cell>
          <cell r="AQ5634">
            <v>11005253</v>
          </cell>
          <cell r="AR5634">
            <v>11</v>
          </cell>
          <cell r="AS5634">
            <v>42731</v>
          </cell>
          <cell r="AT5634" t="str">
            <v>SD Reservado Mantenimiento Periódico IDU Circuito Movilidad EJECUCION SITP 2016 -</v>
          </cell>
          <cell r="AU5634">
            <v>42731</v>
          </cell>
          <cell r="AV5634" t="str">
            <v>sc</v>
          </cell>
        </row>
        <row r="5635">
          <cell r="AP5635">
            <v>173697</v>
          </cell>
          <cell r="AQ5635">
            <v>11005053</v>
          </cell>
          <cell r="AR5635">
            <v>11</v>
          </cell>
          <cell r="AS5635">
            <v>42731</v>
          </cell>
          <cell r="AT5635" t="str">
            <v>SD Reservado Mantenimiento Periódico IDU Circuito Movilidad EJECUCION SITP 2016 -</v>
          </cell>
          <cell r="AU5635">
            <v>42731</v>
          </cell>
          <cell r="AV5635" t="str">
            <v>sc</v>
          </cell>
        </row>
        <row r="5636">
          <cell r="AP5636">
            <v>173698</v>
          </cell>
          <cell r="AQ5636">
            <v>11004982</v>
          </cell>
          <cell r="AR5636">
            <v>11</v>
          </cell>
          <cell r="AS5636">
            <v>42731</v>
          </cell>
          <cell r="AT5636" t="str">
            <v>SD Reservado Mantenimiento Periódico IDU Circuito Movilidad EJECUCION SITP 2016 -</v>
          </cell>
          <cell r="AU5636">
            <v>42731</v>
          </cell>
          <cell r="AV5636" t="str">
            <v>sc</v>
          </cell>
        </row>
        <row r="5637">
          <cell r="AP5637">
            <v>173699</v>
          </cell>
          <cell r="AQ5637">
            <v>11004885</v>
          </cell>
          <cell r="AR5637">
            <v>11</v>
          </cell>
          <cell r="AS5637">
            <v>42731</v>
          </cell>
          <cell r="AT5637" t="str">
            <v>SD Reservado Mantenimiento Rutinario IDU Circuito Movilidad EJECUCION SITP 2016 -</v>
          </cell>
          <cell r="AU5637">
            <v>42731</v>
          </cell>
          <cell r="AV5637" t="str">
            <v>sc</v>
          </cell>
        </row>
        <row r="5638">
          <cell r="AP5638">
            <v>173700</v>
          </cell>
          <cell r="AQ5638">
            <v>11004810</v>
          </cell>
          <cell r="AR5638">
            <v>11</v>
          </cell>
          <cell r="AS5638">
            <v>42313</v>
          </cell>
          <cell r="AT5638" t="str">
            <v>IDU-69-2008 Terminado Rehabilitación IDU Circuito Movilidad  -</v>
          </cell>
          <cell r="AU5638">
            <v>42313</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42731</v>
          </cell>
          <cell r="AV5639" t="str">
            <v>sc</v>
          </cell>
        </row>
        <row r="5640">
          <cell r="AP5640">
            <v>173703</v>
          </cell>
          <cell r="AQ5640">
            <v>11004566</v>
          </cell>
          <cell r="AR5640">
            <v>11</v>
          </cell>
          <cell r="AS5640">
            <v>42731</v>
          </cell>
          <cell r="AT5640" t="str">
            <v>SD Reservado Mantenimiento Rutinario IDU Circuito Movilidad EJECUCION SITP 2016 -</v>
          </cell>
          <cell r="AU5640">
            <v>42731</v>
          </cell>
          <cell r="AV5640" t="str">
            <v>sc</v>
          </cell>
        </row>
        <row r="5641">
          <cell r="AP5641">
            <v>173704</v>
          </cell>
          <cell r="AQ5641">
            <v>11004482</v>
          </cell>
          <cell r="AR5641">
            <v>11</v>
          </cell>
          <cell r="AS5641">
            <v>42731</v>
          </cell>
          <cell r="AT5641" t="str">
            <v>SD Reservado Mantenimiento Rutinario IDU Circuito Movilidad EJECUCION SITP 2016 -</v>
          </cell>
          <cell r="AU5641">
            <v>42731</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42342</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42313</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42313</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42313</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42313</v>
          </cell>
          <cell r="AV5648" t="str">
            <v>sc</v>
          </cell>
        </row>
        <row r="5649">
          <cell r="AP5649">
            <v>174120</v>
          </cell>
          <cell r="AQ5649">
            <v>11004532</v>
          </cell>
          <cell r="AR5649">
            <v>11</v>
          </cell>
          <cell r="AS5649">
            <v>42313</v>
          </cell>
          <cell r="AT5649" t="str">
            <v>IDU-69-2008 Terminado Rehabilitación IDU Circuito Movilidad  -</v>
          </cell>
          <cell r="AU5649">
            <v>42313</v>
          </cell>
          <cell r="AV5649" t="str">
            <v>sc</v>
          </cell>
        </row>
        <row r="5650">
          <cell r="AP5650">
            <v>174121</v>
          </cell>
          <cell r="AQ5650">
            <v>11004453</v>
          </cell>
          <cell r="AR5650">
            <v>11</v>
          </cell>
          <cell r="AS5650">
            <v>42313</v>
          </cell>
          <cell r="AT5650" t="str">
            <v>IDU-69-2008 Terminado Rehabilitación IDU Circuito Movilidad  -</v>
          </cell>
          <cell r="AU5650">
            <v>42313</v>
          </cell>
          <cell r="AV5650" t="str">
            <v>sc</v>
          </cell>
        </row>
        <row r="5651">
          <cell r="AP5651">
            <v>174123</v>
          </cell>
          <cell r="AQ5651">
            <v>11004387</v>
          </cell>
          <cell r="AR5651">
            <v>11</v>
          </cell>
          <cell r="AS5651">
            <v>42313</v>
          </cell>
          <cell r="AT5651" t="str">
            <v>IDU-69-2008 Terminado Rehabilitación IDU Circuito Movilidad  -</v>
          </cell>
          <cell r="AU5651">
            <v>42313</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41834</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41834</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42144</v>
          </cell>
          <cell r="AV5654" t="str">
            <v>FDL CONT 92-2014</v>
          </cell>
        </row>
        <row r="5655">
          <cell r="AP5655">
            <v>174372</v>
          </cell>
          <cell r="AQ5655">
            <v>11003726</v>
          </cell>
          <cell r="AR5655">
            <v>11</v>
          </cell>
          <cell r="AT5655" t="str">
            <v>SD Terminado Reconstrucción FDL SUBA Circuito Movilidad  Reporte servidor de mapas agosto 2015-</v>
          </cell>
          <cell r="AU5655">
            <v>11</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42144</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41834</v>
          </cell>
          <cell r="AV5657" t="str">
            <v>CONSTRUIDA POR FDL</v>
          </cell>
        </row>
        <row r="5658">
          <cell r="AP5658">
            <v>174461</v>
          </cell>
          <cell r="AQ5658">
            <v>11003880</v>
          </cell>
          <cell r="AR5658">
            <v>11</v>
          </cell>
          <cell r="AS5658">
            <v>42313</v>
          </cell>
          <cell r="AT5658" t="str">
            <v>IDU-063-2012 Terminado Mantenimiento Periódico IDU Circuito Movilidad  -</v>
          </cell>
          <cell r="AU5658">
            <v>42313</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42313</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42313</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42313</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41411</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41834</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41834</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41834</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41834</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41802</v>
          </cell>
          <cell r="AV5667" t="str">
            <v>FDL CONT 92-2014</v>
          </cell>
        </row>
        <row r="5668">
          <cell r="AP5668">
            <v>174522</v>
          </cell>
          <cell r="AQ5668">
            <v>11002963</v>
          </cell>
          <cell r="AR5668">
            <v>11</v>
          </cell>
          <cell r="AS5668">
            <v>41834</v>
          </cell>
          <cell r="AT5668" t="str">
            <v>SD Terminado Construcción FDL SUBA Local  Reporte Servidor Agosto 2015-</v>
          </cell>
          <cell r="AU5668">
            <v>41834</v>
          </cell>
          <cell r="AV5668" t="str">
            <v>FDL CONT 92-2014</v>
          </cell>
        </row>
        <row r="5669">
          <cell r="AP5669">
            <v>174523</v>
          </cell>
          <cell r="AQ5669">
            <v>11002852</v>
          </cell>
          <cell r="AR5669">
            <v>11</v>
          </cell>
          <cell r="AS5669">
            <v>41834</v>
          </cell>
          <cell r="AT5669" t="str">
            <v>SD Terminado Construcción FDL SUBA Local  Reporte Servidor Agosto 2015-</v>
          </cell>
          <cell r="AU5669">
            <v>41834</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41834</v>
          </cell>
          <cell r="AV5670" t="str">
            <v>sc</v>
          </cell>
        </row>
        <row r="5671">
          <cell r="AP5671">
            <v>174587</v>
          </cell>
          <cell r="AQ5671">
            <v>11002303</v>
          </cell>
          <cell r="AR5671">
            <v>11</v>
          </cell>
          <cell r="AT5671" t="str">
            <v>142-2013 Terminado Construcción FDL SUBA Circuito Movilidad Cabildo -</v>
          </cell>
          <cell r="AU5671">
            <v>11</v>
          </cell>
          <cell r="AV5671" t="str">
            <v>sc</v>
          </cell>
        </row>
        <row r="5672">
          <cell r="AP5672">
            <v>174830</v>
          </cell>
          <cell r="AQ5672">
            <v>11004731</v>
          </cell>
          <cell r="AR5672">
            <v>11</v>
          </cell>
          <cell r="AS5672">
            <v>42034</v>
          </cell>
          <cell r="AT5672" t="str">
            <v>SD Reservado Mantenimiento Periódico UAERMV Local  -</v>
          </cell>
          <cell r="AU5672">
            <v>42034</v>
          </cell>
          <cell r="AV5672" t="str">
            <v>sc</v>
          </cell>
        </row>
        <row r="5673">
          <cell r="AP5673">
            <v>174831</v>
          </cell>
          <cell r="AQ5673">
            <v>11004841</v>
          </cell>
          <cell r="AR5673">
            <v>11</v>
          </cell>
          <cell r="AS5673">
            <v>42034</v>
          </cell>
          <cell r="AT5673" t="str">
            <v>SD Reservado Mantenimiento Periódico UAERMV Local  -</v>
          </cell>
          <cell r="AU5673">
            <v>42034</v>
          </cell>
          <cell r="AV5673" t="str">
            <v>sc</v>
          </cell>
        </row>
        <row r="5674">
          <cell r="AP5674">
            <v>174834</v>
          </cell>
          <cell r="AQ5674">
            <v>11004815</v>
          </cell>
          <cell r="AR5674">
            <v>11</v>
          </cell>
          <cell r="AS5674">
            <v>42731</v>
          </cell>
          <cell r="AT5674" t="str">
            <v>SD Reservado Mantenimiento Rutinario IDU Circuito Movilidad EJECUCION SITP 2016 -</v>
          </cell>
          <cell r="AU5674">
            <v>42731</v>
          </cell>
          <cell r="AV5674" t="str">
            <v>sc</v>
          </cell>
        </row>
        <row r="5675">
          <cell r="AP5675">
            <v>174835</v>
          </cell>
          <cell r="AQ5675">
            <v>11004924</v>
          </cell>
          <cell r="AR5675">
            <v>11</v>
          </cell>
          <cell r="AS5675">
            <v>42731</v>
          </cell>
          <cell r="AT5675" t="str">
            <v>SD Reservado Mantenimiento Rutinario IDU Circuito Movilidad EJECUCION SITP 2016 -</v>
          </cell>
          <cell r="AU5675">
            <v>42731</v>
          </cell>
          <cell r="AV5675" t="str">
            <v>sc</v>
          </cell>
        </row>
        <row r="5676">
          <cell r="AP5676">
            <v>174932</v>
          </cell>
          <cell r="AQ5676">
            <v>11004710</v>
          </cell>
          <cell r="AR5676">
            <v>11</v>
          </cell>
          <cell r="AS5676">
            <v>42731</v>
          </cell>
          <cell r="AT5676" t="str">
            <v>SD Reservado Mantenimiento Rutinario IDU Circuito Movilidad EJECUCION SITP 2016 -</v>
          </cell>
          <cell r="AU5676">
            <v>42731</v>
          </cell>
          <cell r="AV5676" t="str">
            <v>sc</v>
          </cell>
        </row>
        <row r="5677">
          <cell r="AP5677">
            <v>174933</v>
          </cell>
          <cell r="AQ5677">
            <v>11004626</v>
          </cell>
          <cell r="AR5677">
            <v>11</v>
          </cell>
          <cell r="AS5677">
            <v>42731</v>
          </cell>
          <cell r="AT5677" t="str">
            <v>SD Reservado Mantenimiento Rutinario IDU Circuito Movilidad EJECUCION SITP 2016 -</v>
          </cell>
          <cell r="AU5677">
            <v>42731</v>
          </cell>
          <cell r="AV5677" t="str">
            <v>sc</v>
          </cell>
        </row>
        <row r="5678">
          <cell r="AP5678">
            <v>174934</v>
          </cell>
          <cell r="AQ5678">
            <v>11004557</v>
          </cell>
          <cell r="AR5678">
            <v>11</v>
          </cell>
          <cell r="AS5678">
            <v>42731</v>
          </cell>
          <cell r="AT5678" t="str">
            <v>SD Reservado Mantenimiento Rutinario IDU Circuito Movilidad EJECUCION SITP 2016 -</v>
          </cell>
          <cell r="AU5678">
            <v>42731</v>
          </cell>
          <cell r="AV5678" t="str">
            <v>sc</v>
          </cell>
        </row>
        <row r="5679">
          <cell r="AP5679">
            <v>174935</v>
          </cell>
          <cell r="AQ5679">
            <v>11004474</v>
          </cell>
          <cell r="AR5679">
            <v>11</v>
          </cell>
          <cell r="AS5679">
            <v>42731</v>
          </cell>
          <cell r="AT5679" t="str">
            <v>SD Reservado Mantenimiento Rutinario IDU Circuito Movilidad EJECUCION SITP 2016 -</v>
          </cell>
          <cell r="AU5679">
            <v>42731</v>
          </cell>
          <cell r="AV5679" t="str">
            <v>sc</v>
          </cell>
        </row>
        <row r="5680">
          <cell r="AP5680">
            <v>174936</v>
          </cell>
          <cell r="AQ5680">
            <v>11004408</v>
          </cell>
          <cell r="AR5680">
            <v>11</v>
          </cell>
          <cell r="AS5680">
            <v>42731</v>
          </cell>
          <cell r="AT5680" t="str">
            <v>SD Reservado Mantenimiento Rutinario IDU Circuito Movilidad EJECUCION SITP 2016 -</v>
          </cell>
          <cell r="AU5680">
            <v>42731</v>
          </cell>
          <cell r="AV5680" t="str">
            <v>sc</v>
          </cell>
        </row>
        <row r="5681">
          <cell r="AP5681">
            <v>174937</v>
          </cell>
          <cell r="AQ5681">
            <v>11004336</v>
          </cell>
          <cell r="AR5681">
            <v>11</v>
          </cell>
          <cell r="AS5681">
            <v>42731</v>
          </cell>
          <cell r="AT5681" t="str">
            <v>SD Reservado Mantenimiento Rutinario IDU Circuito Movilidad EJECUCION SITP 2016 -</v>
          </cell>
          <cell r="AU5681">
            <v>42731</v>
          </cell>
          <cell r="AV5681" t="str">
            <v>sc</v>
          </cell>
        </row>
        <row r="5682">
          <cell r="AP5682">
            <v>174938</v>
          </cell>
          <cell r="AQ5682">
            <v>11004247</v>
          </cell>
          <cell r="AR5682">
            <v>11</v>
          </cell>
          <cell r="AS5682">
            <v>42731</v>
          </cell>
          <cell r="AT5682" t="str">
            <v>SD Reservado Mantenimiento Rutinario IDU Circuito Movilidad EJECUCION SITP 2016 -</v>
          </cell>
          <cell r="AU5682">
            <v>42731</v>
          </cell>
          <cell r="AV5682" t="str">
            <v>sc</v>
          </cell>
        </row>
        <row r="5683">
          <cell r="AP5683">
            <v>174939</v>
          </cell>
          <cell r="AQ5683">
            <v>11004152</v>
          </cell>
          <cell r="AR5683">
            <v>11</v>
          </cell>
          <cell r="AS5683">
            <v>42731</v>
          </cell>
          <cell r="AT5683" t="str">
            <v>SD Reservado Mantenimiento Rutinario IDU Circuito Movilidad EJECUCION SITP 2016 -</v>
          </cell>
          <cell r="AU5683">
            <v>42731</v>
          </cell>
          <cell r="AV5683" t="str">
            <v>sc</v>
          </cell>
        </row>
        <row r="5684">
          <cell r="AP5684">
            <v>174963</v>
          </cell>
          <cell r="AQ5684">
            <v>11004925</v>
          </cell>
          <cell r="AR5684">
            <v>11</v>
          </cell>
          <cell r="AS5684">
            <v>42731</v>
          </cell>
          <cell r="AT5684" t="str">
            <v>SD Reservado Mantenimiento Periódico IDU Circuito Movilidad EJECUCION SITP 2016 -</v>
          </cell>
          <cell r="AU5684">
            <v>42731</v>
          </cell>
          <cell r="AV5684" t="str">
            <v>sc</v>
          </cell>
        </row>
        <row r="5685">
          <cell r="AP5685">
            <v>174964</v>
          </cell>
          <cell r="AQ5685">
            <v>11004842</v>
          </cell>
          <cell r="AR5685">
            <v>11</v>
          </cell>
          <cell r="AS5685">
            <v>42731</v>
          </cell>
          <cell r="AT5685" t="str">
            <v>SD Reservado Mantenimiento Periódico IDU Circuito Movilidad EJECUCION SITP 2016 -</v>
          </cell>
          <cell r="AU5685">
            <v>42731</v>
          </cell>
          <cell r="AV5685" t="str">
            <v>sc</v>
          </cell>
        </row>
        <row r="5686">
          <cell r="AP5686">
            <v>174965</v>
          </cell>
          <cell r="AQ5686">
            <v>11004768</v>
          </cell>
          <cell r="AR5686">
            <v>11</v>
          </cell>
          <cell r="AS5686">
            <v>42731</v>
          </cell>
          <cell r="AT5686" t="str">
            <v>SD Reservado Mantenimiento Periódico IDU Circuito Movilidad EJECUCION SITP 2016 -</v>
          </cell>
          <cell r="AU5686">
            <v>42731</v>
          </cell>
          <cell r="AV5686" t="str">
            <v>sc</v>
          </cell>
        </row>
        <row r="5687">
          <cell r="AP5687">
            <v>174966</v>
          </cell>
          <cell r="AQ5687">
            <v>11004693</v>
          </cell>
          <cell r="AR5687">
            <v>11</v>
          </cell>
          <cell r="AS5687">
            <v>42731</v>
          </cell>
          <cell r="AT5687" t="str">
            <v>SD Reservado Mantenimiento Periódico IDU Circuito Movilidad EJECUCION SITP 2016 -</v>
          </cell>
          <cell r="AU5687">
            <v>42731</v>
          </cell>
          <cell r="AV5687" t="str">
            <v>sc</v>
          </cell>
        </row>
        <row r="5688">
          <cell r="AP5688">
            <v>174967</v>
          </cell>
          <cell r="AQ5688">
            <v>11004614</v>
          </cell>
          <cell r="AR5688">
            <v>11</v>
          </cell>
          <cell r="AS5688">
            <v>42731</v>
          </cell>
          <cell r="AT5688" t="str">
            <v>SD Reservado Mantenimiento Periódico IDU Circuito Movilidad EJECUCION SITP 2016 -</v>
          </cell>
          <cell r="AU5688">
            <v>42731</v>
          </cell>
          <cell r="AV5688" t="str">
            <v>sc</v>
          </cell>
        </row>
        <row r="5689">
          <cell r="AP5689">
            <v>174968</v>
          </cell>
          <cell r="AQ5689">
            <v>11004539</v>
          </cell>
          <cell r="AR5689">
            <v>11</v>
          </cell>
          <cell r="AS5689">
            <v>42731</v>
          </cell>
          <cell r="AT5689" t="str">
            <v>SD Reservado Rehabilitación IDU Circuito Movilidad EJECUCION SITP 2016 -</v>
          </cell>
          <cell r="AU5689">
            <v>42731</v>
          </cell>
          <cell r="AV5689" t="str">
            <v>sc</v>
          </cell>
        </row>
        <row r="5690">
          <cell r="AP5690">
            <v>174969</v>
          </cell>
          <cell r="AQ5690">
            <v>11004457</v>
          </cell>
          <cell r="AR5690">
            <v>11</v>
          </cell>
          <cell r="AS5690">
            <v>42731</v>
          </cell>
          <cell r="AT5690" t="str">
            <v>SD Reservado Mantenimiento Periódico IDU Circuito Movilidad EJECUCION SITP 2016 -</v>
          </cell>
          <cell r="AU5690">
            <v>42731</v>
          </cell>
          <cell r="AV5690" t="str">
            <v>sc</v>
          </cell>
        </row>
        <row r="5691">
          <cell r="AP5691">
            <v>174970</v>
          </cell>
          <cell r="AQ5691">
            <v>11004394</v>
          </cell>
          <cell r="AR5691">
            <v>11</v>
          </cell>
          <cell r="AS5691">
            <v>42731</v>
          </cell>
          <cell r="AT5691" t="str">
            <v>SD Reservado Mantenimiento Periódico IDU Circuito Movilidad EJECUCION SITP 2016 -</v>
          </cell>
          <cell r="AU5691">
            <v>42731</v>
          </cell>
          <cell r="AV5691" t="str">
            <v>sc</v>
          </cell>
        </row>
        <row r="5692">
          <cell r="AP5692">
            <v>175169</v>
          </cell>
          <cell r="AQ5692">
            <v>11005000</v>
          </cell>
          <cell r="AR5692">
            <v>11</v>
          </cell>
          <cell r="AS5692">
            <v>42731</v>
          </cell>
          <cell r="AT5692" t="str">
            <v>SD Reservado Mantenimiento Rutinario IDU Circuito Movilidad EJECUCION SITP 2016 -</v>
          </cell>
          <cell r="AU5692">
            <v>42731</v>
          </cell>
          <cell r="AV5692" t="str">
            <v>sc</v>
          </cell>
        </row>
        <row r="5693">
          <cell r="AP5693">
            <v>175170</v>
          </cell>
          <cell r="AQ5693">
            <v>11004906</v>
          </cell>
          <cell r="AR5693">
            <v>11</v>
          </cell>
          <cell r="AS5693">
            <v>42731</v>
          </cell>
          <cell r="AT5693" t="str">
            <v>SD Reservado Mantenimiento Rutinario IDU Circuito Movilidad EJECUCION SITP 2016 -</v>
          </cell>
          <cell r="AU5693">
            <v>42731</v>
          </cell>
          <cell r="AV5693" t="str">
            <v>sc</v>
          </cell>
        </row>
        <row r="5694">
          <cell r="AP5694">
            <v>175171</v>
          </cell>
          <cell r="AQ5694">
            <v>11004823</v>
          </cell>
          <cell r="AR5694">
            <v>11</v>
          </cell>
          <cell r="AS5694">
            <v>42731</v>
          </cell>
          <cell r="AT5694" t="str">
            <v>SD Reservado Mantenimiento Rutinario IDU Circuito Movilidad EJECUCION SITP 2016 -</v>
          </cell>
          <cell r="AU5694">
            <v>42731</v>
          </cell>
          <cell r="AV5694" t="str">
            <v>sc</v>
          </cell>
        </row>
        <row r="5695">
          <cell r="AP5695">
            <v>175172</v>
          </cell>
          <cell r="AQ5695">
            <v>11004743</v>
          </cell>
          <cell r="AR5695">
            <v>11</v>
          </cell>
          <cell r="AS5695">
            <v>42731</v>
          </cell>
          <cell r="AT5695" t="str">
            <v>SD Reservado Mantenimiento Rutinario IDU Circuito Movilidad EJECUCION SITP 2016 -</v>
          </cell>
          <cell r="AU5695">
            <v>42731</v>
          </cell>
          <cell r="AV5695" t="str">
            <v>sc</v>
          </cell>
        </row>
        <row r="5696">
          <cell r="AP5696">
            <v>175173</v>
          </cell>
          <cell r="AQ5696">
            <v>11004658</v>
          </cell>
          <cell r="AR5696">
            <v>11</v>
          </cell>
          <cell r="AS5696">
            <v>42731</v>
          </cell>
          <cell r="AT5696" t="str">
            <v>SD Reservado Mantenimiento Rutinario IDU Circuito Movilidad EJECUCION SITP 2016 -</v>
          </cell>
          <cell r="AU5696">
            <v>42731</v>
          </cell>
          <cell r="AV5696" t="str">
            <v>sc</v>
          </cell>
        </row>
        <row r="5697">
          <cell r="AP5697">
            <v>175248</v>
          </cell>
          <cell r="AQ5697">
            <v>11003631</v>
          </cell>
          <cell r="AR5697">
            <v>11</v>
          </cell>
          <cell r="AS5697">
            <v>41837</v>
          </cell>
          <cell r="AT5697" t="str">
            <v>031-2012 Terminado Construcción FDL SUBA Local  -</v>
          </cell>
          <cell r="AU5697">
            <v>41837</v>
          </cell>
          <cell r="AV5697" t="str">
            <v>sc</v>
          </cell>
        </row>
        <row r="5698">
          <cell r="AP5698">
            <v>175249</v>
          </cell>
          <cell r="AQ5698">
            <v>11003526</v>
          </cell>
          <cell r="AR5698">
            <v>11</v>
          </cell>
          <cell r="AS5698">
            <v>41837</v>
          </cell>
          <cell r="AT5698" t="str">
            <v>031-2012 Terminado Construcción FDL SUBA Local  -</v>
          </cell>
          <cell r="AU5698">
            <v>41837</v>
          </cell>
          <cell r="AV5698" t="str">
            <v>sc</v>
          </cell>
        </row>
        <row r="5699">
          <cell r="AP5699">
            <v>175250</v>
          </cell>
          <cell r="AQ5699">
            <v>11003431</v>
          </cell>
          <cell r="AR5699">
            <v>11</v>
          </cell>
          <cell r="AS5699">
            <v>41837</v>
          </cell>
          <cell r="AT5699" t="str">
            <v>031-2012 Terminado Construcción FDL SUBA Local  -</v>
          </cell>
          <cell r="AU5699">
            <v>41837</v>
          </cell>
          <cell r="AV5699" t="str">
            <v>sc</v>
          </cell>
        </row>
        <row r="5700">
          <cell r="AP5700">
            <v>175251</v>
          </cell>
          <cell r="AQ5700">
            <v>11003322</v>
          </cell>
          <cell r="AR5700">
            <v>11</v>
          </cell>
          <cell r="AS5700">
            <v>41837</v>
          </cell>
          <cell r="AT5700" t="str">
            <v>031-2012 Terminado Construcción FDL SUBA Local  -</v>
          </cell>
          <cell r="AU5700">
            <v>41837</v>
          </cell>
          <cell r="AV5700" t="str">
            <v>sc</v>
          </cell>
        </row>
        <row r="5701">
          <cell r="AP5701">
            <v>175711</v>
          </cell>
          <cell r="AQ5701">
            <v>11003016</v>
          </cell>
          <cell r="AR5701">
            <v>11</v>
          </cell>
          <cell r="AS5701">
            <v>42313</v>
          </cell>
          <cell r="AT5701" t="str">
            <v>IDU-1680-2014 Contratado Mantenimiento Periódico IDU Circuito Movilidad  -</v>
          </cell>
          <cell r="AU5701">
            <v>42313</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42313</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42768</v>
          </cell>
          <cell r="AV5703" t="str">
            <v>sc</v>
          </cell>
        </row>
        <row r="5704">
          <cell r="AP5704">
            <v>175716</v>
          </cell>
          <cell r="AQ5704">
            <v>11001953</v>
          </cell>
          <cell r="AR5704">
            <v>11</v>
          </cell>
          <cell r="AS5704">
            <v>42768</v>
          </cell>
          <cell r="AT5704" t="str">
            <v>SD Reservado Acciones de Movilidad UAERMV Circuito Movilidad Salvando Vidas -</v>
          </cell>
          <cell r="AU5704">
            <v>42768</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42313</v>
          </cell>
          <cell r="AV5707" t="str">
            <v>sc</v>
          </cell>
        </row>
        <row r="5708">
          <cell r="AP5708">
            <v>175757</v>
          </cell>
          <cell r="AQ5708">
            <v>11002304</v>
          </cell>
          <cell r="AR5708">
            <v>11</v>
          </cell>
          <cell r="AS5708">
            <v>41834</v>
          </cell>
          <cell r="AT5708" t="str">
            <v>142-2013 Terminado Construcción FDL SUBA Local  Reporte Servidor Agosto 2015-</v>
          </cell>
          <cell r="AU5708">
            <v>41834</v>
          </cell>
          <cell r="AV5708" t="str">
            <v>sc</v>
          </cell>
        </row>
        <row r="5709">
          <cell r="AP5709">
            <v>175758</v>
          </cell>
          <cell r="AQ5709">
            <v>11002293</v>
          </cell>
          <cell r="AR5709">
            <v>11</v>
          </cell>
          <cell r="AS5709">
            <v>41834</v>
          </cell>
          <cell r="AT5709" t="str">
            <v>142-2013 Terminado Construcción FDL SUBA Local  Reporte Servidor Agosto 2015-</v>
          </cell>
          <cell r="AU5709">
            <v>41834</v>
          </cell>
          <cell r="AV5709" t="str">
            <v>sc</v>
          </cell>
        </row>
        <row r="5710">
          <cell r="AP5710">
            <v>175759</v>
          </cell>
          <cell r="AQ5710">
            <v>11002287</v>
          </cell>
          <cell r="AR5710">
            <v>11</v>
          </cell>
          <cell r="AS5710">
            <v>41850</v>
          </cell>
          <cell r="AT5710" t="str">
            <v>142-2013 Terminado Construcción FDL SUBA Local  Reporte Servidor Agosto 2015-</v>
          </cell>
          <cell r="AU5710">
            <v>41850</v>
          </cell>
          <cell r="AV5710" t="str">
            <v>sc</v>
          </cell>
        </row>
        <row r="5711">
          <cell r="AP5711">
            <v>175760</v>
          </cell>
          <cell r="AQ5711">
            <v>11002281</v>
          </cell>
          <cell r="AR5711">
            <v>11</v>
          </cell>
          <cell r="AS5711">
            <v>41850</v>
          </cell>
          <cell r="AT5711" t="str">
            <v>142-2013 Terminado Construcción FDL SUBA Local  Reporte Servidor Agosto 2015-</v>
          </cell>
          <cell r="AU5711">
            <v>41850</v>
          </cell>
          <cell r="AV5711" t="str">
            <v>sc</v>
          </cell>
        </row>
        <row r="5712">
          <cell r="AP5712">
            <v>175761</v>
          </cell>
          <cell r="AQ5712">
            <v>11002268</v>
          </cell>
          <cell r="AR5712">
            <v>11</v>
          </cell>
          <cell r="AS5712">
            <v>41850</v>
          </cell>
          <cell r="AT5712" t="str">
            <v>142-2013 Terminado Construcción FDL SUBA Local  Reporte Servidor Agosto 2015-</v>
          </cell>
          <cell r="AU5712">
            <v>41850</v>
          </cell>
          <cell r="AV5712" t="str">
            <v>sc</v>
          </cell>
        </row>
        <row r="5713">
          <cell r="AP5713">
            <v>175762</v>
          </cell>
          <cell r="AQ5713">
            <v>11002256</v>
          </cell>
          <cell r="AR5713">
            <v>11</v>
          </cell>
          <cell r="AS5713">
            <v>41850</v>
          </cell>
          <cell r="AT5713" t="str">
            <v>142-2013 Terminado Construcción FDL SUBA Local  Reporte Servidor Agosto 2015-</v>
          </cell>
          <cell r="AU5713">
            <v>41850</v>
          </cell>
          <cell r="AV5713" t="str">
            <v>sc</v>
          </cell>
        </row>
        <row r="5714">
          <cell r="AP5714">
            <v>175838</v>
          </cell>
          <cell r="AQ5714">
            <v>11002042</v>
          </cell>
          <cell r="AR5714">
            <v>11</v>
          </cell>
          <cell r="AS5714">
            <v>42313</v>
          </cell>
          <cell r="AT5714" t="str">
            <v>IDU-1815-2013 Terminado Acciones de Movilidad IDU Intermedia  -</v>
          </cell>
          <cell r="AU5714">
            <v>42313</v>
          </cell>
          <cell r="AV5714" t="str">
            <v>VIABLE</v>
          </cell>
        </row>
        <row r="5715">
          <cell r="AP5715">
            <v>175845</v>
          </cell>
          <cell r="AQ5715">
            <v>11011851</v>
          </cell>
          <cell r="AR5715">
            <v>11</v>
          </cell>
          <cell r="AS5715">
            <v>40864</v>
          </cell>
          <cell r="AT5715" t="str">
            <v>UMV-189-2009 Terminado Mantenimiento Periódico UAERMV Circuito Movilidad  -</v>
          </cell>
          <cell r="AU5715">
            <v>40864</v>
          </cell>
          <cell r="AV5715" t="str">
            <v>sc</v>
          </cell>
        </row>
        <row r="5716">
          <cell r="AP5716">
            <v>175846</v>
          </cell>
          <cell r="AQ5716">
            <v>11002222</v>
          </cell>
          <cell r="AR5716">
            <v>11</v>
          </cell>
          <cell r="AS5716">
            <v>42313</v>
          </cell>
          <cell r="AT5716" t="str">
            <v>IDU-1815-2013 Terminado Acciones de Movilidad IDU Circuito Movilidad  -</v>
          </cell>
          <cell r="AU5716">
            <v>42313</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41837</v>
          </cell>
          <cell r="AV5719" t="str">
            <v>sc</v>
          </cell>
        </row>
        <row r="5720">
          <cell r="AP5720">
            <v>176143</v>
          </cell>
          <cell r="AQ5720">
            <v>11001372</v>
          </cell>
          <cell r="AR5720">
            <v>11</v>
          </cell>
          <cell r="AS5720">
            <v>42768</v>
          </cell>
          <cell r="AT5720" t="str">
            <v>SD Reservado Acciones de Movilidad UAERMV Circuito Movilidad Salvando Vidas -</v>
          </cell>
          <cell r="AU5720">
            <v>42768</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42667</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42768</v>
          </cell>
          <cell r="AV5722" t="str">
            <v>sc</v>
          </cell>
        </row>
        <row r="5723">
          <cell r="AP5723">
            <v>176153</v>
          </cell>
          <cell r="AQ5723">
            <v>11001392</v>
          </cell>
          <cell r="AR5723">
            <v>11</v>
          </cell>
          <cell r="AS5723">
            <v>41772</v>
          </cell>
          <cell r="AT5723" t="str">
            <v>SD Terminado Mantenimiento Periódico UAERMV Circuito Movilidad  -</v>
          </cell>
          <cell r="AU5723">
            <v>41772</v>
          </cell>
          <cell r="AV5723" t="str">
            <v>sc</v>
          </cell>
        </row>
        <row r="5724">
          <cell r="AP5724">
            <v>176258</v>
          </cell>
          <cell r="AQ5724">
            <v>11003334</v>
          </cell>
          <cell r="AR5724">
            <v>11</v>
          </cell>
          <cell r="AS5724">
            <v>41411</v>
          </cell>
          <cell r="AT5724" t="str">
            <v>SD Terminado Mantenimiento Periódico UAERMV Circuito Movilidad  -</v>
          </cell>
          <cell r="AU5724">
            <v>41411</v>
          </cell>
          <cell r="AV5724" t="str">
            <v>sc</v>
          </cell>
        </row>
        <row r="5725">
          <cell r="AP5725">
            <v>176304</v>
          </cell>
          <cell r="AQ5725">
            <v>11002568</v>
          </cell>
          <cell r="AR5725">
            <v>11</v>
          </cell>
          <cell r="AS5725">
            <v>42313</v>
          </cell>
          <cell r="AT5725" t="str">
            <v>CONV-1323-2013 Terminado Acciones de Movilidad IDU Circuito Movilidad  -</v>
          </cell>
          <cell r="AU5725">
            <v>42313</v>
          </cell>
          <cell r="AV5725" t="str">
            <v>Viable</v>
          </cell>
        </row>
        <row r="5726">
          <cell r="AP5726">
            <v>176469</v>
          </cell>
          <cell r="AQ5726">
            <v>11001699</v>
          </cell>
          <cell r="AR5726">
            <v>11</v>
          </cell>
          <cell r="AS5726">
            <v>40864</v>
          </cell>
          <cell r="AT5726" t="str">
            <v>SD Terminado Mantenimiento Periódico UAERMV Circuito Movilidad  -</v>
          </cell>
          <cell r="AU5726">
            <v>40864</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42768</v>
          </cell>
          <cell r="AV5727" t="str">
            <v>Viable</v>
          </cell>
        </row>
        <row r="5728">
          <cell r="AP5728">
            <v>176479</v>
          </cell>
          <cell r="AQ5728">
            <v>11001203</v>
          </cell>
          <cell r="AR5728">
            <v>11</v>
          </cell>
          <cell r="AS5728">
            <v>42474</v>
          </cell>
          <cell r="AT5728" t="str">
            <v>IDU-1680-2014 Terminado Reconstrucción IDU Circuito Movilidad SITP Y TRONCALES -</v>
          </cell>
          <cell r="AU5728">
            <v>42474</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42474</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42474</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42474</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42731</v>
          </cell>
          <cell r="AV5732" t="str">
            <v>sc</v>
          </cell>
        </row>
        <row r="5733">
          <cell r="AP5733">
            <v>176613</v>
          </cell>
          <cell r="AQ5733">
            <v>11001153</v>
          </cell>
          <cell r="AR5733">
            <v>11</v>
          </cell>
          <cell r="AS5733">
            <v>42731</v>
          </cell>
          <cell r="AT5733" t="str">
            <v>SD Reservado Mantenimiento Rutinario IDU Circuito Movilidad EJECUCION SITP 2016 -</v>
          </cell>
          <cell r="AU5733">
            <v>42731</v>
          </cell>
          <cell r="AV5733" t="str">
            <v>sc</v>
          </cell>
        </row>
        <row r="5734">
          <cell r="AP5734">
            <v>176614</v>
          </cell>
          <cell r="AQ5734">
            <v>11001114</v>
          </cell>
          <cell r="AR5734">
            <v>11</v>
          </cell>
          <cell r="AS5734">
            <v>42731</v>
          </cell>
          <cell r="AT5734" t="str">
            <v>SD Reservado Mantenimiento Rutinario IDU Circuito Movilidad EJECUCION SITP 2016 -</v>
          </cell>
          <cell r="AU5734">
            <v>42731</v>
          </cell>
          <cell r="AV5734" t="str">
            <v>sc</v>
          </cell>
        </row>
        <row r="5735">
          <cell r="AP5735">
            <v>176615</v>
          </cell>
          <cell r="AQ5735">
            <v>11001014</v>
          </cell>
          <cell r="AR5735">
            <v>11</v>
          </cell>
          <cell r="AS5735">
            <v>42731</v>
          </cell>
          <cell r="AT5735" t="str">
            <v>SD Reservado Mantenimiento Rutinario IDU Circuito Movilidad EJECUCION SITP 2016 -</v>
          </cell>
          <cell r="AU5735">
            <v>42731</v>
          </cell>
          <cell r="AV5735" t="str">
            <v>sc</v>
          </cell>
        </row>
        <row r="5736">
          <cell r="AP5736">
            <v>176616</v>
          </cell>
          <cell r="AQ5736">
            <v>11000975</v>
          </cell>
          <cell r="AR5736">
            <v>11</v>
          </cell>
          <cell r="AS5736">
            <v>42731</v>
          </cell>
          <cell r="AT5736" t="str">
            <v>SD Reservado Mantenimiento Rutinario IDU Circuito Movilidad EJECUCION SITP 2016 -</v>
          </cell>
          <cell r="AU5736">
            <v>42731</v>
          </cell>
          <cell r="AV5736" t="str">
            <v>sc</v>
          </cell>
        </row>
        <row r="5737">
          <cell r="AP5737">
            <v>176617</v>
          </cell>
          <cell r="AQ5737">
            <v>11000937</v>
          </cell>
          <cell r="AR5737">
            <v>11</v>
          </cell>
          <cell r="AS5737">
            <v>42731</v>
          </cell>
          <cell r="AT5737" t="str">
            <v>SD Reservado Mantenimiento Rutinario IDU Circuito Movilidad EJECUCION SITP 2016 -</v>
          </cell>
          <cell r="AU5737">
            <v>42731</v>
          </cell>
          <cell r="AV5737" t="str">
            <v>sc</v>
          </cell>
        </row>
        <row r="5738">
          <cell r="AP5738">
            <v>177159</v>
          </cell>
          <cell r="AQ5738">
            <v>11001118</v>
          </cell>
          <cell r="AR5738">
            <v>11</v>
          </cell>
          <cell r="AS5738">
            <v>42768</v>
          </cell>
          <cell r="AT5738" t="str">
            <v>SD Reservado Acciones de Movilidad UAERMV Local Salvando Vidas -</v>
          </cell>
          <cell r="AU5738">
            <v>42768</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42474</v>
          </cell>
          <cell r="AV5740" t="str">
            <v>sc</v>
          </cell>
        </row>
        <row r="5741">
          <cell r="AP5741">
            <v>177217</v>
          </cell>
          <cell r="AQ5741">
            <v>11000743</v>
          </cell>
          <cell r="AR5741">
            <v>11</v>
          </cell>
          <cell r="AS5741">
            <v>42474</v>
          </cell>
          <cell r="AT5741" t="str">
            <v>IDU-1680-2014 Terminado Reconstrucción IDU Intermedia SITP Y TRONCALES -</v>
          </cell>
          <cell r="AU5741">
            <v>42474</v>
          </cell>
          <cell r="AV5741" t="str">
            <v>sc</v>
          </cell>
        </row>
        <row r="5742">
          <cell r="AP5742">
            <v>177368</v>
          </cell>
          <cell r="AQ5742">
            <v>11000077</v>
          </cell>
          <cell r="AR5742">
            <v>11</v>
          </cell>
          <cell r="AS5742">
            <v>41298</v>
          </cell>
          <cell r="AT5742" t="str">
            <v>CONV-009-2011 Terminado Mantenimiento Periódico UAERMV Arterial  -</v>
          </cell>
          <cell r="AU5742">
            <v>41298</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41834</v>
          </cell>
          <cell r="AV5743" t="str">
            <v>FDL CONT 92-2014</v>
          </cell>
        </row>
        <row r="5744">
          <cell r="AP5744">
            <v>472392</v>
          </cell>
          <cell r="AQ5744">
            <v>11012001</v>
          </cell>
          <cell r="AR5744">
            <v>11</v>
          </cell>
          <cell r="AS5744">
            <v>42313</v>
          </cell>
          <cell r="AT5744" t="str">
            <v>IDU-063-2012 Terminado Mantenimiento Periódico IDU Circuito Movilidad  -</v>
          </cell>
          <cell r="AU5744">
            <v>42313</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42313</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42313</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41850</v>
          </cell>
          <cell r="AV5747" t="str">
            <v>sc</v>
          </cell>
        </row>
        <row r="5748">
          <cell r="AP5748">
            <v>472446</v>
          </cell>
          <cell r="AQ5748">
            <v>11012064</v>
          </cell>
          <cell r="AR5748">
            <v>11</v>
          </cell>
          <cell r="AT5748" t="str">
            <v>SD Contratado Rehabilitación FDL SUBA Circuito Movilidad  reporte servidor febrero 2016-</v>
          </cell>
          <cell r="AU5748">
            <v>11</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41850</v>
          </cell>
          <cell r="AV5749" t="str">
            <v>sc</v>
          </cell>
        </row>
        <row r="5750">
          <cell r="AP5750">
            <v>472450</v>
          </cell>
          <cell r="AQ5750">
            <v>11012068</v>
          </cell>
          <cell r="AR5750">
            <v>11</v>
          </cell>
          <cell r="AS5750">
            <v>42313</v>
          </cell>
          <cell r="AT5750" t="str">
            <v>IDU-063-2012 Terminado Mantenimiento Periódico IDU Circuito Movilidad  -</v>
          </cell>
          <cell r="AU5750">
            <v>42313</v>
          </cell>
          <cell r="AV5750" t="str">
            <v>sc</v>
          </cell>
        </row>
        <row r="5751">
          <cell r="AP5751">
            <v>472451</v>
          </cell>
          <cell r="AQ5751">
            <v>11012069</v>
          </cell>
          <cell r="AR5751">
            <v>11</v>
          </cell>
          <cell r="AS5751">
            <v>42313</v>
          </cell>
          <cell r="AT5751" t="str">
            <v>IDU-063-2012 Terminado Mantenimiento Periódico IDU Circuito Movilidad  -</v>
          </cell>
          <cell r="AU5751">
            <v>42313</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42313</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41481</v>
          </cell>
          <cell r="AV5755" t="str">
            <v>sc</v>
          </cell>
        </row>
        <row r="5756">
          <cell r="AP5756">
            <v>473456</v>
          </cell>
          <cell r="AQ5756">
            <v>11012118</v>
          </cell>
          <cell r="AR5756">
            <v>11</v>
          </cell>
          <cell r="AS5756">
            <v>40840</v>
          </cell>
          <cell r="AT5756" t="str">
            <v>CONV-016-2010 Terminado Mantenimiento Periódico UAERMV Circuito Movilidad  -</v>
          </cell>
          <cell r="AU5756">
            <v>40840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42412</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42313</v>
          </cell>
          <cell r="AV5782" t="str">
            <v>sc</v>
          </cell>
        </row>
        <row r="5783">
          <cell r="AP5783">
            <v>506139</v>
          </cell>
          <cell r="AQ5783">
            <v>1001432</v>
          </cell>
          <cell r="AR5783">
            <v>11</v>
          </cell>
          <cell r="AS5783">
            <v>42313</v>
          </cell>
          <cell r="AT5783" t="str">
            <v>IDU-083-2012 Terminado Mantenimiento Periódico IDU Arterial  -</v>
          </cell>
          <cell r="AU5783">
            <v>42313</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42313</v>
          </cell>
          <cell r="AV5790" t="str">
            <v>sc</v>
          </cell>
        </row>
        <row r="5791">
          <cell r="AP5791">
            <v>506165</v>
          </cell>
          <cell r="AQ5791">
            <v>1001350</v>
          </cell>
          <cell r="AR5791">
            <v>11</v>
          </cell>
          <cell r="AS5791">
            <v>42313</v>
          </cell>
          <cell r="AT5791" t="str">
            <v>IDU-083-2012 Terminado Mantenimiento Periódico IDU Arterial  -</v>
          </cell>
          <cell r="AU5791">
            <v>42313</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42667</v>
          </cell>
          <cell r="AV5792" t="str">
            <v>sc</v>
          </cell>
        </row>
        <row r="5793">
          <cell r="AP5793">
            <v>506169</v>
          </cell>
          <cell r="AQ5793">
            <v>1001350</v>
          </cell>
          <cell r="AR5793">
            <v>11</v>
          </cell>
          <cell r="AS5793">
            <v>42313</v>
          </cell>
          <cell r="AT5793" t="str">
            <v>IDU-083-2012 Terminado Mantenimiento Periódico IDU Arterial  -</v>
          </cell>
          <cell r="AU5793">
            <v>42313</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42667</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42667</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42313</v>
          </cell>
          <cell r="AV5798" t="str">
            <v>sc</v>
          </cell>
        </row>
        <row r="5799">
          <cell r="AP5799">
            <v>506206</v>
          </cell>
          <cell r="AQ5799">
            <v>1006246</v>
          </cell>
          <cell r="AR5799">
            <v>11</v>
          </cell>
          <cell r="AS5799">
            <v>42313</v>
          </cell>
          <cell r="AT5799" t="str">
            <v>IDU-083-2012 Terminado Mantenimiento Periódico IDU Arterial  -</v>
          </cell>
          <cell r="AU5799">
            <v>42313</v>
          </cell>
          <cell r="AV5799" t="str">
            <v>sc</v>
          </cell>
        </row>
        <row r="5800">
          <cell r="AP5800">
            <v>506208</v>
          </cell>
          <cell r="AQ5800">
            <v>1006246</v>
          </cell>
          <cell r="AR5800">
            <v>11</v>
          </cell>
          <cell r="AS5800">
            <v>42313</v>
          </cell>
          <cell r="AT5800" t="str">
            <v>IDU-083-2012 Terminado Mantenimiento Periódico IDU Arterial  -</v>
          </cell>
          <cell r="AU5800">
            <v>42313</v>
          </cell>
          <cell r="AV5800" t="str">
            <v>sc</v>
          </cell>
        </row>
        <row r="5801">
          <cell r="AP5801">
            <v>506210</v>
          </cell>
          <cell r="AQ5801">
            <v>1006246</v>
          </cell>
          <cell r="AR5801">
            <v>11</v>
          </cell>
          <cell r="AS5801">
            <v>42313</v>
          </cell>
          <cell r="AT5801" t="str">
            <v>IDU-1686-2014 Terminado Rehabilitación IDU Arterial  -</v>
          </cell>
          <cell r="AU5801">
            <v>42313</v>
          </cell>
          <cell r="AV5801" t="str">
            <v>sc</v>
          </cell>
        </row>
        <row r="5802">
          <cell r="AP5802">
            <v>507018</v>
          </cell>
          <cell r="AQ5802">
            <v>11010818</v>
          </cell>
          <cell r="AR5802">
            <v>11</v>
          </cell>
          <cell r="AS5802">
            <v>42313</v>
          </cell>
          <cell r="AT5802" t="str">
            <v>IDU-1815-2013 Terminado Acciones de Movilidad IDU Arterial  -</v>
          </cell>
          <cell r="AU5802">
            <v>42313</v>
          </cell>
          <cell r="AV5802" t="str">
            <v>sc</v>
          </cell>
        </row>
        <row r="5803">
          <cell r="AP5803">
            <v>507020</v>
          </cell>
          <cell r="AQ5803">
            <v>11010818</v>
          </cell>
          <cell r="AR5803">
            <v>11</v>
          </cell>
          <cell r="AS5803">
            <v>42313</v>
          </cell>
          <cell r="AT5803" t="str">
            <v>IDU-1815-2013 Terminado Acciones de Movilidad IDU Arterial  -</v>
          </cell>
          <cell r="AU5803">
            <v>42313</v>
          </cell>
          <cell r="AV5803" t="str">
            <v>sc</v>
          </cell>
        </row>
        <row r="5804">
          <cell r="AP5804">
            <v>507023</v>
          </cell>
          <cell r="AQ5804">
            <v>11010885</v>
          </cell>
          <cell r="AR5804">
            <v>11</v>
          </cell>
          <cell r="AS5804">
            <v>42313</v>
          </cell>
          <cell r="AT5804" t="str">
            <v>IDU-1815-2013 Terminado Acciones de Movilidad IDU Arterial  -</v>
          </cell>
          <cell r="AU5804">
            <v>42313</v>
          </cell>
          <cell r="AV5804" t="str">
            <v>sc</v>
          </cell>
        </row>
        <row r="5805">
          <cell r="AP5805">
            <v>507025</v>
          </cell>
          <cell r="AQ5805">
            <v>11010885</v>
          </cell>
          <cell r="AR5805">
            <v>11</v>
          </cell>
          <cell r="AS5805">
            <v>41149</v>
          </cell>
          <cell r="AT5805" t="str">
            <v>CONV-016-2011 Terminado Mantenimiento Periódico UAERMV Arterial  -</v>
          </cell>
          <cell r="AU5805">
            <v>41149</v>
          </cell>
          <cell r="AV5805" t="str">
            <v>sc</v>
          </cell>
        </row>
        <row r="5806">
          <cell r="AP5806">
            <v>507203</v>
          </cell>
          <cell r="AQ5806">
            <v>11010924</v>
          </cell>
          <cell r="AR5806">
            <v>11</v>
          </cell>
          <cell r="AS5806">
            <v>42313</v>
          </cell>
          <cell r="AT5806" t="str">
            <v>IDU-1815-2013 Terminado Acciones de Movilidad IDU Arterial  -</v>
          </cell>
          <cell r="AU5806">
            <v>42313</v>
          </cell>
          <cell r="AV5806" t="str">
            <v>sc</v>
          </cell>
        </row>
        <row r="5807">
          <cell r="AP5807">
            <v>507205</v>
          </cell>
          <cell r="AQ5807">
            <v>11010924</v>
          </cell>
          <cell r="AR5807">
            <v>11</v>
          </cell>
          <cell r="AS5807">
            <v>42313</v>
          </cell>
          <cell r="AT5807" t="str">
            <v>IDU-1815-2013 Terminado Acciones de Movilidad IDU Arterial  -</v>
          </cell>
          <cell r="AU5807">
            <v>42313</v>
          </cell>
          <cell r="AV5807" t="str">
            <v>sc</v>
          </cell>
        </row>
        <row r="5808">
          <cell r="AP5808">
            <v>507208</v>
          </cell>
          <cell r="AQ5808">
            <v>11010913</v>
          </cell>
          <cell r="AR5808">
            <v>11</v>
          </cell>
          <cell r="AS5808">
            <v>42313</v>
          </cell>
          <cell r="AT5808" t="str">
            <v>IDU-1815-2013 Terminado Acciones de Movilidad IDU Arterial  -</v>
          </cell>
          <cell r="AU5808">
            <v>42313</v>
          </cell>
          <cell r="AV5808" t="str">
            <v>sc</v>
          </cell>
        </row>
        <row r="5809">
          <cell r="AP5809">
            <v>507210</v>
          </cell>
          <cell r="AQ5809">
            <v>11010913</v>
          </cell>
          <cell r="AR5809">
            <v>11</v>
          </cell>
          <cell r="AS5809">
            <v>42313</v>
          </cell>
          <cell r="AT5809" t="str">
            <v>IDU-1815-2013 Terminado Acciones de Movilidad IDU Arterial  -</v>
          </cell>
          <cell r="AU5809">
            <v>42313</v>
          </cell>
          <cell r="AV5809" t="str">
            <v>sc</v>
          </cell>
        </row>
        <row r="5810">
          <cell r="AP5810">
            <v>507213</v>
          </cell>
          <cell r="AQ5810">
            <v>11010861</v>
          </cell>
          <cell r="AR5810">
            <v>11</v>
          </cell>
          <cell r="AS5810">
            <v>42313</v>
          </cell>
          <cell r="AT5810" t="str">
            <v>IDU-1815-2013 Terminado Acciones de Movilidad IDU Arterial  -</v>
          </cell>
          <cell r="AU5810">
            <v>42313</v>
          </cell>
          <cell r="AV5810" t="str">
            <v>sc</v>
          </cell>
        </row>
        <row r="5811">
          <cell r="AP5811">
            <v>507218</v>
          </cell>
          <cell r="AQ5811">
            <v>11010830</v>
          </cell>
          <cell r="AR5811">
            <v>11</v>
          </cell>
          <cell r="AS5811">
            <v>41298</v>
          </cell>
          <cell r="AT5811" t="str">
            <v>CONV-009-2011 Terminado Mantenimiento Periódico UAERMV Arterial  -</v>
          </cell>
          <cell r="AU5811">
            <v>41298</v>
          </cell>
          <cell r="AV5811" t="str">
            <v>sc</v>
          </cell>
        </row>
        <row r="5812">
          <cell r="AP5812">
            <v>507220</v>
          </cell>
          <cell r="AQ5812">
            <v>11010830</v>
          </cell>
          <cell r="AR5812">
            <v>11</v>
          </cell>
          <cell r="AS5812">
            <v>42313</v>
          </cell>
          <cell r="AT5812" t="str">
            <v>IDU-1815-2013 Terminado Acciones de Movilidad IDU Arterial  -</v>
          </cell>
          <cell r="AU5812">
            <v>42313</v>
          </cell>
          <cell r="AV5812" t="str">
            <v>sc</v>
          </cell>
        </row>
        <row r="5813">
          <cell r="AP5813">
            <v>507225</v>
          </cell>
          <cell r="AQ5813">
            <v>11010797</v>
          </cell>
          <cell r="AR5813">
            <v>11</v>
          </cell>
          <cell r="AS5813">
            <v>42313</v>
          </cell>
          <cell r="AT5813" t="str">
            <v>IDU-1815-2013 Terminado Acciones de Movilidad IDU Arterial  -</v>
          </cell>
          <cell r="AU5813">
            <v>42313</v>
          </cell>
          <cell r="AV5813" t="str">
            <v>sc</v>
          </cell>
        </row>
        <row r="5814">
          <cell r="AP5814">
            <v>507238</v>
          </cell>
          <cell r="AQ5814">
            <v>11010878</v>
          </cell>
          <cell r="AR5814">
            <v>11</v>
          </cell>
          <cell r="AS5814">
            <v>42313</v>
          </cell>
          <cell r="AT5814" t="str">
            <v>IDU-1815-2013 Terminado Acciones de Movilidad IDU Arterial  -</v>
          </cell>
          <cell r="AU5814">
            <v>42313</v>
          </cell>
          <cell r="AV5814" t="str">
            <v>sc</v>
          </cell>
        </row>
        <row r="5815">
          <cell r="AP5815">
            <v>507240</v>
          </cell>
          <cell r="AQ5815">
            <v>11010878</v>
          </cell>
          <cell r="AR5815">
            <v>11</v>
          </cell>
          <cell r="AS5815">
            <v>42313</v>
          </cell>
          <cell r="AT5815" t="str">
            <v>IDU-1815-2013 Terminado Acciones de Movilidad IDU Arterial  -</v>
          </cell>
          <cell r="AU5815">
            <v>42313</v>
          </cell>
          <cell r="AV5815" t="str">
            <v>sc</v>
          </cell>
        </row>
        <row r="5816">
          <cell r="AP5816">
            <v>507577</v>
          </cell>
          <cell r="AQ5816">
            <v>11011657</v>
          </cell>
          <cell r="AR5816">
            <v>11</v>
          </cell>
          <cell r="AS5816">
            <v>41149</v>
          </cell>
          <cell r="AT5816" t="str">
            <v>SD Terminado Mantenimiento Periódico UAERMV Arterial  -</v>
          </cell>
          <cell r="AU5816">
            <v>41149</v>
          </cell>
          <cell r="AV5816" t="str">
            <v>sc</v>
          </cell>
        </row>
        <row r="5817">
          <cell r="AP5817">
            <v>507579</v>
          </cell>
          <cell r="AQ5817">
            <v>11011657</v>
          </cell>
          <cell r="AR5817">
            <v>11</v>
          </cell>
          <cell r="AS5817">
            <v>42313</v>
          </cell>
          <cell r="AT5817" t="str">
            <v>IDU-69-2008 Terminado Mantenimiento Periódico IDU Arterial  -</v>
          </cell>
          <cell r="AU5817">
            <v>42313</v>
          </cell>
          <cell r="AV5817" t="str">
            <v>sc</v>
          </cell>
        </row>
        <row r="5818">
          <cell r="AP5818">
            <v>507581</v>
          </cell>
          <cell r="AQ5818">
            <v>11011657</v>
          </cell>
          <cell r="AR5818">
            <v>11</v>
          </cell>
          <cell r="AS5818">
            <v>41149</v>
          </cell>
          <cell r="AT5818" t="str">
            <v>SD Terminado Mantenimiento Periódico UAERMV Arterial  -</v>
          </cell>
          <cell r="AU5818">
            <v>41149</v>
          </cell>
          <cell r="AV5818" t="str">
            <v>sc</v>
          </cell>
        </row>
        <row r="5819">
          <cell r="AP5819">
            <v>507583</v>
          </cell>
          <cell r="AQ5819">
            <v>11011657</v>
          </cell>
          <cell r="AR5819">
            <v>11</v>
          </cell>
          <cell r="AS5819">
            <v>42313</v>
          </cell>
          <cell r="AT5819" t="str">
            <v>IDU-69-2008 Terminado Mantenimiento Periódico IDU Arterial  -</v>
          </cell>
          <cell r="AU5819">
            <v>42313</v>
          </cell>
          <cell r="AV5819" t="str">
            <v>sc</v>
          </cell>
        </row>
        <row r="5820">
          <cell r="AP5820">
            <v>507586</v>
          </cell>
          <cell r="AQ5820">
            <v>11011659</v>
          </cell>
          <cell r="AR5820">
            <v>11</v>
          </cell>
          <cell r="AS5820">
            <v>42313</v>
          </cell>
          <cell r="AT5820" t="str">
            <v>IDU-69-2008 Terminado Mantenimiento Periódico IDU Arterial  -</v>
          </cell>
          <cell r="AU5820">
            <v>42313</v>
          </cell>
          <cell r="AV5820" t="str">
            <v>sc</v>
          </cell>
        </row>
        <row r="5821">
          <cell r="AP5821">
            <v>507588</v>
          </cell>
          <cell r="AQ5821">
            <v>11011659</v>
          </cell>
          <cell r="AR5821">
            <v>11</v>
          </cell>
          <cell r="AS5821">
            <v>42313</v>
          </cell>
          <cell r="AT5821" t="str">
            <v>IDU-69-2008 Terminado Mantenimiento Periódico IDU Arterial  -</v>
          </cell>
          <cell r="AU5821">
            <v>42313</v>
          </cell>
          <cell r="AV5821" t="str">
            <v>sc</v>
          </cell>
        </row>
        <row r="5822">
          <cell r="AP5822">
            <v>507590</v>
          </cell>
          <cell r="AQ5822">
            <v>11011659</v>
          </cell>
          <cell r="AR5822">
            <v>11</v>
          </cell>
          <cell r="AS5822">
            <v>41149</v>
          </cell>
          <cell r="AT5822" t="str">
            <v>SD Terminado Mantenimiento Periódico UAERMV Arterial  -</v>
          </cell>
          <cell r="AU5822">
            <v>41149</v>
          </cell>
          <cell r="AV5822" t="str">
            <v>sc</v>
          </cell>
        </row>
        <row r="5823">
          <cell r="AP5823">
            <v>507592</v>
          </cell>
          <cell r="AQ5823">
            <v>11011659</v>
          </cell>
          <cell r="AR5823">
            <v>11</v>
          </cell>
          <cell r="AS5823">
            <v>42313</v>
          </cell>
          <cell r="AT5823" t="str">
            <v>IDU-69-2008 Terminado Mantenimiento Periódico IDU Arterial  -</v>
          </cell>
          <cell r="AU5823">
            <v>42313</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42667</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42661</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42661</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42661</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42661</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42661</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42661</v>
          </cell>
          <cell r="AV5830" t="str">
            <v>sc</v>
          </cell>
        </row>
        <row r="5831">
          <cell r="AP5831">
            <v>507639</v>
          </cell>
          <cell r="AQ5831">
            <v>11001606</v>
          </cell>
          <cell r="AR5831">
            <v>11</v>
          </cell>
          <cell r="AS5831">
            <v>42342</v>
          </cell>
          <cell r="AT5831" t="str">
            <v>IDU-70-2012 Excluido Construcción IDU Arterial  -</v>
          </cell>
          <cell r="AU5831">
            <v>42342</v>
          </cell>
          <cell r="AV5831" t="str">
            <v>sc</v>
          </cell>
        </row>
        <row r="5832">
          <cell r="AP5832">
            <v>507643</v>
          </cell>
          <cell r="AQ5832">
            <v>11001606</v>
          </cell>
          <cell r="AR5832">
            <v>11</v>
          </cell>
          <cell r="AS5832">
            <v>41047</v>
          </cell>
          <cell r="AT5832" t="str">
            <v>CONV-009-2011 Terminado Mantenimiento Periódico UAERMV Arterial  -</v>
          </cell>
          <cell r="AU5832">
            <v>41047</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42661</v>
          </cell>
          <cell r="AV5833" t="str">
            <v>sc</v>
          </cell>
        </row>
        <row r="5834">
          <cell r="AP5834">
            <v>507650</v>
          </cell>
          <cell r="AQ5834">
            <v>11001589</v>
          </cell>
          <cell r="AR5834">
            <v>11</v>
          </cell>
          <cell r="AS5834">
            <v>41096</v>
          </cell>
          <cell r="AT5834" t="str">
            <v>CONV-009-2011 Terminado Mantenimiento Periódico UAERMV Arterial  -</v>
          </cell>
          <cell r="AU5834">
            <v>41096</v>
          </cell>
          <cell r="AV5834" t="str">
            <v>sc</v>
          </cell>
        </row>
        <row r="5835">
          <cell r="AP5835">
            <v>507693</v>
          </cell>
          <cell r="AQ5835">
            <v>11005806</v>
          </cell>
          <cell r="AR5835">
            <v>11</v>
          </cell>
          <cell r="AS5835">
            <v>42313</v>
          </cell>
          <cell r="AT5835" t="str">
            <v>IDU-1680-2014 Terminado Mantenimiento Rutinario IDU Arterial  -</v>
          </cell>
          <cell r="AU5835">
            <v>42313</v>
          </cell>
          <cell r="AV5835" t="str">
            <v>sc</v>
          </cell>
        </row>
        <row r="5836">
          <cell r="AP5836">
            <v>507698</v>
          </cell>
          <cell r="AQ5836">
            <v>11005720</v>
          </cell>
          <cell r="AR5836">
            <v>11</v>
          </cell>
          <cell r="AS5836">
            <v>42313</v>
          </cell>
          <cell r="AT5836" t="str">
            <v>IDU-1680-2014 Terminado Mantenimiento Rutinario IDU Arterial  -</v>
          </cell>
          <cell r="AU5836">
            <v>42313</v>
          </cell>
          <cell r="AV5836" t="str">
            <v>sc</v>
          </cell>
        </row>
        <row r="5837">
          <cell r="AP5837">
            <v>507703</v>
          </cell>
          <cell r="AQ5837">
            <v>11005663</v>
          </cell>
          <cell r="AR5837">
            <v>11</v>
          </cell>
          <cell r="AS5837">
            <v>42313</v>
          </cell>
          <cell r="AT5837" t="str">
            <v>IDU-1680-2014 Terminado Mantenimiento Rutinario IDU Arterial  -</v>
          </cell>
          <cell r="AU5837">
            <v>42313</v>
          </cell>
          <cell r="AV5837" t="str">
            <v>sc</v>
          </cell>
        </row>
        <row r="5838">
          <cell r="AP5838">
            <v>507936</v>
          </cell>
          <cell r="AQ5838">
            <v>1006416</v>
          </cell>
          <cell r="AR5838">
            <v>11</v>
          </cell>
          <cell r="AS5838">
            <v>42313</v>
          </cell>
          <cell r="AT5838" t="str">
            <v>IDU-083-2012 Terminado Mantenimiento Periódico IDU Arterial  -</v>
          </cell>
          <cell r="AU5838">
            <v>42313</v>
          </cell>
          <cell r="AV5838" t="str">
            <v>sc</v>
          </cell>
        </row>
        <row r="5839">
          <cell r="AP5839">
            <v>507938</v>
          </cell>
          <cell r="AQ5839">
            <v>1006416</v>
          </cell>
          <cell r="AR5839">
            <v>11</v>
          </cell>
          <cell r="AS5839">
            <v>42313</v>
          </cell>
          <cell r="AT5839" t="str">
            <v>IDU-083-2012 Terminado Mantenimiento Periódico IDU Arterial  -</v>
          </cell>
          <cell r="AU5839">
            <v>42313</v>
          </cell>
          <cell r="AV5839" t="str">
            <v>sc</v>
          </cell>
        </row>
        <row r="5840">
          <cell r="AP5840">
            <v>507940</v>
          </cell>
          <cell r="AQ5840">
            <v>1006416</v>
          </cell>
          <cell r="AR5840">
            <v>11</v>
          </cell>
          <cell r="AS5840">
            <v>42313</v>
          </cell>
          <cell r="AT5840" t="str">
            <v>IDU-1686-2014 Terminado Rehabilitación IDU Arterial  -</v>
          </cell>
          <cell r="AU5840">
            <v>42313</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42667</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42667</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42667</v>
          </cell>
          <cell r="AV5843" t="str">
            <v>sc</v>
          </cell>
        </row>
        <row r="5844">
          <cell r="AP5844">
            <v>507964</v>
          </cell>
          <cell r="AQ5844">
            <v>1006378</v>
          </cell>
          <cell r="AR5844">
            <v>11</v>
          </cell>
          <cell r="AS5844">
            <v>42313</v>
          </cell>
          <cell r="AT5844" t="str">
            <v>IDU-083-2012 Terminado Mantenimiento Periódico IDU Arterial  -</v>
          </cell>
          <cell r="AU5844">
            <v>42313</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42667</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42667</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42667</v>
          </cell>
          <cell r="AV5849" t="str">
            <v>sc</v>
          </cell>
        </row>
        <row r="5850">
          <cell r="AP5850">
            <v>508387</v>
          </cell>
          <cell r="AQ5850">
            <v>11012242</v>
          </cell>
          <cell r="AR5850">
            <v>11</v>
          </cell>
          <cell r="AS5850">
            <v>42313</v>
          </cell>
          <cell r="AT5850" t="str">
            <v>IDU-1815-2013 Terminado Acciones de Movilidad IDU Arterial  -</v>
          </cell>
          <cell r="AU5850">
            <v>42313</v>
          </cell>
          <cell r="AV5850" t="str">
            <v>sc</v>
          </cell>
        </row>
        <row r="5851">
          <cell r="AP5851">
            <v>508389</v>
          </cell>
          <cell r="AQ5851">
            <v>11012242</v>
          </cell>
          <cell r="AR5851">
            <v>11</v>
          </cell>
          <cell r="AS5851">
            <v>42313</v>
          </cell>
          <cell r="AT5851" t="str">
            <v>IDU-1815-2013 Terminado Acciones de Movilidad IDU Arterial  -</v>
          </cell>
          <cell r="AU5851">
            <v>42313</v>
          </cell>
          <cell r="AV5851" t="str">
            <v>sc</v>
          </cell>
        </row>
        <row r="5852">
          <cell r="AP5852">
            <v>508575</v>
          </cell>
          <cell r="AQ5852">
            <v>11012192</v>
          </cell>
          <cell r="AR5852">
            <v>11</v>
          </cell>
          <cell r="AS5852">
            <v>42313</v>
          </cell>
          <cell r="AT5852" t="str">
            <v>IDU-69-2008 Terminado Mantenimiento Periódico IDU Arterial  -</v>
          </cell>
          <cell r="AU5852">
            <v>42313</v>
          </cell>
          <cell r="AV5852" t="str">
            <v>sc</v>
          </cell>
        </row>
        <row r="5853">
          <cell r="AP5853">
            <v>508577</v>
          </cell>
          <cell r="AQ5853">
            <v>11012192</v>
          </cell>
          <cell r="AR5853">
            <v>11</v>
          </cell>
          <cell r="AS5853">
            <v>42313</v>
          </cell>
          <cell r="AT5853" t="str">
            <v>IDU-69-2008 Terminado Mantenimiento Periódico IDU Arterial  -</v>
          </cell>
          <cell r="AU5853">
            <v>42313</v>
          </cell>
          <cell r="AV5853" t="str">
            <v>sc</v>
          </cell>
        </row>
        <row r="5854">
          <cell r="AP5854">
            <v>508579</v>
          </cell>
          <cell r="AQ5854">
            <v>11012192</v>
          </cell>
          <cell r="AR5854">
            <v>11</v>
          </cell>
          <cell r="AS5854">
            <v>41149</v>
          </cell>
          <cell r="AT5854" t="str">
            <v>SD Terminado Mantenimiento Periódico UAERMV Arterial  -</v>
          </cell>
          <cell r="AU5854">
            <v>41149</v>
          </cell>
          <cell r="AV5854" t="str">
            <v>sc</v>
          </cell>
        </row>
        <row r="5855">
          <cell r="AP5855">
            <v>508581</v>
          </cell>
          <cell r="AQ5855">
            <v>11012192</v>
          </cell>
          <cell r="AR5855">
            <v>11</v>
          </cell>
          <cell r="AS5855">
            <v>42313</v>
          </cell>
          <cell r="AT5855" t="str">
            <v>IDU-69-2008 Terminado Mantenimiento Periódico IDU Arterial  -</v>
          </cell>
          <cell r="AU5855">
            <v>42313</v>
          </cell>
          <cell r="AV5855" t="str">
            <v>sc</v>
          </cell>
        </row>
        <row r="5856">
          <cell r="AP5856">
            <v>508584</v>
          </cell>
          <cell r="AQ5856">
            <v>11012197</v>
          </cell>
          <cell r="AR5856">
            <v>11</v>
          </cell>
          <cell r="AS5856">
            <v>41149</v>
          </cell>
          <cell r="AT5856" t="str">
            <v>SD Terminado Mantenimiento Periódico UAERMV Arterial  -</v>
          </cell>
          <cell r="AU5856">
            <v>41149</v>
          </cell>
          <cell r="AV5856" t="str">
            <v>sc</v>
          </cell>
        </row>
        <row r="5857">
          <cell r="AP5857">
            <v>508586</v>
          </cell>
          <cell r="AQ5857">
            <v>11012197</v>
          </cell>
          <cell r="AR5857">
            <v>11</v>
          </cell>
          <cell r="AS5857">
            <v>41149</v>
          </cell>
          <cell r="AT5857" t="str">
            <v>SD Terminado Mantenimiento Periódico UAERMV Arterial  -</v>
          </cell>
          <cell r="AU5857">
            <v>41149</v>
          </cell>
          <cell r="AV5857" t="str">
            <v>sc</v>
          </cell>
        </row>
        <row r="5858">
          <cell r="AP5858">
            <v>508588</v>
          </cell>
          <cell r="AQ5858">
            <v>11012197</v>
          </cell>
          <cell r="AR5858">
            <v>11</v>
          </cell>
          <cell r="AS5858">
            <v>41149</v>
          </cell>
          <cell r="AT5858" t="str">
            <v>SD Terminado Mantenimiento Periódico UAERMV Arterial  -</v>
          </cell>
          <cell r="AU5858">
            <v>41149</v>
          </cell>
          <cell r="AV5858" t="str">
            <v>sc</v>
          </cell>
        </row>
        <row r="5859">
          <cell r="AP5859">
            <v>508590</v>
          </cell>
          <cell r="AQ5859">
            <v>11012197</v>
          </cell>
          <cell r="AR5859">
            <v>11</v>
          </cell>
          <cell r="AS5859">
            <v>41149</v>
          </cell>
          <cell r="AT5859" t="str">
            <v>SD Terminado Mantenimiento Periódico UAERMV Arterial  -</v>
          </cell>
          <cell r="AU5859">
            <v>41149</v>
          </cell>
          <cell r="AV5859" t="str">
            <v>sc</v>
          </cell>
        </row>
        <row r="5860">
          <cell r="AP5860">
            <v>508593</v>
          </cell>
          <cell r="AQ5860">
            <v>11011651</v>
          </cell>
          <cell r="AR5860">
            <v>11</v>
          </cell>
          <cell r="AS5860">
            <v>42313</v>
          </cell>
          <cell r="AT5860" t="str">
            <v>IDU-69-2008 Terminado Mantenimiento Periódico IDU Arterial  -</v>
          </cell>
          <cell r="AU5860">
            <v>42313</v>
          </cell>
          <cell r="AV5860" t="str">
            <v>sc</v>
          </cell>
        </row>
        <row r="5861">
          <cell r="AP5861">
            <v>508595</v>
          </cell>
          <cell r="AQ5861">
            <v>11011651</v>
          </cell>
          <cell r="AR5861">
            <v>11</v>
          </cell>
          <cell r="AS5861">
            <v>42313</v>
          </cell>
          <cell r="AT5861" t="str">
            <v>IDU-69-2008 Terminado Mantenimiento Periódico IDU Arterial  -</v>
          </cell>
          <cell r="AU5861">
            <v>42313</v>
          </cell>
          <cell r="AV5861" t="str">
            <v>sc</v>
          </cell>
        </row>
        <row r="5862">
          <cell r="AP5862">
            <v>508599</v>
          </cell>
          <cell r="AQ5862">
            <v>11011651</v>
          </cell>
          <cell r="AR5862">
            <v>11</v>
          </cell>
          <cell r="AS5862">
            <v>42313</v>
          </cell>
          <cell r="AT5862" t="str">
            <v>IDU-69-2008 Terminado Mantenimiento Periódico IDU Arterial  -</v>
          </cell>
          <cell r="AU5862">
            <v>42313</v>
          </cell>
          <cell r="AV5862" t="str">
            <v>sc</v>
          </cell>
        </row>
        <row r="5863">
          <cell r="AP5863">
            <v>508602</v>
          </cell>
          <cell r="AQ5863">
            <v>11011647</v>
          </cell>
          <cell r="AR5863">
            <v>11</v>
          </cell>
          <cell r="AS5863">
            <v>42313</v>
          </cell>
          <cell r="AT5863" t="str">
            <v>IDU-69-2008 Terminado Mantenimiento Periódico IDU Arterial  -</v>
          </cell>
          <cell r="AU5863">
            <v>42313</v>
          </cell>
          <cell r="AV5863" t="str">
            <v>sc</v>
          </cell>
        </row>
        <row r="5864">
          <cell r="AP5864">
            <v>508604</v>
          </cell>
          <cell r="AQ5864">
            <v>11011647</v>
          </cell>
          <cell r="AR5864">
            <v>11</v>
          </cell>
          <cell r="AS5864">
            <v>42313</v>
          </cell>
          <cell r="AT5864" t="str">
            <v>IDU-69-2008 Terminado Mantenimiento Periódico IDU Arterial  -</v>
          </cell>
          <cell r="AU5864">
            <v>42313</v>
          </cell>
          <cell r="AV5864" t="str">
            <v>sc</v>
          </cell>
        </row>
        <row r="5865">
          <cell r="AP5865">
            <v>508606</v>
          </cell>
          <cell r="AQ5865">
            <v>11011647</v>
          </cell>
          <cell r="AR5865">
            <v>11</v>
          </cell>
          <cell r="AS5865">
            <v>41149</v>
          </cell>
          <cell r="AT5865" t="str">
            <v>SD Terminado Mantenimiento Periódico UAERMV Arterial  -</v>
          </cell>
          <cell r="AU5865">
            <v>41149</v>
          </cell>
          <cell r="AV5865" t="str">
            <v>sc</v>
          </cell>
        </row>
        <row r="5866">
          <cell r="AP5866">
            <v>508608</v>
          </cell>
          <cell r="AQ5866">
            <v>11011647</v>
          </cell>
          <cell r="AR5866">
            <v>11</v>
          </cell>
          <cell r="AS5866">
            <v>42313</v>
          </cell>
          <cell r="AT5866" t="str">
            <v>IDU-69-2008 Terminado Mantenimiento Periódico IDU Arterial  -</v>
          </cell>
          <cell r="AU5866">
            <v>42313</v>
          </cell>
          <cell r="AV5866" t="str">
            <v>sc</v>
          </cell>
        </row>
        <row r="5867">
          <cell r="AP5867">
            <v>508613</v>
          </cell>
          <cell r="AQ5867">
            <v>11011640</v>
          </cell>
          <cell r="AR5867">
            <v>11</v>
          </cell>
          <cell r="AS5867">
            <v>42313</v>
          </cell>
          <cell r="AT5867" t="str">
            <v>IDU-69-2008 Terminado Mantenimiento Periódico IDU Arterial  -</v>
          </cell>
          <cell r="AU5867">
            <v>42313</v>
          </cell>
          <cell r="AV5867" t="str">
            <v>sc</v>
          </cell>
        </row>
        <row r="5868">
          <cell r="AP5868">
            <v>508620</v>
          </cell>
          <cell r="AQ5868">
            <v>11011634</v>
          </cell>
          <cell r="AR5868">
            <v>11</v>
          </cell>
          <cell r="AS5868">
            <v>42313</v>
          </cell>
          <cell r="AT5868" t="str">
            <v>IDU-69-2008 Terminado Mantenimiento Periódico IDU Arterial  -</v>
          </cell>
          <cell r="AU5868">
            <v>42313</v>
          </cell>
          <cell r="AV5868" t="str">
            <v>sc</v>
          </cell>
        </row>
        <row r="5869">
          <cell r="AP5869">
            <v>508622</v>
          </cell>
          <cell r="AQ5869">
            <v>11011634</v>
          </cell>
          <cell r="AR5869">
            <v>11</v>
          </cell>
          <cell r="AS5869">
            <v>42313</v>
          </cell>
          <cell r="AT5869" t="str">
            <v>IDU-69-2008 Terminado Mantenimiento Periódico IDU Arterial  -</v>
          </cell>
          <cell r="AU5869">
            <v>42313</v>
          </cell>
          <cell r="AV5869" t="str">
            <v>sc</v>
          </cell>
        </row>
        <row r="5870">
          <cell r="AP5870">
            <v>508626</v>
          </cell>
          <cell r="AQ5870">
            <v>11011634</v>
          </cell>
          <cell r="AR5870">
            <v>11</v>
          </cell>
          <cell r="AS5870">
            <v>42313</v>
          </cell>
          <cell r="AT5870" t="str">
            <v>IDU-69-2008 Terminado Mantenimiento Periódico IDU Arterial  -</v>
          </cell>
          <cell r="AU5870">
            <v>42313</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42313</v>
          </cell>
          <cell r="AV5876" t="str">
            <v>sc</v>
          </cell>
        </row>
        <row r="5877">
          <cell r="AP5877">
            <v>508738</v>
          </cell>
          <cell r="AQ5877">
            <v>12000006</v>
          </cell>
          <cell r="AR5877">
            <v>11</v>
          </cell>
          <cell r="AS5877">
            <v>42313</v>
          </cell>
          <cell r="AT5877" t="str">
            <v>IDU-69-2008 Terminado Rehabilitación IDU Arterial  -</v>
          </cell>
          <cell r="AU5877">
            <v>42313</v>
          </cell>
          <cell r="AV5877" t="str">
            <v>sc</v>
          </cell>
        </row>
        <row r="5878">
          <cell r="AP5878">
            <v>508741</v>
          </cell>
          <cell r="AQ5878">
            <v>12000008</v>
          </cell>
          <cell r="AR5878">
            <v>11</v>
          </cell>
          <cell r="AS5878">
            <v>42313</v>
          </cell>
          <cell r="AT5878" t="str">
            <v>IDU-69-2008 Terminado Rehabilitación IDU Arterial  -</v>
          </cell>
          <cell r="AU5878">
            <v>42313</v>
          </cell>
          <cell r="AV5878" t="str">
            <v>sc</v>
          </cell>
        </row>
        <row r="5879">
          <cell r="AP5879">
            <v>508743</v>
          </cell>
          <cell r="AQ5879">
            <v>12000008</v>
          </cell>
          <cell r="AR5879">
            <v>11</v>
          </cell>
          <cell r="AS5879">
            <v>42313</v>
          </cell>
          <cell r="AT5879" t="str">
            <v>IDU-69-2008 Terminado Mantenimiento Rutinario IDU Arterial  -</v>
          </cell>
          <cell r="AU5879">
            <v>42313</v>
          </cell>
          <cell r="AV5879" t="str">
            <v>sc</v>
          </cell>
        </row>
        <row r="5880">
          <cell r="AP5880">
            <v>508745</v>
          </cell>
          <cell r="AQ5880">
            <v>12000008</v>
          </cell>
          <cell r="AR5880">
            <v>11</v>
          </cell>
          <cell r="AS5880">
            <v>40774</v>
          </cell>
          <cell r="AT5880" t="str">
            <v>CONV-016-2011 Terminado Mantenimiento Periódico UAERMV Arterial  -</v>
          </cell>
          <cell r="AU5880">
            <v>40774</v>
          </cell>
          <cell r="AV5880" t="str">
            <v>sc</v>
          </cell>
        </row>
        <row r="5881">
          <cell r="AP5881">
            <v>508747</v>
          </cell>
          <cell r="AQ5881">
            <v>12000008</v>
          </cell>
          <cell r="AR5881">
            <v>11</v>
          </cell>
          <cell r="AS5881">
            <v>42313</v>
          </cell>
          <cell r="AT5881" t="str">
            <v>IDU-69-2008 Terminado Mantenimiento Periódico IDU Arterial  -</v>
          </cell>
          <cell r="AU5881">
            <v>42313</v>
          </cell>
          <cell r="AV5881" t="str">
            <v>sc</v>
          </cell>
        </row>
        <row r="5882">
          <cell r="AP5882">
            <v>508750</v>
          </cell>
          <cell r="AQ5882">
            <v>11005527</v>
          </cell>
          <cell r="AR5882">
            <v>11</v>
          </cell>
          <cell r="AS5882">
            <v>42313</v>
          </cell>
          <cell r="AT5882" t="str">
            <v>IDU-1680-2014 Terminado Mantenimiento Rutinario IDU Arterial  -</v>
          </cell>
          <cell r="AU5882">
            <v>42313</v>
          </cell>
          <cell r="AV5882" t="str">
            <v>sc</v>
          </cell>
        </row>
        <row r="5883">
          <cell r="AP5883">
            <v>508752</v>
          </cell>
          <cell r="AQ5883">
            <v>11005527</v>
          </cell>
          <cell r="AR5883">
            <v>11</v>
          </cell>
          <cell r="AS5883">
            <v>42313</v>
          </cell>
          <cell r="AT5883" t="str">
            <v>IDU-1680-2014 Terminado Mantenimiento Rutinario IDU Arterial  -</v>
          </cell>
          <cell r="AU5883">
            <v>42313</v>
          </cell>
          <cell r="AV5883" t="str">
            <v>sc</v>
          </cell>
        </row>
        <row r="5884">
          <cell r="AP5884">
            <v>508762</v>
          </cell>
          <cell r="AQ5884">
            <v>11004373</v>
          </cell>
          <cell r="AR5884">
            <v>11</v>
          </cell>
          <cell r="AS5884">
            <v>42313</v>
          </cell>
          <cell r="AT5884" t="str">
            <v>IDU-1680-2014 Terminado Mantenimiento Rutinario IDU Arterial  -</v>
          </cell>
          <cell r="AU5884">
            <v>42313</v>
          </cell>
          <cell r="AV5884" t="str">
            <v>sc</v>
          </cell>
        </row>
        <row r="5885">
          <cell r="AP5885">
            <v>508769</v>
          </cell>
          <cell r="AQ5885">
            <v>11003702</v>
          </cell>
          <cell r="AR5885">
            <v>11</v>
          </cell>
          <cell r="AS5885">
            <v>42313</v>
          </cell>
          <cell r="AT5885" t="str">
            <v>IDU-1680-2014 Terminado Mantenimiento Rutinario IDU Arterial  -</v>
          </cell>
          <cell r="AU5885">
            <v>42313</v>
          </cell>
          <cell r="AV5885" t="str">
            <v>sc</v>
          </cell>
        </row>
        <row r="5886">
          <cell r="AP5886">
            <v>508772</v>
          </cell>
          <cell r="AQ5886">
            <v>11005610</v>
          </cell>
          <cell r="AR5886">
            <v>11</v>
          </cell>
          <cell r="AS5886">
            <v>42313</v>
          </cell>
          <cell r="AT5886" t="str">
            <v>IDU-1680-2014 Terminado Mantenimiento Rutinario IDU Arterial  -</v>
          </cell>
          <cell r="AU5886">
            <v>42313</v>
          </cell>
          <cell r="AV5886" t="str">
            <v>sc</v>
          </cell>
        </row>
        <row r="5887">
          <cell r="AP5887">
            <v>508777</v>
          </cell>
          <cell r="AQ5887">
            <v>11004938</v>
          </cell>
          <cell r="AR5887">
            <v>11</v>
          </cell>
          <cell r="AS5887">
            <v>42313</v>
          </cell>
          <cell r="AT5887" t="str">
            <v>IDU-1680-2014 Terminado Mantenimiento Rutinario IDU Arterial  -</v>
          </cell>
          <cell r="AU5887">
            <v>42313</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42569</v>
          </cell>
          <cell r="AV6651" t="str">
            <v>sc</v>
          </cell>
        </row>
        <row r="6652">
          <cell r="AP6652">
            <v>177798</v>
          </cell>
          <cell r="AQ6652">
            <v>12000731</v>
          </cell>
          <cell r="AR6652">
            <v>12</v>
          </cell>
          <cell r="AS6652">
            <v>42313</v>
          </cell>
          <cell r="AT6652" t="str">
            <v>IDU-70-2008 Terminado Acciones de Movilidad IDU Local  -</v>
          </cell>
          <cell r="AU6652">
            <v>42313</v>
          </cell>
          <cell r="AV6652" t="str">
            <v>sc</v>
          </cell>
        </row>
        <row r="6653">
          <cell r="AP6653">
            <v>177821</v>
          </cell>
          <cell r="AQ6653">
            <v>12001209</v>
          </cell>
          <cell r="AR6653">
            <v>12</v>
          </cell>
          <cell r="AS6653">
            <v>42569</v>
          </cell>
          <cell r="AT6653" t="str">
            <v>SD Reservado Mantenimiento Periódico FDL BARRIOS UNIDOS Circuito Movilidad  -</v>
          </cell>
          <cell r="AU6653">
            <v>42569</v>
          </cell>
          <cell r="AV6653" t="str">
            <v>sc</v>
          </cell>
        </row>
        <row r="6654">
          <cell r="AP6654">
            <v>177822</v>
          </cell>
          <cell r="AQ6654">
            <v>12001120</v>
          </cell>
          <cell r="AR6654">
            <v>12</v>
          </cell>
          <cell r="AS6654">
            <v>42226</v>
          </cell>
          <cell r="AT6654" t="str">
            <v>UMV-638-2013 Terminado Acciones de Movilidad UAERMV Circuito Movilidad  -</v>
          </cell>
          <cell r="AU6654">
            <v>42226</v>
          </cell>
          <cell r="AV6654" t="str">
            <v>sc</v>
          </cell>
        </row>
        <row r="6655">
          <cell r="AP6655">
            <v>177849</v>
          </cell>
          <cell r="AQ6655">
            <v>12000908</v>
          </cell>
          <cell r="AR6655">
            <v>12</v>
          </cell>
          <cell r="AS6655">
            <v>42359</v>
          </cell>
          <cell r="AT6655" t="str">
            <v>110-2015 En Ejecución Estudios y diseños FDL BARRIOS UNIDOS Local  -</v>
          </cell>
          <cell r="AU6655">
            <v>42359</v>
          </cell>
          <cell r="AV6655" t="str">
            <v>sc</v>
          </cell>
        </row>
        <row r="6656">
          <cell r="AP6656">
            <v>177850</v>
          </cell>
          <cell r="AQ6656">
            <v>12000838</v>
          </cell>
          <cell r="AR6656">
            <v>12</v>
          </cell>
          <cell r="AS6656">
            <v>42766</v>
          </cell>
          <cell r="AT6656" t="str">
            <v>SD Reservado Mantenimiento Rutinario IDU Local EJECUCION SITP 2016 -</v>
          </cell>
          <cell r="AU6656">
            <v>42766</v>
          </cell>
          <cell r="AV6656" t="str">
            <v>sc</v>
          </cell>
        </row>
        <row r="6657">
          <cell r="AP6657">
            <v>177851</v>
          </cell>
          <cell r="AQ6657">
            <v>12000799</v>
          </cell>
          <cell r="AR6657">
            <v>12</v>
          </cell>
          <cell r="AS6657">
            <v>42731</v>
          </cell>
          <cell r="AT6657" t="str">
            <v>SD Reservado Mantenimiento Periódico IDU Local EJECUCION SITP 2016 -</v>
          </cell>
          <cell r="AU6657">
            <v>42731</v>
          </cell>
          <cell r="AV6657" t="str">
            <v>sc</v>
          </cell>
        </row>
        <row r="6658">
          <cell r="AP6658">
            <v>177852</v>
          </cell>
          <cell r="AQ6658">
            <v>12000768</v>
          </cell>
          <cell r="AR6658">
            <v>12</v>
          </cell>
          <cell r="AS6658">
            <v>42766</v>
          </cell>
          <cell r="AT6658" t="str">
            <v>SD Reservado Mantenimiento Periódico IDU Local EJECUCION SITP 2016 -</v>
          </cell>
          <cell r="AU6658">
            <v>42766</v>
          </cell>
          <cell r="AV6658" t="str">
            <v>sc</v>
          </cell>
        </row>
        <row r="6659">
          <cell r="AP6659">
            <v>177853</v>
          </cell>
          <cell r="AQ6659">
            <v>12000729</v>
          </cell>
          <cell r="AR6659">
            <v>12</v>
          </cell>
          <cell r="AS6659">
            <v>42766</v>
          </cell>
          <cell r="AT6659" t="str">
            <v>SD Reservado Mantenimiento Periódico IDU Local EJECUCION SITP 2016 -</v>
          </cell>
          <cell r="AU6659">
            <v>42766</v>
          </cell>
          <cell r="AV6659" t="str">
            <v>sc</v>
          </cell>
        </row>
        <row r="6660">
          <cell r="AP6660">
            <v>177854</v>
          </cell>
          <cell r="AQ6660">
            <v>12000711</v>
          </cell>
          <cell r="AR6660">
            <v>12</v>
          </cell>
          <cell r="AS6660">
            <v>42766</v>
          </cell>
          <cell r="AT6660" t="str">
            <v>SD Reservado Mantenimiento Periódico IDU Local EJECUCION SITP 2016 -</v>
          </cell>
          <cell r="AU6660">
            <v>42766</v>
          </cell>
          <cell r="AV6660" t="str">
            <v>sc</v>
          </cell>
        </row>
        <row r="6661">
          <cell r="AP6661">
            <v>177855</v>
          </cell>
          <cell r="AQ6661">
            <v>12000678</v>
          </cell>
          <cell r="AR6661">
            <v>12</v>
          </cell>
          <cell r="AS6661">
            <v>42766</v>
          </cell>
          <cell r="AT6661" t="str">
            <v>SD Reservado Mantenimiento Rutinario IDU Local EJECUCION SITP 2016 -</v>
          </cell>
          <cell r="AU6661">
            <v>42766</v>
          </cell>
          <cell r="AV6661" t="str">
            <v>sc</v>
          </cell>
        </row>
        <row r="6662">
          <cell r="AP6662">
            <v>177856</v>
          </cell>
          <cell r="AQ6662">
            <v>12000644</v>
          </cell>
          <cell r="AR6662">
            <v>12</v>
          </cell>
          <cell r="AS6662">
            <v>42766</v>
          </cell>
          <cell r="AT6662" t="str">
            <v>SD Reservado Mantenimiento Rutinario IDU Local EJECUCION SITP 2016 -</v>
          </cell>
          <cell r="AU6662">
            <v>42766</v>
          </cell>
          <cell r="AV6662" t="str">
            <v>sc</v>
          </cell>
        </row>
        <row r="6663">
          <cell r="AP6663">
            <v>177857</v>
          </cell>
          <cell r="AQ6663">
            <v>12000615</v>
          </cell>
          <cell r="AR6663">
            <v>12</v>
          </cell>
          <cell r="AS6663">
            <v>42766</v>
          </cell>
          <cell r="AT6663" t="str">
            <v>SD Reservado Mantenimiento Rutinario IDU Local EJECUCION SITP 2016 -</v>
          </cell>
          <cell r="AU6663">
            <v>42766</v>
          </cell>
          <cell r="AV6663" t="str">
            <v>sc</v>
          </cell>
        </row>
        <row r="6664">
          <cell r="AP6664">
            <v>177858</v>
          </cell>
          <cell r="AQ6664">
            <v>12000585</v>
          </cell>
          <cell r="AR6664">
            <v>12</v>
          </cell>
          <cell r="AS6664">
            <v>42766</v>
          </cell>
          <cell r="AT6664" t="str">
            <v>SD Reservado Mantenimiento Rutinario IDU Local EJECUCION SITP 2016 -</v>
          </cell>
          <cell r="AU6664">
            <v>42766</v>
          </cell>
          <cell r="AV6664" t="str">
            <v>sc</v>
          </cell>
        </row>
        <row r="6665">
          <cell r="AP6665">
            <v>177859</v>
          </cell>
          <cell r="AQ6665">
            <v>12000559</v>
          </cell>
          <cell r="AR6665">
            <v>12</v>
          </cell>
          <cell r="AS6665">
            <v>42766</v>
          </cell>
          <cell r="AT6665" t="str">
            <v>SD Reservado Mantenimiento Periódico IDU Local EJECUCION SITP 2016 -</v>
          </cell>
          <cell r="AU6665">
            <v>42766</v>
          </cell>
          <cell r="AV6665" t="str">
            <v>sc</v>
          </cell>
        </row>
        <row r="6666">
          <cell r="AP6666">
            <v>177956</v>
          </cell>
          <cell r="AQ6666">
            <v>12001144</v>
          </cell>
          <cell r="AR6666">
            <v>12</v>
          </cell>
          <cell r="AS6666">
            <v>42768</v>
          </cell>
          <cell r="AT6666" t="str">
            <v>SD Reservado Acciones de Movilidad UAERMV Local Salvando Vidas -</v>
          </cell>
          <cell r="AU6666">
            <v>42768</v>
          </cell>
          <cell r="AV6666" t="str">
            <v>sc</v>
          </cell>
        </row>
        <row r="6667">
          <cell r="AP6667">
            <v>177958</v>
          </cell>
          <cell r="AQ6667">
            <v>12001058</v>
          </cell>
          <cell r="AR6667">
            <v>12</v>
          </cell>
          <cell r="AS6667">
            <v>42768</v>
          </cell>
          <cell r="AT6667" t="str">
            <v>SD Reservado Acciones de Movilidad UAERMV Local Salvando Vidas -</v>
          </cell>
          <cell r="AU6667">
            <v>42768</v>
          </cell>
          <cell r="AV6667" t="str">
            <v>sc</v>
          </cell>
        </row>
        <row r="6668">
          <cell r="AP6668">
            <v>177959</v>
          </cell>
          <cell r="AQ6668">
            <v>12001016</v>
          </cell>
          <cell r="AR6668">
            <v>12</v>
          </cell>
          <cell r="AS6668">
            <v>42226</v>
          </cell>
          <cell r="AT6668" t="str">
            <v>UMV-638-2013 Terminado Acciones de Movilidad UAERMV Local  -</v>
          </cell>
          <cell r="AU6668">
            <v>42226</v>
          </cell>
          <cell r="AV6668" t="str">
            <v>sc</v>
          </cell>
        </row>
        <row r="6669">
          <cell r="AP6669">
            <v>177961</v>
          </cell>
          <cell r="AQ6669">
            <v>12000925</v>
          </cell>
          <cell r="AR6669">
            <v>12</v>
          </cell>
          <cell r="AS6669">
            <v>42226</v>
          </cell>
          <cell r="AT6669" t="str">
            <v>UMV-638-2013 Terminado Acciones de Movilidad UAERMV Local  -</v>
          </cell>
          <cell r="AU6669">
            <v>42226</v>
          </cell>
          <cell r="AV6669" t="str">
            <v>sc</v>
          </cell>
        </row>
        <row r="6670">
          <cell r="AP6670">
            <v>177963</v>
          </cell>
          <cell r="AQ6670">
            <v>12000821</v>
          </cell>
          <cell r="AR6670">
            <v>12</v>
          </cell>
          <cell r="AS6670">
            <v>42768</v>
          </cell>
          <cell r="AT6670" t="str">
            <v>SD Reservado Acciones de Movilidad UAERMV Local Salvando Vidas -</v>
          </cell>
          <cell r="AU6670">
            <v>42768</v>
          </cell>
          <cell r="AV6670" t="str">
            <v>sc</v>
          </cell>
        </row>
        <row r="6671">
          <cell r="AP6671">
            <v>178186</v>
          </cell>
          <cell r="AQ6671">
            <v>12001137</v>
          </cell>
          <cell r="AR6671">
            <v>12</v>
          </cell>
          <cell r="AS6671">
            <v>40988</v>
          </cell>
          <cell r="AT6671" t="str">
            <v>UMV-189-2009 Terminado Mantenimiento Periódico UAERMV Local  -</v>
          </cell>
          <cell r="AU6671">
            <v>40988</v>
          </cell>
          <cell r="AV6671" t="str">
            <v>sc</v>
          </cell>
        </row>
        <row r="6672">
          <cell r="AP6672">
            <v>178484</v>
          </cell>
          <cell r="AQ6672">
            <v>12002192</v>
          </cell>
          <cell r="AR6672">
            <v>12</v>
          </cell>
          <cell r="AS6672">
            <v>42313</v>
          </cell>
          <cell r="AT6672" t="str">
            <v>IDU-70-2008 Terminado Acciones de Movilidad IDU Local  -</v>
          </cell>
          <cell r="AU6672">
            <v>42313</v>
          </cell>
          <cell r="AV6672" t="str">
            <v>sc</v>
          </cell>
        </row>
        <row r="6673">
          <cell r="AP6673">
            <v>178485</v>
          </cell>
          <cell r="AQ6673">
            <v>12002144</v>
          </cell>
          <cell r="AR6673">
            <v>12</v>
          </cell>
          <cell r="AS6673">
            <v>42313</v>
          </cell>
          <cell r="AT6673" t="str">
            <v>IDU-70-2008 Terminado Acciones de Movilidad IDU Local  -</v>
          </cell>
          <cell r="AU6673">
            <v>42313</v>
          </cell>
          <cell r="AV6673" t="str">
            <v>sc</v>
          </cell>
        </row>
        <row r="6674">
          <cell r="AP6674">
            <v>178570</v>
          </cell>
          <cell r="AQ6674">
            <v>12000524</v>
          </cell>
          <cell r="AR6674">
            <v>12</v>
          </cell>
          <cell r="AS6674">
            <v>42313</v>
          </cell>
          <cell r="AT6674" t="str">
            <v>IDU-1663-2014 Terminado Mantenimiento Periódico IDU Local  -</v>
          </cell>
          <cell r="AU6674">
            <v>42313</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42313</v>
          </cell>
          <cell r="AV6678" t="str">
            <v>sc</v>
          </cell>
        </row>
        <row r="6679">
          <cell r="AP6679">
            <v>178795</v>
          </cell>
          <cell r="AQ6679">
            <v>12002372</v>
          </cell>
          <cell r="AR6679">
            <v>12</v>
          </cell>
          <cell r="AS6679">
            <v>42226</v>
          </cell>
          <cell r="AT6679" t="str">
            <v>UMV-638-2013 Terminado Acciones de Movilidad UAERMV Circuito Movilidad  -</v>
          </cell>
          <cell r="AU6679">
            <v>42226</v>
          </cell>
          <cell r="AV6679" t="str">
            <v>sc</v>
          </cell>
        </row>
        <row r="6680">
          <cell r="AP6680">
            <v>178796</v>
          </cell>
          <cell r="AQ6680">
            <v>12002336</v>
          </cell>
          <cell r="AR6680">
            <v>12</v>
          </cell>
          <cell r="AS6680">
            <v>42212</v>
          </cell>
          <cell r="AT6680" t="str">
            <v>105-2015 En Ejecución Mantenimiento Periódico FDL BARRIOS UNIDOS Arterial  -</v>
          </cell>
          <cell r="AU6680">
            <v>42212</v>
          </cell>
          <cell r="AV6680" t="str">
            <v>sc</v>
          </cell>
        </row>
        <row r="6681">
          <cell r="AP6681">
            <v>178917</v>
          </cell>
          <cell r="AQ6681">
            <v>12002180</v>
          </cell>
          <cell r="AR6681">
            <v>12</v>
          </cell>
          <cell r="AS6681">
            <v>42313</v>
          </cell>
          <cell r="AT6681" t="str">
            <v>IDU-2053-2015 Terminado Mantenimiento Periódico IDU Local  -</v>
          </cell>
          <cell r="AU6681">
            <v>42313</v>
          </cell>
          <cell r="AV6681" t="str">
            <v>sc</v>
          </cell>
        </row>
        <row r="6682">
          <cell r="AP6682">
            <v>178938</v>
          </cell>
          <cell r="AQ6682">
            <v>12002534</v>
          </cell>
          <cell r="AR6682">
            <v>12</v>
          </cell>
          <cell r="AS6682">
            <v>42768</v>
          </cell>
          <cell r="AT6682" t="str">
            <v>SD Reservado Acciones de Movilidad UAERMV Circuito Movilidad Salvando Vidas -</v>
          </cell>
          <cell r="AU6682">
            <v>42768</v>
          </cell>
          <cell r="AV6682" t="str">
            <v>sc</v>
          </cell>
        </row>
        <row r="6683">
          <cell r="AP6683">
            <v>178940</v>
          </cell>
          <cell r="AQ6683">
            <v>12002456</v>
          </cell>
          <cell r="AR6683">
            <v>12</v>
          </cell>
          <cell r="AS6683">
            <v>42768</v>
          </cell>
          <cell r="AT6683" t="str">
            <v>SD Reservado Acciones de Movilidad UAERMV Circuito Movilidad Salvando Vidas -</v>
          </cell>
          <cell r="AU6683">
            <v>42768</v>
          </cell>
          <cell r="AV6683" t="str">
            <v>sc</v>
          </cell>
        </row>
        <row r="6684">
          <cell r="AP6684">
            <v>178949</v>
          </cell>
          <cell r="AQ6684">
            <v>12002206</v>
          </cell>
          <cell r="AR6684">
            <v>12</v>
          </cell>
          <cell r="AS6684">
            <v>42313</v>
          </cell>
          <cell r="AT6684" t="str">
            <v>IDU-2053-2015 Terminado Mantenimiento Periódico IDU Circuito Movilidad  -</v>
          </cell>
          <cell r="AU6684">
            <v>42313</v>
          </cell>
          <cell r="AV6684" t="str">
            <v>sc</v>
          </cell>
        </row>
        <row r="6685">
          <cell r="AP6685">
            <v>178955</v>
          </cell>
          <cell r="AQ6685">
            <v>12002023</v>
          </cell>
          <cell r="AR6685">
            <v>12</v>
          </cell>
          <cell r="AS6685">
            <v>42768</v>
          </cell>
          <cell r="AT6685" t="str">
            <v>SD Reservado Acciones de Movilidad UAERMV Circuito Movilidad Salvando Vidas -</v>
          </cell>
          <cell r="AU6685">
            <v>42768</v>
          </cell>
          <cell r="AV6685" t="str">
            <v>sc</v>
          </cell>
        </row>
        <row r="6686">
          <cell r="AP6686">
            <v>178992</v>
          </cell>
          <cell r="AQ6686">
            <v>12002585</v>
          </cell>
          <cell r="AR6686">
            <v>12</v>
          </cell>
          <cell r="AS6686">
            <v>42359</v>
          </cell>
          <cell r="AT6686" t="str">
            <v>110-2015 En Ejecución Estudios y diseños FDL BARRIOS UNIDOS Local  -</v>
          </cell>
          <cell r="AU6686">
            <v>42359</v>
          </cell>
          <cell r="AV6686" t="str">
            <v>sc</v>
          </cell>
        </row>
        <row r="6687">
          <cell r="AP6687">
            <v>179002</v>
          </cell>
          <cell r="AQ6687">
            <v>12002800</v>
          </cell>
          <cell r="AR6687">
            <v>12</v>
          </cell>
          <cell r="AS6687">
            <v>42313</v>
          </cell>
          <cell r="AT6687" t="str">
            <v>IDU-2053-2015 Terminado Mantenimiento Periódico IDU Local  -</v>
          </cell>
          <cell r="AU6687">
            <v>42313</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42359</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42278</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42278</v>
          </cell>
          <cell r="AV6690" t="str">
            <v>sc</v>
          </cell>
        </row>
        <row r="6691">
          <cell r="AP6691">
            <v>179007</v>
          </cell>
          <cell r="AQ6691">
            <v>12002696</v>
          </cell>
          <cell r="AR6691">
            <v>12</v>
          </cell>
          <cell r="AS6691">
            <v>42101</v>
          </cell>
          <cell r="AT6691" t="str">
            <v>UMV-638-2013 Terminado Acciones de Movilidad UAERMV Local  -</v>
          </cell>
          <cell r="AU6691">
            <v>42101</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42359</v>
          </cell>
          <cell r="AV6692" t="str">
            <v>sc</v>
          </cell>
        </row>
        <row r="6693">
          <cell r="AP6693">
            <v>179106</v>
          </cell>
          <cell r="AQ6693">
            <v>12002760</v>
          </cell>
          <cell r="AR6693">
            <v>12</v>
          </cell>
          <cell r="AS6693">
            <v>42768</v>
          </cell>
          <cell r="AT6693" t="str">
            <v>SD Reservado Acciones de Movilidad UAERMV Circuito Movilidad Salvando Vidas -</v>
          </cell>
          <cell r="AU6693">
            <v>42768</v>
          </cell>
          <cell r="AV6693" t="str">
            <v>sc</v>
          </cell>
        </row>
        <row r="6694">
          <cell r="AP6694">
            <v>179183</v>
          </cell>
          <cell r="AQ6694">
            <v>12002599</v>
          </cell>
          <cell r="AR6694">
            <v>12</v>
          </cell>
          <cell r="AS6694">
            <v>42313</v>
          </cell>
          <cell r="AT6694" t="str">
            <v>IDU-2053-2015 Terminado Mantenimiento Periódico IDU Circuito Movilidad  -</v>
          </cell>
          <cell r="AU6694">
            <v>42313</v>
          </cell>
          <cell r="AV6694" t="str">
            <v>sc</v>
          </cell>
        </row>
        <row r="6695">
          <cell r="AP6695">
            <v>179184</v>
          </cell>
          <cell r="AQ6695">
            <v>12002563</v>
          </cell>
          <cell r="AR6695">
            <v>12</v>
          </cell>
          <cell r="AS6695">
            <v>42313</v>
          </cell>
          <cell r="AT6695" t="str">
            <v>IDU-2053-2015 Terminado Mantenimiento Periódico IDU Circuito Movilidad  -</v>
          </cell>
          <cell r="AU6695">
            <v>42313</v>
          </cell>
          <cell r="AV6695" t="str">
            <v>sc</v>
          </cell>
        </row>
        <row r="6696">
          <cell r="AP6696">
            <v>179185</v>
          </cell>
          <cell r="AQ6696">
            <v>12002535</v>
          </cell>
          <cell r="AR6696">
            <v>12</v>
          </cell>
          <cell r="AS6696">
            <v>42313</v>
          </cell>
          <cell r="AT6696" t="str">
            <v>IDU-2053-2015 Terminado Mantenimiento Periódico IDU Circuito Movilidad  -</v>
          </cell>
          <cell r="AU6696">
            <v>42313</v>
          </cell>
          <cell r="AV6696" t="str">
            <v>sc</v>
          </cell>
        </row>
        <row r="6697">
          <cell r="AP6697">
            <v>179186</v>
          </cell>
          <cell r="AQ6697">
            <v>12002499</v>
          </cell>
          <cell r="AR6697">
            <v>12</v>
          </cell>
          <cell r="AS6697">
            <v>42313</v>
          </cell>
          <cell r="AT6697" t="str">
            <v>IDU-2053-2015 Terminado Mantenimiento Periódico IDU Circuito Movilidad  -</v>
          </cell>
          <cell r="AU6697">
            <v>42313</v>
          </cell>
          <cell r="AV6697" t="str">
            <v>sc</v>
          </cell>
        </row>
        <row r="6698">
          <cell r="AP6698">
            <v>179187</v>
          </cell>
          <cell r="AQ6698">
            <v>12002472</v>
          </cell>
          <cell r="AR6698">
            <v>12</v>
          </cell>
          <cell r="AS6698">
            <v>42313</v>
          </cell>
          <cell r="AT6698" t="str">
            <v>IDU-2053-2015 Terminado Mantenimiento Periódico IDU Circuito Movilidad  -</v>
          </cell>
          <cell r="AU6698">
            <v>42313</v>
          </cell>
          <cell r="AV6698" t="str">
            <v>sc</v>
          </cell>
        </row>
        <row r="6699">
          <cell r="AP6699">
            <v>179188</v>
          </cell>
          <cell r="AQ6699">
            <v>12002450</v>
          </cell>
          <cell r="AR6699">
            <v>12</v>
          </cell>
          <cell r="AS6699">
            <v>42313</v>
          </cell>
          <cell r="AT6699" t="str">
            <v>IDU-2053-2015 Terminado Mantenimiento Periódico IDU Circuito Movilidad  -</v>
          </cell>
          <cell r="AU6699">
            <v>42313</v>
          </cell>
          <cell r="AV6699" t="str">
            <v>sc</v>
          </cell>
        </row>
        <row r="6700">
          <cell r="AP6700">
            <v>179189</v>
          </cell>
          <cell r="AQ6700">
            <v>12002427</v>
          </cell>
          <cell r="AR6700">
            <v>12</v>
          </cell>
          <cell r="AS6700">
            <v>42313</v>
          </cell>
          <cell r="AT6700" t="str">
            <v>IDU-2053-2015 Terminado Mantenimiento Periódico IDU Circuito Movilidad  -</v>
          </cell>
          <cell r="AU6700">
            <v>42313</v>
          </cell>
          <cell r="AV6700" t="str">
            <v>sc</v>
          </cell>
        </row>
        <row r="6701">
          <cell r="AP6701">
            <v>179190</v>
          </cell>
          <cell r="AQ6701">
            <v>12002399</v>
          </cell>
          <cell r="AR6701">
            <v>12</v>
          </cell>
          <cell r="AS6701">
            <v>42313</v>
          </cell>
          <cell r="AT6701" t="str">
            <v>IDU-2053-2015 Terminado Mantenimiento Periódico IDU Circuito Movilidad  -</v>
          </cell>
          <cell r="AU6701">
            <v>42313</v>
          </cell>
          <cell r="AV6701" t="str">
            <v>sc</v>
          </cell>
        </row>
        <row r="6702">
          <cell r="AP6702">
            <v>179191</v>
          </cell>
          <cell r="AQ6702">
            <v>12002382</v>
          </cell>
          <cell r="AR6702">
            <v>12</v>
          </cell>
          <cell r="AS6702">
            <v>42313</v>
          </cell>
          <cell r="AT6702" t="str">
            <v>IDU-2053-2015 Terminado Mantenimiento Periódico IDU Circuito Movilidad  -</v>
          </cell>
          <cell r="AU6702">
            <v>42313</v>
          </cell>
          <cell r="AV6702" t="str">
            <v>sc</v>
          </cell>
        </row>
        <row r="6703">
          <cell r="AP6703">
            <v>179192</v>
          </cell>
          <cell r="AQ6703">
            <v>12002360</v>
          </cell>
          <cell r="AR6703">
            <v>12</v>
          </cell>
          <cell r="AS6703">
            <v>42313</v>
          </cell>
          <cell r="AT6703" t="str">
            <v>IDU-2053-2015 Terminado Mantenimiento Periódico IDU Circuito Movilidad  -</v>
          </cell>
          <cell r="AU6703">
            <v>42313</v>
          </cell>
          <cell r="AV6703" t="str">
            <v>sc</v>
          </cell>
        </row>
        <row r="6704">
          <cell r="AP6704">
            <v>179193</v>
          </cell>
          <cell r="AQ6704">
            <v>12002341</v>
          </cell>
          <cell r="AR6704">
            <v>12</v>
          </cell>
          <cell r="AS6704">
            <v>42313</v>
          </cell>
          <cell r="AT6704" t="str">
            <v>IDU-2053-2015 Terminado Mantenimiento Periódico IDU Circuito Movilidad  -</v>
          </cell>
          <cell r="AU6704">
            <v>42313</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42313</v>
          </cell>
          <cell r="AV6708" t="str">
            <v>sc</v>
          </cell>
        </row>
        <row r="6709">
          <cell r="AP6709">
            <v>179198</v>
          </cell>
          <cell r="AQ6709">
            <v>12002234</v>
          </cell>
          <cell r="AR6709">
            <v>12</v>
          </cell>
          <cell r="AS6709">
            <v>42313</v>
          </cell>
          <cell r="AT6709" t="str">
            <v>IDU-2053-2015 Terminado Mantenimiento Periódico IDU Circuito Movilidad  -</v>
          </cell>
          <cell r="AU6709">
            <v>42313</v>
          </cell>
          <cell r="AV6709" t="str">
            <v>sc</v>
          </cell>
        </row>
        <row r="6710">
          <cell r="AP6710">
            <v>179199</v>
          </cell>
          <cell r="AQ6710">
            <v>12002214</v>
          </cell>
          <cell r="AR6710">
            <v>12</v>
          </cell>
          <cell r="AS6710">
            <v>42313</v>
          </cell>
          <cell r="AT6710" t="str">
            <v>IDU-2053-2015 Terminado Mantenimiento Periódico IDU Circuito Movilidad  -</v>
          </cell>
          <cell r="AU6710">
            <v>42313</v>
          </cell>
          <cell r="AV6710" t="str">
            <v>sc</v>
          </cell>
        </row>
        <row r="6711">
          <cell r="AP6711">
            <v>179220</v>
          </cell>
          <cell r="AQ6711">
            <v>12002586</v>
          </cell>
          <cell r="AR6711">
            <v>12</v>
          </cell>
          <cell r="AS6711">
            <v>42494</v>
          </cell>
          <cell r="AT6711" t="str">
            <v>110-2015 Reservado Estudios y diseños FDL BARRIOS UNIDOS Local  -</v>
          </cell>
          <cell r="AU6711">
            <v>42494</v>
          </cell>
          <cell r="AV6711" t="str">
            <v>sc</v>
          </cell>
        </row>
        <row r="6712">
          <cell r="AP6712">
            <v>179221</v>
          </cell>
          <cell r="AQ6712">
            <v>12002572</v>
          </cell>
          <cell r="AR6712">
            <v>12</v>
          </cell>
          <cell r="AS6712">
            <v>42494</v>
          </cell>
          <cell r="AT6712" t="str">
            <v>73-2013 Reservado Estudios y diseños FDL BARRIOS UNIDOS Local  -</v>
          </cell>
          <cell r="AU6712">
            <v>42494</v>
          </cell>
          <cell r="AV6712" t="str">
            <v>sc</v>
          </cell>
        </row>
        <row r="6713">
          <cell r="AP6713">
            <v>179325</v>
          </cell>
          <cell r="AQ6713">
            <v>12002295</v>
          </cell>
          <cell r="AR6713">
            <v>12</v>
          </cell>
          <cell r="AS6713">
            <v>42768</v>
          </cell>
          <cell r="AT6713" t="str">
            <v>SD Reservado Acciones de Movilidad UAERMV Circuito Movilidad Salvando Vidas -</v>
          </cell>
          <cell r="AU6713">
            <v>42768</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42584</v>
          </cell>
          <cell r="AV6714" t="str">
            <v>sc</v>
          </cell>
        </row>
        <row r="6715">
          <cell r="AP6715">
            <v>179335</v>
          </cell>
          <cell r="AQ6715">
            <v>12001127</v>
          </cell>
          <cell r="AR6715">
            <v>12</v>
          </cell>
          <cell r="AS6715">
            <v>42278</v>
          </cell>
          <cell r="AT6715" t="str">
            <v>059-2014 Terminado Acciones de Movilidad FDL BARRIOS UNIDOS Circuito Movilidad  -</v>
          </cell>
          <cell r="AU6715">
            <v>42278</v>
          </cell>
          <cell r="AV6715" t="str">
            <v>sc</v>
          </cell>
        </row>
        <row r="6716">
          <cell r="AP6716">
            <v>179337</v>
          </cell>
          <cell r="AQ6716">
            <v>12001052</v>
          </cell>
          <cell r="AR6716">
            <v>12</v>
          </cell>
          <cell r="AS6716">
            <v>42278</v>
          </cell>
          <cell r="AT6716" t="str">
            <v>059-2014 Terminado Mantenimiento Periódico FDL BARRIOS UNIDOS Circuito Movilidad  -</v>
          </cell>
          <cell r="AU6716">
            <v>42278</v>
          </cell>
          <cell r="AV6716" t="str">
            <v>sc</v>
          </cell>
        </row>
        <row r="6717">
          <cell r="AP6717">
            <v>179385</v>
          </cell>
          <cell r="AQ6717">
            <v>12000807</v>
          </cell>
          <cell r="AR6717">
            <v>12</v>
          </cell>
          <cell r="AS6717">
            <v>42731</v>
          </cell>
          <cell r="AT6717" t="str">
            <v>SD Reservado Mantenimiento Periódico IDU Circuito Movilidad EJECUCION SITP 2016 -</v>
          </cell>
          <cell r="AU6717">
            <v>42731</v>
          </cell>
          <cell r="AV6717" t="str">
            <v>sc</v>
          </cell>
        </row>
        <row r="6718">
          <cell r="AP6718">
            <v>179386</v>
          </cell>
          <cell r="AQ6718">
            <v>12000774</v>
          </cell>
          <cell r="AR6718">
            <v>12</v>
          </cell>
          <cell r="AS6718">
            <v>42731</v>
          </cell>
          <cell r="AT6718" t="str">
            <v>SD Reservado Mantenimiento Periódico IDU Circuito Movilidad EJECUCION SITP 2016 -</v>
          </cell>
          <cell r="AU6718">
            <v>42731</v>
          </cell>
          <cell r="AV6718" t="str">
            <v>sc</v>
          </cell>
        </row>
        <row r="6719">
          <cell r="AP6719">
            <v>179387</v>
          </cell>
          <cell r="AQ6719">
            <v>12000727</v>
          </cell>
          <cell r="AR6719">
            <v>12</v>
          </cell>
          <cell r="AS6719">
            <v>42731</v>
          </cell>
          <cell r="AT6719" t="str">
            <v>SD Reservado Mantenimiento Periódico IDU Circuito Movilidad EJECUCION SITP 2016 -</v>
          </cell>
          <cell r="AU6719">
            <v>42731</v>
          </cell>
          <cell r="AV6719" t="str">
            <v>sc</v>
          </cell>
        </row>
        <row r="6720">
          <cell r="AP6720">
            <v>179509</v>
          </cell>
          <cell r="AQ6720">
            <v>12002175</v>
          </cell>
          <cell r="AR6720">
            <v>12</v>
          </cell>
          <cell r="AS6720">
            <v>42313</v>
          </cell>
          <cell r="AT6720" t="str">
            <v>IDU-2053-2015 Terminado Mantenimiento Periódico IDU Local  -</v>
          </cell>
          <cell r="AU6720">
            <v>42313</v>
          </cell>
          <cell r="AV6720" t="str">
            <v>sc</v>
          </cell>
        </row>
        <row r="6721">
          <cell r="AP6721">
            <v>179546</v>
          </cell>
          <cell r="AQ6721">
            <v>12000684</v>
          </cell>
          <cell r="AR6721">
            <v>12</v>
          </cell>
          <cell r="AS6721">
            <v>42313</v>
          </cell>
          <cell r="AT6721" t="str">
            <v>IDU-70-2008 Terminado Acciones de Movilidad IDU Local  -</v>
          </cell>
          <cell r="AU6721">
            <v>42313</v>
          </cell>
          <cell r="AV6721" t="str">
            <v>sc</v>
          </cell>
        </row>
        <row r="6722">
          <cell r="AP6722">
            <v>179547</v>
          </cell>
          <cell r="AQ6722">
            <v>12000631</v>
          </cell>
          <cell r="AR6722">
            <v>12</v>
          </cell>
          <cell r="AS6722">
            <v>42313</v>
          </cell>
          <cell r="AT6722" t="str">
            <v>IDU-70-2008 Terminado Acciones de Movilidad IDU Local  -</v>
          </cell>
          <cell r="AU6722">
            <v>42313</v>
          </cell>
          <cell r="AV6722" t="str">
            <v>sc</v>
          </cell>
        </row>
        <row r="6723">
          <cell r="AP6723">
            <v>179548</v>
          </cell>
          <cell r="AQ6723">
            <v>12002156</v>
          </cell>
          <cell r="AR6723">
            <v>12</v>
          </cell>
          <cell r="AS6723">
            <v>42768</v>
          </cell>
          <cell r="AT6723" t="str">
            <v>SD Reservado Acciones de Movilidad UAERMV Circuito Movilidad Salvando Vidas -</v>
          </cell>
          <cell r="AU6723">
            <v>42768</v>
          </cell>
          <cell r="AV6723" t="str">
            <v>sc</v>
          </cell>
        </row>
        <row r="6724">
          <cell r="AP6724">
            <v>179554</v>
          </cell>
          <cell r="AQ6724">
            <v>12001972</v>
          </cell>
          <cell r="AR6724">
            <v>12</v>
          </cell>
          <cell r="AS6724">
            <v>42359</v>
          </cell>
          <cell r="AT6724" t="str">
            <v>110-2015 En Ejecución Estudios y diseños FDL BARRIOS UNIDOS Circuito Movilidad  -</v>
          </cell>
          <cell r="AU6724">
            <v>42359</v>
          </cell>
          <cell r="AV6724" t="str">
            <v>sc</v>
          </cell>
        </row>
        <row r="6725">
          <cell r="AP6725">
            <v>179555</v>
          </cell>
          <cell r="AQ6725">
            <v>12001928</v>
          </cell>
          <cell r="AR6725">
            <v>12</v>
          </cell>
          <cell r="AS6725">
            <v>42494</v>
          </cell>
          <cell r="AT6725" t="str">
            <v>73-2013 Reservado Estudios y diseños FDL BARRIOS UNIDOS Circuito Movilidad  -</v>
          </cell>
          <cell r="AU6725">
            <v>42494</v>
          </cell>
          <cell r="AV6725" t="str">
            <v>sc</v>
          </cell>
        </row>
        <row r="6726">
          <cell r="AP6726">
            <v>179556</v>
          </cell>
          <cell r="AQ6726">
            <v>12001900</v>
          </cell>
          <cell r="AR6726">
            <v>12</v>
          </cell>
          <cell r="AS6726">
            <v>42359</v>
          </cell>
          <cell r="AT6726" t="str">
            <v>110-2015 En Ejecución Estudios y diseños FDL BARRIOS UNIDOS Circuito Movilidad  -</v>
          </cell>
          <cell r="AU6726">
            <v>42359</v>
          </cell>
          <cell r="AV6726" t="str">
            <v>sc</v>
          </cell>
        </row>
        <row r="6727">
          <cell r="AP6727">
            <v>179557</v>
          </cell>
          <cell r="AQ6727">
            <v>12001865</v>
          </cell>
          <cell r="AR6727">
            <v>12</v>
          </cell>
          <cell r="AS6727">
            <v>42494</v>
          </cell>
          <cell r="AT6727" t="str">
            <v>73-2013 Reservado Estudios y diseños FDL BARRIOS UNIDOS Circuito Movilidad  -</v>
          </cell>
          <cell r="AU6727">
            <v>42494</v>
          </cell>
          <cell r="AV6727" t="str">
            <v>sc</v>
          </cell>
        </row>
        <row r="6728">
          <cell r="AP6728">
            <v>179558</v>
          </cell>
          <cell r="AQ6728">
            <v>12001832</v>
          </cell>
          <cell r="AR6728">
            <v>12</v>
          </cell>
          <cell r="AS6728">
            <v>42359</v>
          </cell>
          <cell r="AT6728" t="str">
            <v>110-2015 En Ejecución Estudios y diseños FDL BARRIOS UNIDOS Circuito Movilidad  -</v>
          </cell>
          <cell r="AU6728">
            <v>42359</v>
          </cell>
          <cell r="AV6728" t="str">
            <v>sc</v>
          </cell>
        </row>
        <row r="6729">
          <cell r="AP6729">
            <v>179559</v>
          </cell>
          <cell r="AQ6729">
            <v>12001813</v>
          </cell>
          <cell r="AR6729">
            <v>12</v>
          </cell>
          <cell r="AS6729">
            <v>42494</v>
          </cell>
          <cell r="AT6729" t="str">
            <v>59-2014 Terminado Mantenimiento Periódico FDL BARRIOS UNIDOS Circuito Movilidad  -</v>
          </cell>
          <cell r="AU6729">
            <v>42494</v>
          </cell>
          <cell r="AV6729" t="str">
            <v>sc</v>
          </cell>
        </row>
        <row r="6730">
          <cell r="AP6730">
            <v>179560</v>
          </cell>
          <cell r="AQ6730">
            <v>12001797</v>
          </cell>
          <cell r="AR6730">
            <v>12</v>
          </cell>
          <cell r="AS6730">
            <v>42033</v>
          </cell>
          <cell r="AT6730" t="str">
            <v>73-2013 Terminado Mantenimiento Periódico FDL BARRIOS UNIDOS Circuito Movilidad  -</v>
          </cell>
          <cell r="AU6730">
            <v>42033</v>
          </cell>
          <cell r="AV6730" t="str">
            <v>sc</v>
          </cell>
        </row>
        <row r="6731">
          <cell r="AP6731">
            <v>179574</v>
          </cell>
          <cell r="AQ6731">
            <v>12001947</v>
          </cell>
          <cell r="AR6731">
            <v>12</v>
          </cell>
          <cell r="AS6731">
            <v>42359</v>
          </cell>
          <cell r="AT6731" t="str">
            <v>110-2015 En Ejecución Estudios y diseños FDL BARRIOS UNIDOS Circuito Movilidad  -</v>
          </cell>
          <cell r="AU6731">
            <v>42359</v>
          </cell>
          <cell r="AV6731" t="str">
            <v>sc</v>
          </cell>
        </row>
        <row r="6732">
          <cell r="AP6732">
            <v>179723</v>
          </cell>
          <cell r="AQ6732">
            <v>12000892</v>
          </cell>
          <cell r="AR6732">
            <v>12</v>
          </cell>
          <cell r="AS6732">
            <v>42033</v>
          </cell>
          <cell r="AT6732" t="str">
            <v>073-2013 Terminado Mantenimiento Periódico FDL BARRIOS UNIDOS Circuito Movilidad  -</v>
          </cell>
          <cell r="AU6732">
            <v>42033</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12</v>
          </cell>
          <cell r="AV6733" t="str">
            <v>sc</v>
          </cell>
        </row>
        <row r="6734">
          <cell r="AP6734">
            <v>179733</v>
          </cell>
          <cell r="AQ6734">
            <v>12000847</v>
          </cell>
          <cell r="AR6734">
            <v>12</v>
          </cell>
          <cell r="AS6734">
            <v>42033</v>
          </cell>
          <cell r="AT6734" t="str">
            <v>073-2013 Terminado Mantenimiento Periódico FDL BARRIOS UNIDOS Circuito Movilidad  -</v>
          </cell>
          <cell r="AU6734">
            <v>42033</v>
          </cell>
          <cell r="AV6734" t="str">
            <v>sc</v>
          </cell>
        </row>
        <row r="6735">
          <cell r="AP6735">
            <v>179735</v>
          </cell>
          <cell r="AQ6735">
            <v>12000760</v>
          </cell>
          <cell r="AR6735">
            <v>12</v>
          </cell>
          <cell r="AS6735">
            <v>42033</v>
          </cell>
          <cell r="AT6735" t="str">
            <v>073-2013 Terminado Mantenimiento Periódico FDL BARRIOS UNIDOS Local  -</v>
          </cell>
          <cell r="AU6735">
            <v>42033</v>
          </cell>
          <cell r="AV6735" t="str">
            <v>sc</v>
          </cell>
        </row>
        <row r="6736">
          <cell r="AP6736">
            <v>179736</v>
          </cell>
          <cell r="AQ6736">
            <v>12000710</v>
          </cell>
          <cell r="AR6736">
            <v>12</v>
          </cell>
          <cell r="AS6736">
            <v>42033</v>
          </cell>
          <cell r="AT6736" t="str">
            <v>073-2013 Terminado Mantenimiento Periódico FDL BARRIOS UNIDOS Local  -</v>
          </cell>
          <cell r="AU6736">
            <v>42033</v>
          </cell>
          <cell r="AV6736" t="str">
            <v>sc</v>
          </cell>
        </row>
        <row r="6737">
          <cell r="AP6737">
            <v>180022</v>
          </cell>
          <cell r="AQ6737">
            <v>12000965</v>
          </cell>
          <cell r="AR6737">
            <v>12</v>
          </cell>
          <cell r="AS6737">
            <v>41912</v>
          </cell>
          <cell r="AT6737" t="str">
            <v>SD Terminado Mantenimiento Periódico UAERMV Circuito Movilidad  -</v>
          </cell>
          <cell r="AU6737">
            <v>41912</v>
          </cell>
          <cell r="AV6737" t="str">
            <v>sc</v>
          </cell>
        </row>
        <row r="6738">
          <cell r="AP6738">
            <v>180023</v>
          </cell>
          <cell r="AQ6738">
            <v>12000917</v>
          </cell>
          <cell r="AR6738">
            <v>12</v>
          </cell>
          <cell r="AS6738">
            <v>41912</v>
          </cell>
          <cell r="AT6738" t="str">
            <v>SD Terminado Mantenimiento Periódico UAERMV Circuito Movilidad  -</v>
          </cell>
          <cell r="AU6738">
            <v>41912</v>
          </cell>
          <cell r="AV6738" t="str">
            <v>sc</v>
          </cell>
        </row>
        <row r="6739">
          <cell r="AP6739">
            <v>180057</v>
          </cell>
          <cell r="AQ6739">
            <v>12000436</v>
          </cell>
          <cell r="AR6739">
            <v>12</v>
          </cell>
          <cell r="AS6739">
            <v>42101</v>
          </cell>
          <cell r="AT6739" t="str">
            <v>UMV-638-2013 Terminado Acciones de Movilidad UAERMV Circuito Movilidad  -</v>
          </cell>
          <cell r="AU6739">
            <v>42101</v>
          </cell>
          <cell r="AV6739" t="str">
            <v>sc</v>
          </cell>
        </row>
        <row r="6740">
          <cell r="AP6740">
            <v>180058</v>
          </cell>
          <cell r="AQ6740">
            <v>12000431</v>
          </cell>
          <cell r="AR6740">
            <v>12</v>
          </cell>
          <cell r="AS6740">
            <v>41029</v>
          </cell>
          <cell r="AT6740" t="str">
            <v>UMV-189-2009 Terminado Mantenimiento Periódico UAERMV Circuito Movilidad  -</v>
          </cell>
          <cell r="AU6740">
            <v>41029</v>
          </cell>
          <cell r="AV6740" t="str">
            <v>sc</v>
          </cell>
        </row>
        <row r="6741">
          <cell r="AP6741">
            <v>180059</v>
          </cell>
          <cell r="AQ6741">
            <v>12000428</v>
          </cell>
          <cell r="AR6741">
            <v>12</v>
          </cell>
          <cell r="AS6741">
            <v>41047</v>
          </cell>
          <cell r="AT6741" t="str">
            <v>UMV-189-2009 Terminado Mantenimiento Periódico UAERMV Circuito Movilidad  -</v>
          </cell>
          <cell r="AU6741">
            <v>41047</v>
          </cell>
          <cell r="AV6741" t="str">
            <v>sc</v>
          </cell>
        </row>
        <row r="6742">
          <cell r="AP6742">
            <v>180060</v>
          </cell>
          <cell r="AQ6742">
            <v>12000423</v>
          </cell>
          <cell r="AR6742">
            <v>12</v>
          </cell>
          <cell r="AS6742">
            <v>41047</v>
          </cell>
          <cell r="AT6742" t="str">
            <v>UMV-189-2009 Terminado Mantenimiento Periódico UAERMV Circuito Movilidad  -</v>
          </cell>
          <cell r="AU6742">
            <v>41047</v>
          </cell>
          <cell r="AV6742" t="str">
            <v>sc</v>
          </cell>
        </row>
        <row r="6743">
          <cell r="AP6743">
            <v>180061</v>
          </cell>
          <cell r="AQ6743">
            <v>12000415</v>
          </cell>
          <cell r="AR6743">
            <v>12</v>
          </cell>
          <cell r="AS6743">
            <v>41047</v>
          </cell>
          <cell r="AT6743" t="str">
            <v>UMV-189-2009 Terminado Mantenimiento Periódico UAERMV Circuito Movilidad  -</v>
          </cell>
          <cell r="AU6743">
            <v>41047</v>
          </cell>
          <cell r="AV6743" t="str">
            <v>sc</v>
          </cell>
        </row>
        <row r="6744">
          <cell r="AP6744">
            <v>180062</v>
          </cell>
          <cell r="AQ6744">
            <v>12000409</v>
          </cell>
          <cell r="AR6744">
            <v>12</v>
          </cell>
          <cell r="AS6744">
            <v>41029</v>
          </cell>
          <cell r="AT6744" t="str">
            <v>UMV-189-2009 Terminado Mantenimiento Periódico UAERMV Circuito Movilidad  -</v>
          </cell>
          <cell r="AU6744">
            <v>41029</v>
          </cell>
          <cell r="AV6744" t="str">
            <v>sc</v>
          </cell>
        </row>
        <row r="6745">
          <cell r="AP6745">
            <v>472533</v>
          </cell>
          <cell r="AQ6745">
            <v>12002932</v>
          </cell>
          <cell r="AR6745">
            <v>12</v>
          </cell>
          <cell r="AS6745">
            <v>42494</v>
          </cell>
          <cell r="AT6745" t="str">
            <v>092-2014 Reservado Estudios y diseños FDL BARRIOS UNIDOS Circuito Movilidad  -</v>
          </cell>
          <cell r="AU6745">
            <v>42494</v>
          </cell>
          <cell r="AV6745" t="str">
            <v>sc</v>
          </cell>
        </row>
        <row r="6746">
          <cell r="AP6746">
            <v>473494</v>
          </cell>
          <cell r="AQ6746">
            <v>12002933</v>
          </cell>
          <cell r="AR6746">
            <v>12</v>
          </cell>
          <cell r="AS6746">
            <v>42494</v>
          </cell>
          <cell r="AT6746" t="str">
            <v>638-2013 Reservado Estudios y diseños FDL BARRIOS UNIDOS Circuito Movilidad  -</v>
          </cell>
          <cell r="AU6746">
            <v>42494</v>
          </cell>
          <cell r="AV6746" t="str">
            <v>sc</v>
          </cell>
        </row>
        <row r="6747">
          <cell r="AP6747">
            <v>506638</v>
          </cell>
          <cell r="AQ6747">
            <v>12002821</v>
          </cell>
          <cell r="AR6747">
            <v>12</v>
          </cell>
          <cell r="AS6747">
            <v>42503</v>
          </cell>
          <cell r="AT6747" t="str">
            <v>IDU-1810-2013 Terminado Diagnostico IDU Arterial  -</v>
          </cell>
          <cell r="AU6747">
            <v>42503</v>
          </cell>
          <cell r="AV6747" t="str">
            <v>sc</v>
          </cell>
        </row>
        <row r="6748">
          <cell r="AP6748">
            <v>506640</v>
          </cell>
          <cell r="AQ6748">
            <v>12002821</v>
          </cell>
          <cell r="AR6748">
            <v>12</v>
          </cell>
          <cell r="AS6748">
            <v>42503</v>
          </cell>
          <cell r="AT6748" t="str">
            <v>IDU-1810-2013 Terminado Diagnostico IDU Arterial  -</v>
          </cell>
          <cell r="AU6748">
            <v>42503</v>
          </cell>
          <cell r="AV6748" t="str">
            <v>sc</v>
          </cell>
        </row>
        <row r="6749">
          <cell r="AP6749">
            <v>506658</v>
          </cell>
          <cell r="AQ6749">
            <v>12002948</v>
          </cell>
          <cell r="AR6749">
            <v>12</v>
          </cell>
          <cell r="AS6749">
            <v>42503</v>
          </cell>
          <cell r="AT6749" t="str">
            <v>IDU-1810-2013 Terminado Diagnostico IDU Arterial  -</v>
          </cell>
          <cell r="AU6749">
            <v>42503</v>
          </cell>
          <cell r="AV6749" t="str">
            <v>sc</v>
          </cell>
        </row>
        <row r="6750">
          <cell r="AP6750">
            <v>506660</v>
          </cell>
          <cell r="AQ6750">
            <v>12002948</v>
          </cell>
          <cell r="AR6750">
            <v>12</v>
          </cell>
          <cell r="AS6750">
            <v>42503</v>
          </cell>
          <cell r="AT6750" t="str">
            <v>IDU-1810-2013 Terminado Diagnostico IDU Arterial  -</v>
          </cell>
          <cell r="AU6750">
            <v>42503</v>
          </cell>
          <cell r="AV6750" t="str">
            <v>sc</v>
          </cell>
        </row>
        <row r="6751">
          <cell r="AP6751">
            <v>506663</v>
          </cell>
          <cell r="AQ6751">
            <v>12002862</v>
          </cell>
          <cell r="AR6751">
            <v>12</v>
          </cell>
          <cell r="AS6751">
            <v>42503</v>
          </cell>
          <cell r="AT6751" t="str">
            <v>IDU-1810-2013 Terminado Diagnostico IDU Arterial  -</v>
          </cell>
          <cell r="AU6751">
            <v>42503</v>
          </cell>
          <cell r="AV6751" t="str">
            <v>sc</v>
          </cell>
        </row>
        <row r="6752">
          <cell r="AP6752">
            <v>506665</v>
          </cell>
          <cell r="AQ6752">
            <v>12002862</v>
          </cell>
          <cell r="AR6752">
            <v>12</v>
          </cell>
          <cell r="AS6752">
            <v>42503</v>
          </cell>
          <cell r="AT6752" t="str">
            <v>IDU-1810-2013 Terminado Diagnostico IDU Arterial  -</v>
          </cell>
          <cell r="AU6752">
            <v>42503</v>
          </cell>
          <cell r="AV6752" t="str">
            <v>sc</v>
          </cell>
        </row>
        <row r="6753">
          <cell r="AP6753">
            <v>506668</v>
          </cell>
          <cell r="AQ6753">
            <v>12002861</v>
          </cell>
          <cell r="AR6753">
            <v>12</v>
          </cell>
          <cell r="AS6753">
            <v>42503</v>
          </cell>
          <cell r="AT6753" t="str">
            <v>IDU-1810-2013 Terminado Diagnostico IDU Arterial  -</v>
          </cell>
          <cell r="AU6753">
            <v>42503</v>
          </cell>
          <cell r="AV6753" t="str">
            <v>sc</v>
          </cell>
        </row>
        <row r="6754">
          <cell r="AP6754">
            <v>506670</v>
          </cell>
          <cell r="AQ6754">
            <v>12002861</v>
          </cell>
          <cell r="AR6754">
            <v>12</v>
          </cell>
          <cell r="AS6754">
            <v>42503</v>
          </cell>
          <cell r="AT6754" t="str">
            <v>IDU-1810-2013 Terminado Diagnostico IDU Arterial  -</v>
          </cell>
          <cell r="AU6754">
            <v>42503</v>
          </cell>
          <cell r="AV6754" t="str">
            <v>sc</v>
          </cell>
        </row>
        <row r="6755">
          <cell r="AP6755">
            <v>506673</v>
          </cell>
          <cell r="AQ6755">
            <v>12002848</v>
          </cell>
          <cell r="AR6755">
            <v>12</v>
          </cell>
          <cell r="AS6755">
            <v>42503</v>
          </cell>
          <cell r="AT6755" t="str">
            <v>IDU-1810-2013 Terminado Diagnostico IDU Arterial  -</v>
          </cell>
          <cell r="AU6755">
            <v>42503</v>
          </cell>
          <cell r="AV6755" t="str">
            <v>sc</v>
          </cell>
        </row>
        <row r="6756">
          <cell r="AP6756">
            <v>506675</v>
          </cell>
          <cell r="AQ6756">
            <v>12002848</v>
          </cell>
          <cell r="AR6756">
            <v>12</v>
          </cell>
          <cell r="AS6756">
            <v>42503</v>
          </cell>
          <cell r="AT6756" t="str">
            <v>IDU-1810-2013 Terminado Diagnostico IDU Arterial  -</v>
          </cell>
          <cell r="AU6756">
            <v>42503</v>
          </cell>
          <cell r="AV6756" t="str">
            <v>sc</v>
          </cell>
        </row>
        <row r="6757">
          <cell r="AP6757">
            <v>506683</v>
          </cell>
          <cell r="AQ6757">
            <v>12002822</v>
          </cell>
          <cell r="AR6757">
            <v>12</v>
          </cell>
          <cell r="AS6757">
            <v>42503</v>
          </cell>
          <cell r="AT6757" t="str">
            <v>IDU-1810-2013 Terminado Diagnostico IDU Arterial  -</v>
          </cell>
          <cell r="AU6757">
            <v>42503</v>
          </cell>
          <cell r="AV6757" t="str">
            <v>sc</v>
          </cell>
        </row>
        <row r="6758">
          <cell r="AP6758">
            <v>506685</v>
          </cell>
          <cell r="AQ6758">
            <v>12002822</v>
          </cell>
          <cell r="AR6758">
            <v>12</v>
          </cell>
          <cell r="AS6758">
            <v>42503</v>
          </cell>
          <cell r="AT6758" t="str">
            <v>IDU-1810-2013 Terminado Diagnostico IDU Arterial  -</v>
          </cell>
          <cell r="AU6758">
            <v>42503</v>
          </cell>
          <cell r="AV6758" t="str">
            <v>sc</v>
          </cell>
        </row>
        <row r="6759">
          <cell r="AP6759">
            <v>506688</v>
          </cell>
          <cell r="AQ6759">
            <v>12002820</v>
          </cell>
          <cell r="AR6759">
            <v>12</v>
          </cell>
          <cell r="AS6759">
            <v>42503</v>
          </cell>
          <cell r="AT6759" t="str">
            <v>IDU-1810-2013 Terminado Diagnostico IDU Arterial  -</v>
          </cell>
          <cell r="AU6759">
            <v>42503</v>
          </cell>
          <cell r="AV6759" t="str">
            <v>sc</v>
          </cell>
        </row>
        <row r="6760">
          <cell r="AP6760">
            <v>506690</v>
          </cell>
          <cell r="AQ6760">
            <v>12002820</v>
          </cell>
          <cell r="AR6760">
            <v>12</v>
          </cell>
          <cell r="AS6760">
            <v>42503</v>
          </cell>
          <cell r="AT6760" t="str">
            <v>IDU-1810-2013 Terminado Diagnostico IDU Arterial  -</v>
          </cell>
          <cell r="AU6760">
            <v>42503</v>
          </cell>
          <cell r="AV6760" t="str">
            <v>sc</v>
          </cell>
        </row>
        <row r="6761">
          <cell r="AP6761">
            <v>506708</v>
          </cell>
          <cell r="AQ6761">
            <v>12002823</v>
          </cell>
          <cell r="AR6761">
            <v>12</v>
          </cell>
          <cell r="AS6761">
            <v>42503</v>
          </cell>
          <cell r="AT6761" t="str">
            <v>IDU-1810-2013 Terminado Diagnostico IDU Arterial  -</v>
          </cell>
          <cell r="AU6761">
            <v>42503</v>
          </cell>
          <cell r="AV6761" t="str">
            <v>sc</v>
          </cell>
        </row>
        <row r="6762">
          <cell r="AP6762">
            <v>506710</v>
          </cell>
          <cell r="AQ6762">
            <v>12002823</v>
          </cell>
          <cell r="AR6762">
            <v>12</v>
          </cell>
          <cell r="AS6762">
            <v>42503</v>
          </cell>
          <cell r="AT6762" t="str">
            <v>IDU-1810-2013 Terminado Diagnostico IDU Arterial  -</v>
          </cell>
          <cell r="AU6762">
            <v>42503</v>
          </cell>
          <cell r="AV6762" t="str">
            <v>sc</v>
          </cell>
        </row>
        <row r="6763">
          <cell r="AP6763">
            <v>506718</v>
          </cell>
          <cell r="AQ6763">
            <v>12002819</v>
          </cell>
          <cell r="AR6763">
            <v>12</v>
          </cell>
          <cell r="AS6763">
            <v>42503</v>
          </cell>
          <cell r="AT6763" t="str">
            <v>IDU-1810-2013 Terminado Diagnostico IDU Arterial  -</v>
          </cell>
          <cell r="AU6763">
            <v>42503</v>
          </cell>
          <cell r="AV6763" t="str">
            <v>sc</v>
          </cell>
        </row>
        <row r="6764">
          <cell r="AP6764">
            <v>506720</v>
          </cell>
          <cell r="AQ6764">
            <v>12002819</v>
          </cell>
          <cell r="AR6764">
            <v>12</v>
          </cell>
          <cell r="AS6764">
            <v>42503</v>
          </cell>
          <cell r="AT6764" t="str">
            <v>IDU-1810-2013 Terminado Diagnostico IDU Arterial  -</v>
          </cell>
          <cell r="AU6764">
            <v>42503</v>
          </cell>
          <cell r="AV6764" t="str">
            <v>sc</v>
          </cell>
        </row>
        <row r="6765">
          <cell r="AP6765">
            <v>506728</v>
          </cell>
          <cell r="AQ6765">
            <v>12002815</v>
          </cell>
          <cell r="AR6765">
            <v>12</v>
          </cell>
          <cell r="AS6765">
            <v>42503</v>
          </cell>
          <cell r="AT6765" t="str">
            <v>IDU-1810-2013 Terminado Diagnostico IDU Arterial  -</v>
          </cell>
          <cell r="AU6765">
            <v>42503</v>
          </cell>
          <cell r="AV6765" t="str">
            <v>sc</v>
          </cell>
        </row>
        <row r="6766">
          <cell r="AP6766">
            <v>506730</v>
          </cell>
          <cell r="AQ6766">
            <v>12002815</v>
          </cell>
          <cell r="AR6766">
            <v>12</v>
          </cell>
          <cell r="AS6766">
            <v>42503</v>
          </cell>
          <cell r="AT6766" t="str">
            <v>IDU-1810-2013 Terminado Diagnostico IDU Arterial  -</v>
          </cell>
          <cell r="AU6766">
            <v>42503</v>
          </cell>
          <cell r="AV6766" t="str">
            <v>sc</v>
          </cell>
        </row>
        <row r="6767">
          <cell r="AP6767">
            <v>506733</v>
          </cell>
          <cell r="AQ6767">
            <v>12002816</v>
          </cell>
          <cell r="AR6767">
            <v>12</v>
          </cell>
          <cell r="AS6767">
            <v>42503</v>
          </cell>
          <cell r="AT6767" t="str">
            <v>IDU-1810-2013 Terminado Diagnostico IDU Arterial  -</v>
          </cell>
          <cell r="AU6767">
            <v>42503</v>
          </cell>
          <cell r="AV6767" t="str">
            <v>sc</v>
          </cell>
        </row>
        <row r="6768">
          <cell r="AP6768">
            <v>506735</v>
          </cell>
          <cell r="AQ6768">
            <v>12002816</v>
          </cell>
          <cell r="AR6768">
            <v>12</v>
          </cell>
          <cell r="AS6768">
            <v>42503</v>
          </cell>
          <cell r="AT6768" t="str">
            <v>IDU-1810-2013 Terminado Diagnostico IDU Arterial  -</v>
          </cell>
          <cell r="AU6768">
            <v>42503</v>
          </cell>
          <cell r="AV6768" t="str">
            <v>sc</v>
          </cell>
        </row>
        <row r="6769">
          <cell r="AP6769">
            <v>506738</v>
          </cell>
          <cell r="AQ6769">
            <v>12002817</v>
          </cell>
          <cell r="AR6769">
            <v>12</v>
          </cell>
          <cell r="AS6769">
            <v>42503</v>
          </cell>
          <cell r="AT6769" t="str">
            <v>IDU-1810-2013 Terminado Diagnostico IDU Arterial  -</v>
          </cell>
          <cell r="AU6769">
            <v>42503</v>
          </cell>
          <cell r="AV6769" t="str">
            <v>sc</v>
          </cell>
        </row>
        <row r="6770">
          <cell r="AP6770">
            <v>506740</v>
          </cell>
          <cell r="AQ6770">
            <v>12002817</v>
          </cell>
          <cell r="AR6770">
            <v>12</v>
          </cell>
          <cell r="AS6770">
            <v>42503</v>
          </cell>
          <cell r="AT6770" t="str">
            <v>IDU-1810-2013 Terminado Diagnostico IDU Arterial  -</v>
          </cell>
          <cell r="AU6770">
            <v>42503</v>
          </cell>
          <cell r="AV6770" t="str">
            <v>sc</v>
          </cell>
        </row>
        <row r="6771">
          <cell r="AP6771">
            <v>506743</v>
          </cell>
          <cell r="AQ6771">
            <v>12002818</v>
          </cell>
          <cell r="AR6771">
            <v>12</v>
          </cell>
          <cell r="AS6771">
            <v>42503</v>
          </cell>
          <cell r="AT6771" t="str">
            <v>IDU-1810-2013 Terminado Diagnostico IDU Arterial  -</v>
          </cell>
          <cell r="AU6771">
            <v>42503</v>
          </cell>
          <cell r="AV6771" t="str">
            <v>sc</v>
          </cell>
        </row>
        <row r="6772">
          <cell r="AP6772">
            <v>506745</v>
          </cell>
          <cell r="AQ6772">
            <v>12002818</v>
          </cell>
          <cell r="AR6772">
            <v>12</v>
          </cell>
          <cell r="AS6772">
            <v>42503</v>
          </cell>
          <cell r="AT6772" t="str">
            <v>IDU-1810-2013 Terminado Diagnostico IDU Arterial  -</v>
          </cell>
          <cell r="AU6772">
            <v>42503</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42503</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42503</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42503</v>
          </cell>
          <cell r="AV6794" t="str">
            <v>sc</v>
          </cell>
        </row>
        <row r="6795">
          <cell r="AP6795">
            <v>506997</v>
          </cell>
          <cell r="AQ6795">
            <v>12002839</v>
          </cell>
          <cell r="AR6795">
            <v>12</v>
          </cell>
          <cell r="AS6795">
            <v>42503</v>
          </cell>
          <cell r="AT6795" t="str">
            <v>IDU-1810-2013 Terminado Diagnostico IDU Arterial  -</v>
          </cell>
          <cell r="AU6795">
            <v>42503</v>
          </cell>
          <cell r="AV6795" t="str">
            <v>sc</v>
          </cell>
        </row>
        <row r="6796">
          <cell r="AP6796">
            <v>507000</v>
          </cell>
          <cell r="AQ6796">
            <v>12002840</v>
          </cell>
          <cell r="AR6796">
            <v>12</v>
          </cell>
          <cell r="AS6796">
            <v>42503</v>
          </cell>
          <cell r="AT6796" t="str">
            <v>IDU-1810-2013 Terminado Diagnostico IDU Arterial  -</v>
          </cell>
          <cell r="AU6796">
            <v>42503</v>
          </cell>
          <cell r="AV6796" t="str">
            <v>sc</v>
          </cell>
        </row>
        <row r="6797">
          <cell r="AP6797">
            <v>507003</v>
          </cell>
          <cell r="AQ6797">
            <v>12002841</v>
          </cell>
          <cell r="AR6797">
            <v>12</v>
          </cell>
          <cell r="AS6797">
            <v>42503</v>
          </cell>
          <cell r="AT6797" t="str">
            <v>IDU-1810-2013 Terminado Diagnostico IDU Arterial  -</v>
          </cell>
          <cell r="AU6797">
            <v>42503</v>
          </cell>
          <cell r="AV6797" t="str">
            <v>sc</v>
          </cell>
        </row>
        <row r="6798">
          <cell r="AP6798">
            <v>507006</v>
          </cell>
          <cell r="AQ6798">
            <v>12002842</v>
          </cell>
          <cell r="AR6798">
            <v>12</v>
          </cell>
          <cell r="AS6798">
            <v>42503</v>
          </cell>
          <cell r="AT6798" t="str">
            <v>IDU-1810-2013 Terminado Diagnostico IDU Arterial  -</v>
          </cell>
          <cell r="AU6798">
            <v>42503</v>
          </cell>
          <cell r="AV6798" t="str">
            <v>sc</v>
          </cell>
        </row>
        <row r="6799">
          <cell r="AP6799">
            <v>507009</v>
          </cell>
          <cell r="AQ6799">
            <v>12002843</v>
          </cell>
          <cell r="AR6799">
            <v>12</v>
          </cell>
          <cell r="AS6799">
            <v>42503</v>
          </cell>
          <cell r="AT6799" t="str">
            <v>IDU-1810-2013 Terminado Diagnostico IDU Arterial  -</v>
          </cell>
          <cell r="AU6799">
            <v>42503</v>
          </cell>
          <cell r="AV6799" t="str">
            <v>sc</v>
          </cell>
        </row>
        <row r="6800">
          <cell r="AP6800">
            <v>507012</v>
          </cell>
          <cell r="AQ6800">
            <v>12002844</v>
          </cell>
          <cell r="AR6800">
            <v>12</v>
          </cell>
          <cell r="AS6800">
            <v>42503</v>
          </cell>
          <cell r="AT6800" t="str">
            <v>IDU-1810-2013 Terminado Diagnostico IDU Arterial  -</v>
          </cell>
          <cell r="AU6800">
            <v>42503</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42278</v>
          </cell>
          <cell r="AV6806" t="str">
            <v>sc</v>
          </cell>
        </row>
        <row r="6807">
          <cell r="AP6807">
            <v>508825</v>
          </cell>
          <cell r="AQ6807">
            <v>12002517</v>
          </cell>
          <cell r="AR6807">
            <v>12</v>
          </cell>
          <cell r="AS6807">
            <v>42101</v>
          </cell>
          <cell r="AT6807" t="str">
            <v>UMV-638-2013 Terminado Acciones de Movilidad UAERMV Circuito Movilidad  -</v>
          </cell>
          <cell r="AU6807">
            <v>42101</v>
          </cell>
          <cell r="AV6807" t="str">
            <v>sc</v>
          </cell>
        </row>
        <row r="6808">
          <cell r="AP6808">
            <v>508831</v>
          </cell>
          <cell r="AQ6808">
            <v>12002320</v>
          </cell>
          <cell r="AR6808">
            <v>12</v>
          </cell>
          <cell r="AS6808">
            <v>42033</v>
          </cell>
          <cell r="AT6808" t="str">
            <v>073-2013 Terminado Mantenimiento Periódico FDL BARRIOS UNIDOS Circuito Movilidad  -</v>
          </cell>
          <cell r="AU6808">
            <v>42033</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42101</v>
          </cell>
          <cell r="AV7025" t="str">
            <v>sc</v>
          </cell>
        </row>
        <row r="7026">
          <cell r="AP7026">
            <v>180228</v>
          </cell>
          <cell r="AQ7026">
            <v>13002221</v>
          </cell>
          <cell r="AR7026">
            <v>13</v>
          </cell>
          <cell r="AS7026">
            <v>40774</v>
          </cell>
          <cell r="AT7026" t="str">
            <v>SD Terminado Mantenimiento Periódico UAERMV Local  -</v>
          </cell>
          <cell r="AU7026">
            <v>40774</v>
          </cell>
          <cell r="AV7026" t="str">
            <v>sc</v>
          </cell>
        </row>
        <row r="7027">
          <cell r="AP7027">
            <v>180279</v>
          </cell>
          <cell r="AQ7027">
            <v>13002294</v>
          </cell>
          <cell r="AR7027">
            <v>13</v>
          </cell>
          <cell r="AS7027">
            <v>42731</v>
          </cell>
          <cell r="AT7027" t="str">
            <v>SD Reservado Mantenimiento Rutinario IDU Local EJECUCION SITP 2016 -</v>
          </cell>
          <cell r="AU7027">
            <v>42731</v>
          </cell>
          <cell r="AV7027" t="str">
            <v>SITP 2016</v>
          </cell>
        </row>
        <row r="7028">
          <cell r="AP7028">
            <v>180280</v>
          </cell>
          <cell r="AQ7028">
            <v>13002277</v>
          </cell>
          <cell r="AR7028">
            <v>13</v>
          </cell>
          <cell r="AS7028">
            <v>42731</v>
          </cell>
          <cell r="AT7028" t="str">
            <v>SD Reservado Mantenimiento Rutinario IDU Local EJECUCION SITP 2016 -</v>
          </cell>
          <cell r="AU7028">
            <v>42731</v>
          </cell>
          <cell r="AV7028" t="str">
            <v>SITP 2016</v>
          </cell>
        </row>
        <row r="7029">
          <cell r="AP7029">
            <v>180281</v>
          </cell>
          <cell r="AQ7029">
            <v>13002401</v>
          </cell>
          <cell r="AR7029">
            <v>13</v>
          </cell>
          <cell r="AS7029">
            <v>42731</v>
          </cell>
          <cell r="AT7029" t="str">
            <v>SD Reservado Mantenimiento Periódico IDU Local EJECUCION SITP 2016 -</v>
          </cell>
          <cell r="AU7029">
            <v>42731</v>
          </cell>
          <cell r="AV7029" t="str">
            <v>SITP 2016</v>
          </cell>
        </row>
        <row r="7030">
          <cell r="AP7030">
            <v>180315</v>
          </cell>
          <cell r="AQ7030">
            <v>13000488</v>
          </cell>
          <cell r="AR7030">
            <v>13</v>
          </cell>
          <cell r="AS7030">
            <v>42768</v>
          </cell>
          <cell r="AT7030" t="str">
            <v>SD Reservado Acciones de Movilidad UAERMV Local Salvando Vidas -</v>
          </cell>
          <cell r="AU7030">
            <v>42768</v>
          </cell>
          <cell r="AV7030" t="str">
            <v>sc</v>
          </cell>
        </row>
        <row r="7031">
          <cell r="AP7031">
            <v>180316</v>
          </cell>
          <cell r="AQ7031">
            <v>13000414</v>
          </cell>
          <cell r="AR7031">
            <v>13</v>
          </cell>
          <cell r="AS7031">
            <v>42768</v>
          </cell>
          <cell r="AT7031" t="str">
            <v>SD Reservado Acciones de Movilidad UAERMV Local Salvando Vidas -</v>
          </cell>
          <cell r="AU7031">
            <v>42768</v>
          </cell>
          <cell r="AV7031" t="str">
            <v>sc</v>
          </cell>
        </row>
        <row r="7032">
          <cell r="AP7032">
            <v>180317</v>
          </cell>
          <cell r="AQ7032">
            <v>13000344</v>
          </cell>
          <cell r="AR7032">
            <v>13</v>
          </cell>
          <cell r="AS7032">
            <v>42226</v>
          </cell>
          <cell r="AT7032" t="str">
            <v>UMV-638-2013 Terminado Acciones de Movilidad UAERMV Local  -</v>
          </cell>
          <cell r="AU7032">
            <v>42226</v>
          </cell>
          <cell r="AV7032" t="str">
            <v>sc</v>
          </cell>
        </row>
        <row r="7033">
          <cell r="AP7033">
            <v>180344</v>
          </cell>
          <cell r="AQ7033">
            <v>13002122</v>
          </cell>
          <cell r="AR7033">
            <v>13</v>
          </cell>
          <cell r="AS7033">
            <v>42731</v>
          </cell>
          <cell r="AT7033" t="str">
            <v>SD Reservado Mantenimiento Periódico IDU Local EJECUCION SITP 2016 -</v>
          </cell>
          <cell r="AU7033">
            <v>42731</v>
          </cell>
          <cell r="AV7033" t="str">
            <v>sc</v>
          </cell>
        </row>
        <row r="7034">
          <cell r="AP7034">
            <v>180359</v>
          </cell>
          <cell r="AQ7034">
            <v>13001332</v>
          </cell>
          <cell r="AR7034">
            <v>13</v>
          </cell>
          <cell r="AS7034">
            <v>42226</v>
          </cell>
          <cell r="AT7034" t="str">
            <v>UMV-638-2013 Terminado Acciones de Movilidad UAERMV Local  -</v>
          </cell>
          <cell r="AU7034">
            <v>42226</v>
          </cell>
          <cell r="AV7034" t="str">
            <v>sc</v>
          </cell>
        </row>
        <row r="7035">
          <cell r="AP7035">
            <v>180379</v>
          </cell>
          <cell r="AQ7035">
            <v>13002078</v>
          </cell>
          <cell r="AR7035">
            <v>13</v>
          </cell>
          <cell r="AS7035">
            <v>42731</v>
          </cell>
          <cell r="AT7035" t="str">
            <v>SD Reservado Mantenimiento Rutinario IDU Local EJECUCION SITP 2016 -</v>
          </cell>
          <cell r="AU7035">
            <v>42731</v>
          </cell>
          <cell r="AV7035" t="str">
            <v>sc</v>
          </cell>
        </row>
        <row r="7036">
          <cell r="AP7036">
            <v>180387</v>
          </cell>
          <cell r="AQ7036">
            <v>13001595</v>
          </cell>
          <cell r="AR7036">
            <v>13</v>
          </cell>
          <cell r="AS7036">
            <v>42313</v>
          </cell>
          <cell r="AT7036" t="str">
            <v>IDU-1663-2014 Terminado Mantenimiento Periódico IDU Local  -</v>
          </cell>
          <cell r="AU7036">
            <v>42313</v>
          </cell>
          <cell r="AV7036" t="str">
            <v>sc</v>
          </cell>
        </row>
        <row r="7037">
          <cell r="AP7037">
            <v>180401</v>
          </cell>
          <cell r="AQ7037">
            <v>13002192</v>
          </cell>
          <cell r="AR7037">
            <v>13</v>
          </cell>
          <cell r="AS7037">
            <v>42226</v>
          </cell>
          <cell r="AT7037" t="str">
            <v>UMV-638-2013 Terminado Acciones de Movilidad UAERMV Arterial  -</v>
          </cell>
          <cell r="AU7037">
            <v>42226</v>
          </cell>
          <cell r="AV7037" t="str">
            <v>sc</v>
          </cell>
        </row>
        <row r="7038">
          <cell r="AP7038">
            <v>180440</v>
          </cell>
          <cell r="AQ7038">
            <v>13002103</v>
          </cell>
          <cell r="AR7038">
            <v>13</v>
          </cell>
          <cell r="AS7038">
            <v>42226</v>
          </cell>
          <cell r="AT7038" t="str">
            <v>UMV-638-2013 Terminado Acciones de Movilidad UAERMV Arterial  -</v>
          </cell>
          <cell r="AU7038">
            <v>42226</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42576</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42576</v>
          </cell>
          <cell r="AV7040" t="str">
            <v>sc</v>
          </cell>
        </row>
        <row r="7041">
          <cell r="AP7041">
            <v>180451</v>
          </cell>
          <cell r="AQ7041">
            <v>13001414</v>
          </cell>
          <cell r="AR7041">
            <v>13</v>
          </cell>
          <cell r="AS7041">
            <v>41942</v>
          </cell>
          <cell r="AT7041" t="str">
            <v>SD Terminado Mantenimiento Periódico UAERMV Local  -</v>
          </cell>
          <cell r="AU7041">
            <v>41942</v>
          </cell>
          <cell r="AV7041" t="str">
            <v>sc</v>
          </cell>
        </row>
        <row r="7042">
          <cell r="AP7042">
            <v>180524</v>
          </cell>
          <cell r="AQ7042">
            <v>13002387</v>
          </cell>
          <cell r="AR7042">
            <v>13</v>
          </cell>
          <cell r="AS7042">
            <v>42226</v>
          </cell>
          <cell r="AT7042" t="str">
            <v>UMV-638-2013 Terminado Acciones de Movilidad UAERMV Local  -</v>
          </cell>
          <cell r="AU7042">
            <v>42226</v>
          </cell>
          <cell r="AV7042" t="str">
            <v>sc</v>
          </cell>
        </row>
        <row r="7043">
          <cell r="AP7043">
            <v>180560</v>
          </cell>
          <cell r="AQ7043">
            <v>13001245</v>
          </cell>
          <cell r="AR7043">
            <v>13</v>
          </cell>
          <cell r="AS7043">
            <v>42768</v>
          </cell>
          <cell r="AT7043" t="str">
            <v>SD Reservado Acciones de Movilidad UAERMV Circuito Movilidad Salvando Vidas -</v>
          </cell>
          <cell r="AU7043">
            <v>42768</v>
          </cell>
          <cell r="AV7043" t="str">
            <v>sc</v>
          </cell>
        </row>
        <row r="7044">
          <cell r="AP7044">
            <v>180567</v>
          </cell>
          <cell r="AQ7044">
            <v>13000982</v>
          </cell>
          <cell r="AR7044">
            <v>13</v>
          </cell>
          <cell r="AS7044">
            <v>42768</v>
          </cell>
          <cell r="AT7044" t="str">
            <v>SD Reservado Acciones de Movilidad UAERMV Local Salvando Vidas -</v>
          </cell>
          <cell r="AU7044">
            <v>42768</v>
          </cell>
          <cell r="AV7044" t="str">
            <v>sc</v>
          </cell>
        </row>
        <row r="7045">
          <cell r="AP7045">
            <v>180568</v>
          </cell>
          <cell r="AQ7045">
            <v>13000940</v>
          </cell>
          <cell r="AR7045">
            <v>13</v>
          </cell>
          <cell r="AS7045">
            <v>42226</v>
          </cell>
          <cell r="AT7045" t="str">
            <v>UMV-638-2013 Terminado Acciones de Movilidad UAERMV Local  -</v>
          </cell>
          <cell r="AU7045">
            <v>42226</v>
          </cell>
          <cell r="AV7045" t="str">
            <v>sc</v>
          </cell>
        </row>
        <row r="7046">
          <cell r="AP7046">
            <v>180590</v>
          </cell>
          <cell r="AQ7046">
            <v>13001270</v>
          </cell>
          <cell r="AR7046">
            <v>13</v>
          </cell>
          <cell r="AS7046">
            <v>42313</v>
          </cell>
          <cell r="AT7046" t="str">
            <v>IDU-2053-2015 Terminado Mantenimiento Periódico IDU Arterial  -</v>
          </cell>
          <cell r="AU7046">
            <v>42313</v>
          </cell>
          <cell r="AV7046" t="str">
            <v>sc</v>
          </cell>
        </row>
        <row r="7047">
          <cell r="AP7047">
            <v>180591</v>
          </cell>
          <cell r="AQ7047">
            <v>13001240</v>
          </cell>
          <cell r="AR7047">
            <v>13</v>
          </cell>
          <cell r="AS7047">
            <v>42313</v>
          </cell>
          <cell r="AT7047" t="str">
            <v>IDU-2053-2015 Terminado Mantenimiento Periódico IDU Arterial  -</v>
          </cell>
          <cell r="AU7047">
            <v>42313</v>
          </cell>
          <cell r="AV7047" t="str">
            <v>sc</v>
          </cell>
        </row>
        <row r="7048">
          <cell r="AP7048">
            <v>180592</v>
          </cell>
          <cell r="AQ7048">
            <v>13001224</v>
          </cell>
          <cell r="AR7048">
            <v>13</v>
          </cell>
          <cell r="AS7048">
            <v>42313</v>
          </cell>
          <cell r="AT7048" t="str">
            <v>IDU-2053-2015 Terminado Mantenimiento Periódico IDU Arterial  -</v>
          </cell>
          <cell r="AU7048">
            <v>42313</v>
          </cell>
          <cell r="AV7048" t="str">
            <v>sc</v>
          </cell>
        </row>
        <row r="7049">
          <cell r="AP7049">
            <v>180593</v>
          </cell>
          <cell r="AQ7049">
            <v>13001183</v>
          </cell>
          <cell r="AR7049">
            <v>13</v>
          </cell>
          <cell r="AS7049">
            <v>42313</v>
          </cell>
          <cell r="AT7049" t="str">
            <v>IDU-2053-2015 Terminado Mantenimiento Periódico IDU Arterial  -</v>
          </cell>
          <cell r="AU7049">
            <v>42313</v>
          </cell>
          <cell r="AV7049" t="str">
            <v>sc</v>
          </cell>
        </row>
        <row r="7050">
          <cell r="AP7050">
            <v>180594</v>
          </cell>
          <cell r="AQ7050">
            <v>13001138</v>
          </cell>
          <cell r="AR7050">
            <v>13</v>
          </cell>
          <cell r="AS7050">
            <v>42313</v>
          </cell>
          <cell r="AT7050" t="str">
            <v>IDU-2053-2015 Terminado Mantenimiento Periódico IDU Arterial  -</v>
          </cell>
          <cell r="AU7050">
            <v>42313</v>
          </cell>
          <cell r="AV7050" t="str">
            <v>sc</v>
          </cell>
        </row>
        <row r="7051">
          <cell r="AP7051">
            <v>180595</v>
          </cell>
          <cell r="AQ7051">
            <v>13001078</v>
          </cell>
          <cell r="AR7051">
            <v>13</v>
          </cell>
          <cell r="AS7051">
            <v>42313</v>
          </cell>
          <cell r="AT7051" t="str">
            <v>IDU-2053-2015 Terminado Mantenimiento Periódico IDU Arterial  -</v>
          </cell>
          <cell r="AU7051">
            <v>42313</v>
          </cell>
          <cell r="AV7051" t="str">
            <v>sc</v>
          </cell>
        </row>
        <row r="7052">
          <cell r="AP7052">
            <v>180596</v>
          </cell>
          <cell r="AQ7052">
            <v>13001004</v>
          </cell>
          <cell r="AR7052">
            <v>13</v>
          </cell>
          <cell r="AS7052">
            <v>42313</v>
          </cell>
          <cell r="AT7052" t="str">
            <v>IDU-2053-2015 Terminado Mantenimiento Periódico IDU Arterial  -</v>
          </cell>
          <cell r="AU7052">
            <v>42313</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42226</v>
          </cell>
          <cell r="AV7055" t="str">
            <v>sc</v>
          </cell>
        </row>
        <row r="7056">
          <cell r="AP7056">
            <v>180608</v>
          </cell>
          <cell r="AQ7056">
            <v>13000654</v>
          </cell>
          <cell r="AR7056">
            <v>13</v>
          </cell>
          <cell r="AS7056">
            <v>42226</v>
          </cell>
          <cell r="AT7056" t="str">
            <v>UMV-638-2013 Terminado Acciones de Movilidad UAERMV Circuito Movilidad  -</v>
          </cell>
          <cell r="AU7056">
            <v>42226</v>
          </cell>
          <cell r="AV7056" t="str">
            <v>sc</v>
          </cell>
        </row>
        <row r="7057">
          <cell r="AP7057">
            <v>180609</v>
          </cell>
          <cell r="AQ7057">
            <v>13000588</v>
          </cell>
          <cell r="AR7057">
            <v>13</v>
          </cell>
          <cell r="AS7057">
            <v>42226</v>
          </cell>
          <cell r="AT7057" t="str">
            <v>UMV-638-2013 Terminado Acciones de Movilidad UAERMV Circuito Movilidad  -</v>
          </cell>
          <cell r="AU7057">
            <v>42226</v>
          </cell>
          <cell r="AV7057" t="str">
            <v>sc</v>
          </cell>
        </row>
        <row r="7058">
          <cell r="AP7058">
            <v>180610</v>
          </cell>
          <cell r="AQ7058">
            <v>13000588</v>
          </cell>
          <cell r="AR7058">
            <v>13</v>
          </cell>
          <cell r="AS7058">
            <v>42226</v>
          </cell>
          <cell r="AT7058" t="str">
            <v>UMV-638-2013 Terminado Acciones de Movilidad UAERMV Circuito Movilidad  -</v>
          </cell>
          <cell r="AU7058">
            <v>42226</v>
          </cell>
          <cell r="AV7058" t="str">
            <v>sc</v>
          </cell>
        </row>
        <row r="7059">
          <cell r="AP7059">
            <v>180611</v>
          </cell>
          <cell r="AQ7059">
            <v>13000529</v>
          </cell>
          <cell r="AR7059">
            <v>13</v>
          </cell>
          <cell r="AS7059">
            <v>42768</v>
          </cell>
          <cell r="AT7059" t="str">
            <v>SD Reservado Acciones de Movilidad UAERMV Circuito Movilidad Salvando Vidas -</v>
          </cell>
          <cell r="AU7059">
            <v>42768</v>
          </cell>
          <cell r="AV7059" t="str">
            <v>sc</v>
          </cell>
        </row>
        <row r="7060">
          <cell r="AP7060">
            <v>180617</v>
          </cell>
          <cell r="AQ7060">
            <v>13000513</v>
          </cell>
          <cell r="AR7060">
            <v>13</v>
          </cell>
          <cell r="AS7060">
            <v>42768</v>
          </cell>
          <cell r="AT7060" t="str">
            <v>SD Reservado Acciones de Movilidad UAERMV Local Salvando Vidas -</v>
          </cell>
          <cell r="AU7060">
            <v>42768</v>
          </cell>
          <cell r="AV7060" t="str">
            <v>sc</v>
          </cell>
        </row>
        <row r="7061">
          <cell r="AP7061">
            <v>180693</v>
          </cell>
          <cell r="AQ7061">
            <v>13000340</v>
          </cell>
          <cell r="AR7061">
            <v>13</v>
          </cell>
          <cell r="AS7061">
            <v>42226</v>
          </cell>
          <cell r="AT7061" t="str">
            <v>UMV-638-2013 Terminado Acciones de Movilidad UAERMV Local  -</v>
          </cell>
          <cell r="AU7061">
            <v>42226</v>
          </cell>
          <cell r="AV7061" t="str">
            <v>sc</v>
          </cell>
        </row>
        <row r="7062">
          <cell r="AP7062">
            <v>180695</v>
          </cell>
          <cell r="AQ7062">
            <v>13000268</v>
          </cell>
          <cell r="AR7062">
            <v>13</v>
          </cell>
          <cell r="AS7062">
            <v>42226</v>
          </cell>
          <cell r="AT7062" t="str">
            <v>UMV-638-2013 Terminado Acciones de Movilidad UAERMV Local  -</v>
          </cell>
          <cell r="AU7062">
            <v>42226</v>
          </cell>
          <cell r="AV7062" t="str">
            <v>sc</v>
          </cell>
        </row>
        <row r="7063">
          <cell r="AP7063">
            <v>180714</v>
          </cell>
          <cell r="AQ7063">
            <v>13001002</v>
          </cell>
          <cell r="AR7063">
            <v>13</v>
          </cell>
          <cell r="AS7063">
            <v>42226</v>
          </cell>
          <cell r="AT7063" t="str">
            <v>UMV-638-2013 Terminado Acciones de Movilidad UAERMV Local  -</v>
          </cell>
          <cell r="AU7063">
            <v>42226</v>
          </cell>
          <cell r="AV7063" t="str">
            <v>sc</v>
          </cell>
        </row>
        <row r="7064">
          <cell r="AP7064">
            <v>180717</v>
          </cell>
          <cell r="AQ7064">
            <v>13000927</v>
          </cell>
          <cell r="AR7064">
            <v>13</v>
          </cell>
          <cell r="AS7064">
            <v>42768</v>
          </cell>
          <cell r="AT7064" t="str">
            <v>SD Reservado Acciones de Movilidad UAERMV Local Salvando Vidas -</v>
          </cell>
          <cell r="AU7064">
            <v>42768</v>
          </cell>
          <cell r="AV7064" t="str">
            <v>sc</v>
          </cell>
        </row>
        <row r="7065">
          <cell r="AP7065">
            <v>180718</v>
          </cell>
          <cell r="AQ7065">
            <v>13002410</v>
          </cell>
          <cell r="AR7065">
            <v>13</v>
          </cell>
          <cell r="AS7065">
            <v>42768</v>
          </cell>
          <cell r="AT7065" t="str">
            <v>SD Reservado Acciones de Movilidad UAERMV Local Salvando Vidas -</v>
          </cell>
          <cell r="AU7065">
            <v>42768</v>
          </cell>
          <cell r="AV7065" t="str">
            <v>sc</v>
          </cell>
        </row>
        <row r="7066">
          <cell r="AP7066">
            <v>180719</v>
          </cell>
          <cell r="AQ7066">
            <v>13002410</v>
          </cell>
          <cell r="AR7066">
            <v>13</v>
          </cell>
          <cell r="AS7066">
            <v>40774</v>
          </cell>
          <cell r="AT7066" t="str">
            <v>CONV-016-2011 Terminado Mantenimiento Periódico UAERMV Local  -</v>
          </cell>
          <cell r="AU7066">
            <v>40774</v>
          </cell>
          <cell r="AV7066" t="str">
            <v>sc</v>
          </cell>
        </row>
        <row r="7067">
          <cell r="AP7067">
            <v>180730</v>
          </cell>
          <cell r="AQ7067">
            <v>13000667</v>
          </cell>
          <cell r="AR7067">
            <v>13</v>
          </cell>
          <cell r="AS7067">
            <v>42768</v>
          </cell>
          <cell r="AT7067" t="str">
            <v>SD Reservado Acciones de Movilidad UAERMV Circuito Movilidad Salvando Vidas -</v>
          </cell>
          <cell r="AU7067">
            <v>42768</v>
          </cell>
          <cell r="AV7067" t="str">
            <v>sc</v>
          </cell>
        </row>
        <row r="7068">
          <cell r="AP7068">
            <v>180731</v>
          </cell>
          <cell r="AQ7068">
            <v>13000667</v>
          </cell>
          <cell r="AR7068">
            <v>13</v>
          </cell>
          <cell r="AS7068">
            <v>42768</v>
          </cell>
          <cell r="AT7068" t="str">
            <v>SD Reservado Acciones de Movilidad UAERMV Circuito Movilidad Salvando Vidas -</v>
          </cell>
          <cell r="AU7068">
            <v>42768</v>
          </cell>
          <cell r="AV7068" t="str">
            <v>sc</v>
          </cell>
        </row>
        <row r="7069">
          <cell r="AP7069">
            <v>180736</v>
          </cell>
          <cell r="AQ7069">
            <v>13002199</v>
          </cell>
          <cell r="AR7069">
            <v>13</v>
          </cell>
          <cell r="AS7069">
            <v>42342</v>
          </cell>
          <cell r="AT7069" t="str">
            <v>IDU-759-2013 Contratado Construcción IDU Circuito Movilidad  -</v>
          </cell>
          <cell r="AU7069">
            <v>42342</v>
          </cell>
          <cell r="AV7069" t="str">
            <v>sc</v>
          </cell>
        </row>
        <row r="7070">
          <cell r="AP7070">
            <v>180754</v>
          </cell>
          <cell r="AQ7070">
            <v>13002312</v>
          </cell>
          <cell r="AR7070">
            <v>13</v>
          </cell>
          <cell r="AS7070">
            <v>42226</v>
          </cell>
          <cell r="AT7070" t="str">
            <v>UMV-638-2013 Terminado Acciones de Movilidad UAERMV Circuito Movilidad  -</v>
          </cell>
          <cell r="AU7070">
            <v>42226</v>
          </cell>
          <cell r="AV7070" t="str">
            <v>VIABLE</v>
          </cell>
        </row>
        <row r="7071">
          <cell r="AP7071">
            <v>180755</v>
          </cell>
          <cell r="AQ7071">
            <v>13002312</v>
          </cell>
          <cell r="AR7071">
            <v>13</v>
          </cell>
          <cell r="AS7071">
            <v>42226</v>
          </cell>
          <cell r="AT7071" t="str">
            <v>UMV-638-2013 Terminado Acciones de Movilidad UAERMV Circuito Movilidad  -</v>
          </cell>
          <cell r="AU7071">
            <v>42226</v>
          </cell>
          <cell r="AV7071" t="str">
            <v>VIABLE</v>
          </cell>
        </row>
        <row r="7072">
          <cell r="AP7072">
            <v>180766</v>
          </cell>
          <cell r="AQ7072">
            <v>13002384</v>
          </cell>
          <cell r="AR7072">
            <v>13</v>
          </cell>
          <cell r="AS7072">
            <v>42226</v>
          </cell>
          <cell r="AT7072" t="str">
            <v>UMV-638-2013 Terminado Acciones de Movilidad UAERMV Circuito Movilidad  -</v>
          </cell>
          <cell r="AU7072">
            <v>42226</v>
          </cell>
          <cell r="AV7072" t="str">
            <v>sc</v>
          </cell>
        </row>
        <row r="7073">
          <cell r="AP7073">
            <v>180767</v>
          </cell>
          <cell r="AQ7073">
            <v>13002384</v>
          </cell>
          <cell r="AR7073">
            <v>13</v>
          </cell>
          <cell r="AS7073">
            <v>42226</v>
          </cell>
          <cell r="AT7073" t="str">
            <v>UMV-638-2013 Terminado Acciones de Movilidad UAERMV Circuito Movilidad  -</v>
          </cell>
          <cell r="AU7073">
            <v>42226</v>
          </cell>
          <cell r="AV7073" t="str">
            <v>sc</v>
          </cell>
        </row>
        <row r="7074">
          <cell r="AP7074">
            <v>180768</v>
          </cell>
          <cell r="AQ7074">
            <v>13002378</v>
          </cell>
          <cell r="AR7074">
            <v>13</v>
          </cell>
          <cell r="AS7074">
            <v>42768</v>
          </cell>
          <cell r="AT7074" t="str">
            <v>SD Reservado Acciones de Movilidad UAERMV Circuito Movilidad Salvando Vidas -</v>
          </cell>
          <cell r="AU7074">
            <v>42768</v>
          </cell>
          <cell r="AV7074" t="str">
            <v>sc</v>
          </cell>
        </row>
        <row r="7075">
          <cell r="AP7075">
            <v>180769</v>
          </cell>
          <cell r="AQ7075">
            <v>13002378</v>
          </cell>
          <cell r="AR7075">
            <v>13</v>
          </cell>
          <cell r="AS7075">
            <v>42226</v>
          </cell>
          <cell r="AT7075" t="str">
            <v>UMV-638-2013 Terminado Acciones de Movilidad UAERMV Circuito Movilidad  -</v>
          </cell>
          <cell r="AU7075">
            <v>42226</v>
          </cell>
          <cell r="AV7075" t="str">
            <v>sc</v>
          </cell>
        </row>
        <row r="7076">
          <cell r="AP7076">
            <v>180770</v>
          </cell>
          <cell r="AQ7076">
            <v>13002179</v>
          </cell>
          <cell r="AR7076">
            <v>13</v>
          </cell>
          <cell r="AS7076">
            <v>42226</v>
          </cell>
          <cell r="AT7076" t="str">
            <v>UMV-638-2013 Terminado Acciones de Movilidad UAERMV Circuito Movilidad  -</v>
          </cell>
          <cell r="AU7076">
            <v>42226</v>
          </cell>
          <cell r="AV7076" t="str">
            <v>sc</v>
          </cell>
        </row>
        <row r="7077">
          <cell r="AP7077">
            <v>180771</v>
          </cell>
          <cell r="AQ7077">
            <v>13002179</v>
          </cell>
          <cell r="AR7077">
            <v>13</v>
          </cell>
          <cell r="AS7077">
            <v>42226</v>
          </cell>
          <cell r="AT7077" t="str">
            <v>UMV-638-2013 Terminado Acciones de Movilidad UAERMV Circuito Movilidad  -</v>
          </cell>
          <cell r="AU7077">
            <v>42226</v>
          </cell>
          <cell r="AV7077" t="str">
            <v>sc</v>
          </cell>
        </row>
        <row r="7078">
          <cell r="AP7078">
            <v>180774</v>
          </cell>
          <cell r="AQ7078">
            <v>13002124</v>
          </cell>
          <cell r="AR7078">
            <v>13</v>
          </cell>
          <cell r="AS7078">
            <v>42226</v>
          </cell>
          <cell r="AT7078" t="str">
            <v>UMV-638-2013 Terminado Acciones de Movilidad UAERMV Circuito Movilidad  -</v>
          </cell>
          <cell r="AU7078">
            <v>42226</v>
          </cell>
          <cell r="AV7078" t="str">
            <v>sc</v>
          </cell>
        </row>
        <row r="7079">
          <cell r="AP7079">
            <v>180775</v>
          </cell>
          <cell r="AQ7079">
            <v>13002124</v>
          </cell>
          <cell r="AR7079">
            <v>13</v>
          </cell>
          <cell r="AS7079">
            <v>42226</v>
          </cell>
          <cell r="AT7079" t="str">
            <v>UMV-638-2013 Terminado Acciones de Movilidad UAERMV Circuito Movilidad  -</v>
          </cell>
          <cell r="AU7079">
            <v>42226</v>
          </cell>
          <cell r="AV7079" t="str">
            <v>sc</v>
          </cell>
        </row>
        <row r="7080">
          <cell r="AP7080">
            <v>180776</v>
          </cell>
          <cell r="AQ7080">
            <v>13002075</v>
          </cell>
          <cell r="AR7080">
            <v>13</v>
          </cell>
          <cell r="AS7080">
            <v>42768</v>
          </cell>
          <cell r="AT7080" t="str">
            <v>SD Reservado Acciones de Movilidad UAERMV Circuito Movilidad Salvando Vidas -</v>
          </cell>
          <cell r="AU7080">
            <v>42768</v>
          </cell>
          <cell r="AV7080" t="str">
            <v>sc</v>
          </cell>
        </row>
        <row r="7081">
          <cell r="AP7081">
            <v>180777</v>
          </cell>
          <cell r="AQ7081">
            <v>13002075</v>
          </cell>
          <cell r="AR7081">
            <v>13</v>
          </cell>
          <cell r="AS7081">
            <v>42226</v>
          </cell>
          <cell r="AT7081" t="str">
            <v>UMV-638-2013 Terminado Acciones de Movilidad UAERMV Circuito Movilidad  -</v>
          </cell>
          <cell r="AU7081">
            <v>42226</v>
          </cell>
          <cell r="AV7081" t="str">
            <v>sc</v>
          </cell>
        </row>
        <row r="7082">
          <cell r="AP7082">
            <v>180778</v>
          </cell>
          <cell r="AQ7082">
            <v>13002018</v>
          </cell>
          <cell r="AR7082">
            <v>13</v>
          </cell>
          <cell r="AS7082">
            <v>42226</v>
          </cell>
          <cell r="AT7082" t="str">
            <v>UMV-638-2013 Terminado Acciones de Movilidad UAERMV Circuito Movilidad  -</v>
          </cell>
          <cell r="AU7082">
            <v>42226</v>
          </cell>
          <cell r="AV7082" t="str">
            <v>sc</v>
          </cell>
        </row>
        <row r="7083">
          <cell r="AP7083">
            <v>180779</v>
          </cell>
          <cell r="AQ7083">
            <v>13002018</v>
          </cell>
          <cell r="AR7083">
            <v>13</v>
          </cell>
          <cell r="AS7083">
            <v>42226</v>
          </cell>
          <cell r="AT7083" t="str">
            <v>UMV-638-2013 Terminado Acciones de Movilidad UAERMV Circuito Movilidad  -</v>
          </cell>
          <cell r="AU7083">
            <v>42226</v>
          </cell>
          <cell r="AV7083" t="str">
            <v>sc</v>
          </cell>
        </row>
        <row r="7084">
          <cell r="AP7084">
            <v>180780</v>
          </cell>
          <cell r="AQ7084">
            <v>13002412</v>
          </cell>
          <cell r="AR7084">
            <v>13</v>
          </cell>
          <cell r="AS7084">
            <v>42768</v>
          </cell>
          <cell r="AT7084" t="str">
            <v>SD Reservado Acciones de Movilidad UAERMV Circuito Movilidad Salvando Vidas -</v>
          </cell>
          <cell r="AU7084">
            <v>42768</v>
          </cell>
          <cell r="AV7084" t="str">
            <v>sc</v>
          </cell>
        </row>
        <row r="7085">
          <cell r="AP7085">
            <v>180781</v>
          </cell>
          <cell r="AQ7085">
            <v>13002412</v>
          </cell>
          <cell r="AR7085">
            <v>13</v>
          </cell>
          <cell r="AS7085">
            <v>42226</v>
          </cell>
          <cell r="AT7085" t="str">
            <v>UMV-638-2013 Terminado Acciones de Movilidad UAERMV Circuito Movilidad  -</v>
          </cell>
          <cell r="AU7085">
            <v>42226</v>
          </cell>
          <cell r="AV7085" t="str">
            <v>sc</v>
          </cell>
        </row>
        <row r="7086">
          <cell r="AP7086">
            <v>180845</v>
          </cell>
          <cell r="AQ7086">
            <v>13002255</v>
          </cell>
          <cell r="AR7086">
            <v>13</v>
          </cell>
          <cell r="AS7086">
            <v>42704</v>
          </cell>
          <cell r="AT7086" t="str">
            <v>SD Reservado Conservacion UAERMV Circuito Movilidad SD -</v>
          </cell>
          <cell r="AU7086">
            <v>42704</v>
          </cell>
          <cell r="AV7086" t="str">
            <v>RESERVADO UMV</v>
          </cell>
        </row>
        <row r="7087">
          <cell r="AP7087">
            <v>180869</v>
          </cell>
          <cell r="AQ7087">
            <v>13002380</v>
          </cell>
          <cell r="AR7087">
            <v>13</v>
          </cell>
          <cell r="AS7087">
            <v>41519</v>
          </cell>
          <cell r="AT7087" t="str">
            <v>SD Terminado Mantenimiento Periódico UAERMV Arterial  -</v>
          </cell>
          <cell r="AU7087">
            <v>41519</v>
          </cell>
          <cell r="AV7087" t="str">
            <v>sc</v>
          </cell>
        </row>
        <row r="7088">
          <cell r="AP7088">
            <v>180870</v>
          </cell>
          <cell r="AQ7088">
            <v>13002380</v>
          </cell>
          <cell r="AR7088">
            <v>13</v>
          </cell>
          <cell r="AS7088">
            <v>41519</v>
          </cell>
          <cell r="AT7088" t="str">
            <v>SD Terminado Mantenimiento Periódico UAERMV Arterial  -</v>
          </cell>
          <cell r="AU7088">
            <v>41519</v>
          </cell>
          <cell r="AV7088" t="str">
            <v>sc</v>
          </cell>
        </row>
        <row r="7089">
          <cell r="AP7089">
            <v>180871</v>
          </cell>
          <cell r="AQ7089">
            <v>13002379</v>
          </cell>
          <cell r="AR7089">
            <v>13</v>
          </cell>
          <cell r="AS7089">
            <v>41149</v>
          </cell>
          <cell r="AT7089" t="str">
            <v>SD Terminado Mantenimiento Periódico UAERMV Arterial  -</v>
          </cell>
          <cell r="AU7089">
            <v>41149</v>
          </cell>
          <cell r="AV7089" t="str">
            <v>sc</v>
          </cell>
        </row>
        <row r="7090">
          <cell r="AP7090">
            <v>180872</v>
          </cell>
          <cell r="AQ7090">
            <v>13002379</v>
          </cell>
          <cell r="AR7090">
            <v>13</v>
          </cell>
          <cell r="AS7090">
            <v>41149</v>
          </cell>
          <cell r="AT7090" t="str">
            <v>SD Terminado Mantenimiento Periódico UAERMV Arterial  -</v>
          </cell>
          <cell r="AU7090">
            <v>41149</v>
          </cell>
          <cell r="AV7090" t="str">
            <v>sc</v>
          </cell>
        </row>
        <row r="7091">
          <cell r="AP7091">
            <v>180873</v>
          </cell>
          <cell r="AQ7091">
            <v>13002207</v>
          </cell>
          <cell r="AR7091">
            <v>13</v>
          </cell>
          <cell r="AS7091">
            <v>42342</v>
          </cell>
          <cell r="AT7091" t="str">
            <v>IDU-137-2007 Terminado Construcción IDU Arterial  -</v>
          </cell>
          <cell r="AU7091">
            <v>42342</v>
          </cell>
          <cell r="AV7091" t="str">
            <v>sc</v>
          </cell>
        </row>
        <row r="7092">
          <cell r="AP7092">
            <v>180904</v>
          </cell>
          <cell r="AQ7092">
            <v>13002123</v>
          </cell>
          <cell r="AR7092">
            <v>13</v>
          </cell>
          <cell r="AS7092">
            <v>42731</v>
          </cell>
          <cell r="AT7092" t="str">
            <v>SD Reservado Mantenimiento Rutinario IDU Circuito Movilidad EJECUCION SITP 2016 -</v>
          </cell>
          <cell r="AU7092">
            <v>42731</v>
          </cell>
          <cell r="AV7092" t="str">
            <v>sc</v>
          </cell>
        </row>
        <row r="7093">
          <cell r="AP7093">
            <v>180930</v>
          </cell>
          <cell r="AQ7093">
            <v>13002043</v>
          </cell>
          <cell r="AR7093">
            <v>13</v>
          </cell>
          <cell r="AS7093">
            <v>42731</v>
          </cell>
          <cell r="AT7093" t="str">
            <v>SD Reservado Mantenimiento Periódico IDU Local EJECUCION SITP 2016 -</v>
          </cell>
          <cell r="AU7093">
            <v>42731</v>
          </cell>
          <cell r="AV7093" t="str">
            <v>sc</v>
          </cell>
        </row>
        <row r="7094">
          <cell r="AP7094">
            <v>180931</v>
          </cell>
          <cell r="AQ7094">
            <v>13002042</v>
          </cell>
          <cell r="AR7094">
            <v>13</v>
          </cell>
          <cell r="AS7094">
            <v>42731</v>
          </cell>
          <cell r="AT7094" t="str">
            <v>SD Reservado Mantenimiento Rutinario IDU Local EJECUCION SITP 2016 -</v>
          </cell>
          <cell r="AU7094">
            <v>42731</v>
          </cell>
          <cell r="AV7094" t="str">
            <v>sc</v>
          </cell>
        </row>
        <row r="7095">
          <cell r="AP7095">
            <v>180932</v>
          </cell>
          <cell r="AQ7095">
            <v>13002036</v>
          </cell>
          <cell r="AR7095">
            <v>13</v>
          </cell>
          <cell r="AS7095">
            <v>42731</v>
          </cell>
          <cell r="AT7095" t="str">
            <v>SD Reservado Mantenimiento Rutinario IDU Local EJECUCION SITP 2016 -</v>
          </cell>
          <cell r="AU7095">
            <v>42731</v>
          </cell>
          <cell r="AV7095" t="str">
            <v>sc</v>
          </cell>
        </row>
        <row r="7096">
          <cell r="AP7096">
            <v>180933</v>
          </cell>
          <cell r="AQ7096">
            <v>13002033</v>
          </cell>
          <cell r="AR7096">
            <v>13</v>
          </cell>
          <cell r="AS7096">
            <v>42731</v>
          </cell>
          <cell r="AT7096" t="str">
            <v>SD Reservado Mantenimiento Periódico IDU Local EJECUCION SITP 2016 -</v>
          </cell>
          <cell r="AU7096">
            <v>42731</v>
          </cell>
          <cell r="AV7096" t="str">
            <v>sc</v>
          </cell>
        </row>
        <row r="7097">
          <cell r="AP7097">
            <v>181060</v>
          </cell>
          <cell r="AQ7097">
            <v>13001528</v>
          </cell>
          <cell r="AR7097">
            <v>13</v>
          </cell>
          <cell r="AS7097">
            <v>42313</v>
          </cell>
          <cell r="AT7097" t="str">
            <v>CONV-009-2011 Terminado Mantenimiento Periódico IDU Circuito Movilidad  -</v>
          </cell>
          <cell r="AU7097">
            <v>42313</v>
          </cell>
          <cell r="AV7097" t="str">
            <v>VIABLE</v>
          </cell>
        </row>
        <row r="7098">
          <cell r="AP7098">
            <v>181061</v>
          </cell>
          <cell r="AQ7098">
            <v>13001528</v>
          </cell>
          <cell r="AR7098">
            <v>13</v>
          </cell>
          <cell r="AS7098">
            <v>41411</v>
          </cell>
          <cell r="AT7098" t="str">
            <v>CONV-IDU-009-2011 Terminado Mantenimiento Periódico UAERMV Circuito Movilidad  -</v>
          </cell>
          <cell r="AU7098">
            <v>41411</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42781</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42768</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42781</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41411</v>
          </cell>
          <cell r="AV7102" t="str">
            <v>VIABLE</v>
          </cell>
        </row>
        <row r="7103">
          <cell r="AP7103">
            <v>181068</v>
          </cell>
          <cell r="AQ7103">
            <v>13001400</v>
          </cell>
          <cell r="AR7103">
            <v>13</v>
          </cell>
          <cell r="AS7103">
            <v>42313</v>
          </cell>
          <cell r="AT7103" t="str">
            <v>CONV-009-2011 Terminado Mantenimiento Periódico IDU Circuito Movilidad  -</v>
          </cell>
          <cell r="AU7103">
            <v>42313</v>
          </cell>
          <cell r="AV7103" t="str">
            <v>VIABLE</v>
          </cell>
        </row>
        <row r="7104">
          <cell r="AP7104">
            <v>181069</v>
          </cell>
          <cell r="AQ7104">
            <v>13001400</v>
          </cell>
          <cell r="AR7104">
            <v>13</v>
          </cell>
          <cell r="AS7104">
            <v>42768</v>
          </cell>
          <cell r="AT7104" t="str">
            <v>SD Reservado Acciones de Movilidad UAERMV Circuito Movilidad Salvando Vidas -</v>
          </cell>
          <cell r="AU7104">
            <v>42768</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42781</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42768</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42313</v>
          </cell>
          <cell r="AV7107" t="str">
            <v>sc</v>
          </cell>
        </row>
        <row r="7108">
          <cell r="AP7108">
            <v>181073</v>
          </cell>
          <cell r="AQ7108">
            <v>13001343</v>
          </cell>
          <cell r="AR7108">
            <v>13</v>
          </cell>
          <cell r="AS7108">
            <v>41411</v>
          </cell>
          <cell r="AT7108" t="str">
            <v>CONV-IDU-009-2011 Terminado Mantenimiento Periódico UAERMV Circuito Movilidad  -</v>
          </cell>
          <cell r="AU7108">
            <v>41411</v>
          </cell>
          <cell r="AV7108" t="str">
            <v>sc</v>
          </cell>
        </row>
        <row r="7109">
          <cell r="AP7109">
            <v>181074</v>
          </cell>
          <cell r="AQ7109">
            <v>13001336</v>
          </cell>
          <cell r="AR7109">
            <v>13</v>
          </cell>
          <cell r="AS7109">
            <v>42768</v>
          </cell>
          <cell r="AT7109" t="str">
            <v>SD Reservado Acciones de Movilidad UAERMV Circuito Movilidad Salvando Vidas -</v>
          </cell>
          <cell r="AU7109">
            <v>42768</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42781</v>
          </cell>
          <cell r="AV7110" t="str">
            <v>sc</v>
          </cell>
        </row>
        <row r="7111">
          <cell r="AP7111">
            <v>181081</v>
          </cell>
          <cell r="AQ7111">
            <v>13001596</v>
          </cell>
          <cell r="AR7111">
            <v>13</v>
          </cell>
          <cell r="AS7111">
            <v>42313</v>
          </cell>
          <cell r="AT7111" t="str">
            <v>IDU-1663-2014 Terminado Mantenimiento Periódico IDU Local  -</v>
          </cell>
          <cell r="AU7111">
            <v>42313</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42557</v>
          </cell>
          <cell r="AV7112" t="str">
            <v>sc</v>
          </cell>
        </row>
        <row r="7113">
          <cell r="AP7113">
            <v>181195</v>
          </cell>
          <cell r="AQ7113">
            <v>13001168</v>
          </cell>
          <cell r="AR7113">
            <v>13</v>
          </cell>
          <cell r="AS7113">
            <v>41411</v>
          </cell>
          <cell r="AT7113" t="str">
            <v>SD Terminado Mantenimiento Periódico UAERMV Circuito Movilidad  -</v>
          </cell>
          <cell r="AU7113">
            <v>41411</v>
          </cell>
          <cell r="AV7113" t="str">
            <v>sc</v>
          </cell>
        </row>
        <row r="7114">
          <cell r="AP7114">
            <v>181196</v>
          </cell>
          <cell r="AQ7114">
            <v>13001161</v>
          </cell>
          <cell r="AR7114">
            <v>13</v>
          </cell>
          <cell r="AS7114">
            <v>41481</v>
          </cell>
          <cell r="AT7114" t="str">
            <v>SD Terminado Mantenimiento Periódico UAERMV Circuito Movilidad  -</v>
          </cell>
          <cell r="AU7114">
            <v>41481</v>
          </cell>
          <cell r="AV7114" t="str">
            <v>sc</v>
          </cell>
        </row>
        <row r="7115">
          <cell r="AP7115">
            <v>181197</v>
          </cell>
          <cell r="AQ7115">
            <v>13001154</v>
          </cell>
          <cell r="AR7115">
            <v>13</v>
          </cell>
          <cell r="AS7115">
            <v>41481</v>
          </cell>
          <cell r="AT7115" t="str">
            <v>SD Terminado Mantenimiento Periódico UAERMV Circuito Movilidad  -</v>
          </cell>
          <cell r="AU7115">
            <v>41481</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42557</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42557</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42557</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41411</v>
          </cell>
          <cell r="AV7126" t="str">
            <v>sc</v>
          </cell>
        </row>
        <row r="7127">
          <cell r="AP7127">
            <v>181225</v>
          </cell>
          <cell r="AQ7127">
            <v>13001049</v>
          </cell>
          <cell r="AR7127">
            <v>13</v>
          </cell>
          <cell r="AS7127">
            <v>40956</v>
          </cell>
          <cell r="AT7127" t="str">
            <v>UMV-189-2009 Terminado Mantenimiento Periódico UAERMV Local  -</v>
          </cell>
          <cell r="AU7127">
            <v>40956</v>
          </cell>
          <cell r="AV7127" t="str">
            <v>sc</v>
          </cell>
        </row>
        <row r="7128">
          <cell r="AP7128">
            <v>181243</v>
          </cell>
          <cell r="AQ7128">
            <v>13001032</v>
          </cell>
          <cell r="AR7128">
            <v>13</v>
          </cell>
          <cell r="AS7128">
            <v>42313</v>
          </cell>
          <cell r="AT7128" t="str">
            <v>IDU-55-2012 Terminado Acciones de Movilidad IDU Arterial  -</v>
          </cell>
          <cell r="AU7128">
            <v>42313</v>
          </cell>
          <cell r="AV7128" t="str">
            <v>sc</v>
          </cell>
        </row>
        <row r="7129">
          <cell r="AP7129">
            <v>181299</v>
          </cell>
          <cell r="AQ7129">
            <v>13000781</v>
          </cell>
          <cell r="AR7129">
            <v>13</v>
          </cell>
          <cell r="AS7129">
            <v>42768</v>
          </cell>
          <cell r="AT7129" t="str">
            <v>SD Reservado Acciones de Movilidad UAERMV Circuito Movilidad Salvando Vidas -</v>
          </cell>
          <cell r="AU7129">
            <v>42768</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42576</v>
          </cell>
          <cell r="AV7130" t="str">
            <v>sc</v>
          </cell>
        </row>
        <row r="7131">
          <cell r="AP7131">
            <v>181305</v>
          </cell>
          <cell r="AQ7131">
            <v>13000879</v>
          </cell>
          <cell r="AR7131">
            <v>13</v>
          </cell>
          <cell r="AS7131">
            <v>42226</v>
          </cell>
          <cell r="AT7131" t="str">
            <v>UMV-638-2013 Terminado Acciones de Movilidad UAERMV Local  -</v>
          </cell>
          <cell r="AU7131">
            <v>42226</v>
          </cell>
          <cell r="AV7131" t="str">
            <v>sc</v>
          </cell>
        </row>
        <row r="7132">
          <cell r="AP7132">
            <v>181392</v>
          </cell>
          <cell r="AQ7132">
            <v>13000516</v>
          </cell>
          <cell r="AR7132">
            <v>13</v>
          </cell>
          <cell r="AS7132">
            <v>42313</v>
          </cell>
          <cell r="AT7132" t="str">
            <v>IDU-2053-2015 Terminado Mantenimiento Periódico IDU Circuito Movilidad  -</v>
          </cell>
          <cell r="AU7132">
            <v>42313</v>
          </cell>
          <cell r="AV7132" t="str">
            <v>sc</v>
          </cell>
        </row>
        <row r="7133">
          <cell r="AP7133">
            <v>181393</v>
          </cell>
          <cell r="AQ7133">
            <v>13000502</v>
          </cell>
          <cell r="AR7133">
            <v>13</v>
          </cell>
          <cell r="AS7133">
            <v>42313</v>
          </cell>
          <cell r="AT7133" t="str">
            <v>IDU-2053-2015 Terminado Mantenimiento Periódico IDU Circuito Movilidad  -</v>
          </cell>
          <cell r="AU7133">
            <v>42313</v>
          </cell>
          <cell r="AV7133" t="str">
            <v>sc</v>
          </cell>
        </row>
        <row r="7134">
          <cell r="AP7134">
            <v>181394</v>
          </cell>
          <cell r="AQ7134">
            <v>13000489</v>
          </cell>
          <cell r="AR7134">
            <v>13</v>
          </cell>
          <cell r="AS7134">
            <v>42313</v>
          </cell>
          <cell r="AT7134" t="str">
            <v>IDU-2053-2015 Terminado Mantenimiento Periódico IDU Circuito Movilidad  -</v>
          </cell>
          <cell r="AU7134">
            <v>42313</v>
          </cell>
          <cell r="AV7134" t="str">
            <v>sc</v>
          </cell>
        </row>
        <row r="7135">
          <cell r="AP7135">
            <v>181427</v>
          </cell>
          <cell r="AQ7135">
            <v>13000348</v>
          </cell>
          <cell r="AR7135">
            <v>13</v>
          </cell>
          <cell r="AS7135">
            <v>42768</v>
          </cell>
          <cell r="AT7135" t="str">
            <v>SD Reservado Acciones de Movilidad UAERMV Local Salvando Vidas -</v>
          </cell>
          <cell r="AU7135">
            <v>42768</v>
          </cell>
          <cell r="AV7135" t="str">
            <v>sc</v>
          </cell>
        </row>
        <row r="7136">
          <cell r="AP7136">
            <v>181432</v>
          </cell>
          <cell r="AQ7136">
            <v>13000278</v>
          </cell>
          <cell r="AR7136">
            <v>13</v>
          </cell>
          <cell r="AS7136">
            <v>42226</v>
          </cell>
          <cell r="AT7136" t="str">
            <v>UMV-638-2013 Terminado Acciones de Movilidad UAERMV Local  -</v>
          </cell>
          <cell r="AU7136">
            <v>42226</v>
          </cell>
          <cell r="AV7136" t="str">
            <v>sc</v>
          </cell>
        </row>
        <row r="7137">
          <cell r="AP7137">
            <v>181434</v>
          </cell>
          <cell r="AQ7137">
            <v>13000262</v>
          </cell>
          <cell r="AR7137">
            <v>13</v>
          </cell>
          <cell r="AS7137">
            <v>40988</v>
          </cell>
          <cell r="AT7137" t="str">
            <v>UMV-189-2009 Terminado Mantenimiento Periódico UAERMV Local  -</v>
          </cell>
          <cell r="AU7137">
            <v>40988</v>
          </cell>
          <cell r="AV7137" t="str">
            <v>sc</v>
          </cell>
        </row>
        <row r="7138">
          <cell r="AP7138">
            <v>181441</v>
          </cell>
          <cell r="AQ7138">
            <v>13000528</v>
          </cell>
          <cell r="AR7138">
            <v>13</v>
          </cell>
          <cell r="AS7138">
            <v>42768</v>
          </cell>
          <cell r="AT7138" t="str">
            <v>SD Reservado Acciones de Movilidad UAERMV Local Salvando Vidas -</v>
          </cell>
          <cell r="AU7138">
            <v>42768</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42557</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42557</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42557</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42557</v>
          </cell>
          <cell r="AV7142" t="str">
            <v>sc</v>
          </cell>
        </row>
        <row r="7143">
          <cell r="AP7143">
            <v>181494</v>
          </cell>
          <cell r="AQ7143">
            <v>13001987</v>
          </cell>
          <cell r="AR7143">
            <v>13</v>
          </cell>
          <cell r="AS7143">
            <v>42654</v>
          </cell>
          <cell r="AT7143" t="str">
            <v>SD Reservado Parcheo UAERMV Circuito Movilidad SD -</v>
          </cell>
          <cell r="AU7143">
            <v>42654</v>
          </cell>
          <cell r="AV7143" t="str">
            <v>sc</v>
          </cell>
        </row>
        <row r="7144">
          <cell r="AP7144">
            <v>181498</v>
          </cell>
          <cell r="AQ7144">
            <v>13001932</v>
          </cell>
          <cell r="AR7144">
            <v>13</v>
          </cell>
          <cell r="AS7144">
            <v>42226</v>
          </cell>
          <cell r="AT7144" t="str">
            <v>UMV-638-2013 Terminado Acciones de Movilidad UAERMV Circuito Movilidad  -</v>
          </cell>
          <cell r="AU7144">
            <v>42226</v>
          </cell>
          <cell r="AV7144" t="str">
            <v>sc</v>
          </cell>
        </row>
        <row r="7145">
          <cell r="AP7145">
            <v>181499</v>
          </cell>
          <cell r="AQ7145">
            <v>13001932</v>
          </cell>
          <cell r="AR7145">
            <v>13</v>
          </cell>
          <cell r="AS7145">
            <v>42226</v>
          </cell>
          <cell r="AT7145" t="str">
            <v>UMV-638-2013 Terminado Acciones de Movilidad UAERMV Circuito Movilidad  -</v>
          </cell>
          <cell r="AU7145">
            <v>42226</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42723</v>
          </cell>
          <cell r="AV7151" t="str">
            <v>sc</v>
          </cell>
        </row>
        <row r="7152">
          <cell r="AP7152">
            <v>181687</v>
          </cell>
          <cell r="AQ7152">
            <v>13001689</v>
          </cell>
          <cell r="AR7152">
            <v>13</v>
          </cell>
          <cell r="AS7152">
            <v>42723</v>
          </cell>
          <cell r="AT7152" t="str">
            <v>SD Terminado Mantenimiento Periódico UAERMV Arterial SD -</v>
          </cell>
          <cell r="AU7152">
            <v>42723</v>
          </cell>
          <cell r="AV7152" t="str">
            <v>sc</v>
          </cell>
        </row>
        <row r="7153">
          <cell r="AP7153">
            <v>181688</v>
          </cell>
          <cell r="AQ7153">
            <v>13001689</v>
          </cell>
          <cell r="AR7153">
            <v>13</v>
          </cell>
          <cell r="AS7153">
            <v>42723</v>
          </cell>
          <cell r="AT7153" t="str">
            <v>SD Terminado Mantenimiento Periódico UAERMV Arterial SD -</v>
          </cell>
          <cell r="AU7153">
            <v>42723</v>
          </cell>
          <cell r="AV7153" t="str">
            <v>sc</v>
          </cell>
        </row>
        <row r="7154">
          <cell r="AP7154">
            <v>181689</v>
          </cell>
          <cell r="AQ7154">
            <v>13001642</v>
          </cell>
          <cell r="AR7154">
            <v>13</v>
          </cell>
          <cell r="AS7154">
            <v>41519</v>
          </cell>
          <cell r="AT7154" t="str">
            <v>SD Terminado Mantenimiento Periódico UAERMV Arterial  -</v>
          </cell>
          <cell r="AU7154">
            <v>41519</v>
          </cell>
          <cell r="AV7154" t="str">
            <v>sc</v>
          </cell>
        </row>
        <row r="7155">
          <cell r="AP7155">
            <v>181690</v>
          </cell>
          <cell r="AQ7155">
            <v>13001642</v>
          </cell>
          <cell r="AR7155">
            <v>13</v>
          </cell>
          <cell r="AS7155">
            <v>41519</v>
          </cell>
          <cell r="AT7155" t="str">
            <v>SD Terminado Mantenimiento Periódico UAERMV Arterial  -</v>
          </cell>
          <cell r="AU7155">
            <v>41519</v>
          </cell>
          <cell r="AV7155" t="str">
            <v>sc</v>
          </cell>
        </row>
        <row r="7156">
          <cell r="AP7156">
            <v>181693</v>
          </cell>
          <cell r="AQ7156">
            <v>13001574</v>
          </cell>
          <cell r="AR7156">
            <v>13</v>
          </cell>
          <cell r="AS7156">
            <v>41519</v>
          </cell>
          <cell r="AT7156" t="str">
            <v>SD Terminado Mantenimiento Periódico UAERMV Arterial  -</v>
          </cell>
          <cell r="AU7156">
            <v>41519</v>
          </cell>
          <cell r="AV7156" t="str">
            <v>sc</v>
          </cell>
        </row>
        <row r="7157">
          <cell r="AP7157">
            <v>181694</v>
          </cell>
          <cell r="AQ7157">
            <v>13001574</v>
          </cell>
          <cell r="AR7157">
            <v>13</v>
          </cell>
          <cell r="AS7157">
            <v>41519</v>
          </cell>
          <cell r="AT7157" t="str">
            <v>SD Terminado Mantenimiento Periódico UAERMV Arterial  -</v>
          </cell>
          <cell r="AU7157">
            <v>41519</v>
          </cell>
          <cell r="AV7157" t="str">
            <v>sc</v>
          </cell>
        </row>
        <row r="7158">
          <cell r="AP7158">
            <v>181695</v>
          </cell>
          <cell r="AQ7158">
            <v>13001539</v>
          </cell>
          <cell r="AR7158">
            <v>13</v>
          </cell>
          <cell r="AS7158">
            <v>42313</v>
          </cell>
          <cell r="AT7158" t="str">
            <v>IDU-55-2012 Terminado Acciones de Movilidad IDU Arterial  -</v>
          </cell>
          <cell r="AU7158">
            <v>42313</v>
          </cell>
          <cell r="AV7158" t="str">
            <v>sc</v>
          </cell>
        </row>
        <row r="7159">
          <cell r="AP7159">
            <v>181696</v>
          </cell>
          <cell r="AQ7159">
            <v>13001539</v>
          </cell>
          <cell r="AR7159">
            <v>13</v>
          </cell>
          <cell r="AS7159">
            <v>42313</v>
          </cell>
          <cell r="AT7159" t="str">
            <v>IDU-55-2012 Terminado Acciones de Movilidad IDU Arterial  -</v>
          </cell>
          <cell r="AU7159">
            <v>42313</v>
          </cell>
          <cell r="AV7159" t="str">
            <v>sc</v>
          </cell>
        </row>
        <row r="7160">
          <cell r="AP7160">
            <v>181697</v>
          </cell>
          <cell r="AQ7160">
            <v>13001497</v>
          </cell>
          <cell r="AR7160">
            <v>13</v>
          </cell>
          <cell r="AS7160">
            <v>42342</v>
          </cell>
          <cell r="AT7160" t="str">
            <v>IDU-137-2007 Terminado Construcción IDU Arterial  -</v>
          </cell>
          <cell r="AU7160">
            <v>42342</v>
          </cell>
          <cell r="AV7160" t="str">
            <v>sc</v>
          </cell>
        </row>
        <row r="7161">
          <cell r="AP7161">
            <v>181973</v>
          </cell>
          <cell r="AQ7161">
            <v>13000048</v>
          </cell>
          <cell r="AR7161">
            <v>13</v>
          </cell>
          <cell r="AS7161">
            <v>42313</v>
          </cell>
          <cell r="AT7161" t="str">
            <v>IDU-55-2012 Terminado Acciones de Movilidad IDU Circuito Movilidad  -</v>
          </cell>
          <cell r="AU7161">
            <v>42313</v>
          </cell>
          <cell r="AV7161" t="str">
            <v>sc</v>
          </cell>
        </row>
        <row r="7162">
          <cell r="AP7162">
            <v>182025</v>
          </cell>
          <cell r="AQ7162">
            <v>13002055</v>
          </cell>
          <cell r="AR7162">
            <v>13</v>
          </cell>
          <cell r="AS7162">
            <v>42313</v>
          </cell>
          <cell r="AT7162" t="str">
            <v>IDU-70-2008 Terminado Acciones de Movilidad IDU Arterial  -</v>
          </cell>
          <cell r="AU7162">
            <v>42313</v>
          </cell>
          <cell r="AV7162" t="str">
            <v>sc</v>
          </cell>
        </row>
        <row r="7163">
          <cell r="AP7163">
            <v>182026</v>
          </cell>
          <cell r="AQ7163">
            <v>13002055</v>
          </cell>
          <cell r="AR7163">
            <v>13</v>
          </cell>
          <cell r="AS7163">
            <v>42313</v>
          </cell>
          <cell r="AT7163" t="str">
            <v>IDU-70-2008 Terminado Acciones de Movilidad IDU Arterial  -</v>
          </cell>
          <cell r="AU7163">
            <v>42313</v>
          </cell>
          <cell r="AV7163" t="str">
            <v>sc</v>
          </cell>
        </row>
        <row r="7164">
          <cell r="AP7164">
            <v>182082</v>
          </cell>
          <cell r="AQ7164">
            <v>13000537</v>
          </cell>
          <cell r="AR7164">
            <v>13</v>
          </cell>
          <cell r="AS7164">
            <v>42313</v>
          </cell>
          <cell r="AT7164" t="str">
            <v>IDU-70-2008 Terminado Acciones de Movilidad IDU Arterial  -</v>
          </cell>
          <cell r="AU7164">
            <v>42313</v>
          </cell>
          <cell r="AV7164" t="str">
            <v>sc</v>
          </cell>
        </row>
        <row r="7165">
          <cell r="AP7165">
            <v>182116</v>
          </cell>
          <cell r="AQ7165">
            <v>13002022</v>
          </cell>
          <cell r="AR7165">
            <v>13</v>
          </cell>
          <cell r="AS7165">
            <v>42226</v>
          </cell>
          <cell r="AT7165" t="str">
            <v>UMV-638-2013 Terminado Acciones de Movilidad UAERMV Circuito Movilidad  -</v>
          </cell>
          <cell r="AU7165">
            <v>42226</v>
          </cell>
          <cell r="AV7165" t="str">
            <v>sc</v>
          </cell>
        </row>
        <row r="7166">
          <cell r="AP7166">
            <v>182118</v>
          </cell>
          <cell r="AQ7166">
            <v>13001969</v>
          </cell>
          <cell r="AR7166">
            <v>13</v>
          </cell>
          <cell r="AS7166">
            <v>42226</v>
          </cell>
          <cell r="AT7166" t="str">
            <v>UMV-638-2013 Terminado Acciones de Movilidad UAERMV Circuito Movilidad  -</v>
          </cell>
          <cell r="AU7166">
            <v>42226</v>
          </cell>
          <cell r="AV7166" t="str">
            <v>sc</v>
          </cell>
        </row>
        <row r="7167">
          <cell r="AP7167">
            <v>182120</v>
          </cell>
          <cell r="AQ7167">
            <v>13001912</v>
          </cell>
          <cell r="AR7167">
            <v>13</v>
          </cell>
          <cell r="AS7167">
            <v>42226</v>
          </cell>
          <cell r="AT7167" t="str">
            <v>UMV-638-2013 Terminado Acciones de Movilidad UAERMV Circuito Movilidad  -</v>
          </cell>
          <cell r="AU7167">
            <v>42226</v>
          </cell>
          <cell r="AV7167" t="str">
            <v>sc</v>
          </cell>
        </row>
        <row r="7168">
          <cell r="AP7168">
            <v>182122</v>
          </cell>
          <cell r="AQ7168">
            <v>13001816</v>
          </cell>
          <cell r="AR7168">
            <v>13</v>
          </cell>
          <cell r="AS7168">
            <v>42226</v>
          </cell>
          <cell r="AT7168" t="str">
            <v>UMV-638-2013 Terminado Acciones de Movilidad UAERMV Circuito Movilidad  -</v>
          </cell>
          <cell r="AU7168">
            <v>42226</v>
          </cell>
          <cell r="AV7168" t="str">
            <v>sc</v>
          </cell>
        </row>
        <row r="7169">
          <cell r="AP7169">
            <v>182125</v>
          </cell>
          <cell r="AQ7169">
            <v>13001696</v>
          </cell>
          <cell r="AR7169">
            <v>13</v>
          </cell>
          <cell r="AS7169">
            <v>42654</v>
          </cell>
          <cell r="AT7169" t="str">
            <v>SD Reservado Parcheo UAERMV Circuito Movilidad SD -</v>
          </cell>
          <cell r="AU7169">
            <v>42654</v>
          </cell>
          <cell r="AV7169" t="str">
            <v>sc</v>
          </cell>
        </row>
        <row r="7170">
          <cell r="AP7170">
            <v>182127</v>
          </cell>
          <cell r="AQ7170">
            <v>13001575</v>
          </cell>
          <cell r="AR7170">
            <v>13</v>
          </cell>
          <cell r="AS7170">
            <v>41519</v>
          </cell>
          <cell r="AT7170" t="str">
            <v>SD Terminado Mantenimiento Periódico UAERMV Circuito Movilidad  -</v>
          </cell>
          <cell r="AU7170">
            <v>41519</v>
          </cell>
          <cell r="AV7170" t="str">
            <v>sc</v>
          </cell>
        </row>
        <row r="7171">
          <cell r="AP7171">
            <v>182146</v>
          </cell>
          <cell r="AQ7171">
            <v>13001961</v>
          </cell>
          <cell r="AR7171">
            <v>13</v>
          </cell>
          <cell r="AS7171">
            <v>42226</v>
          </cell>
          <cell r="AT7171" t="str">
            <v>UMV-638-2013 Terminado Acciones de Movilidad UAERMV Circuito Movilidad  -</v>
          </cell>
          <cell r="AU7171">
            <v>42226</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42557</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42557</v>
          </cell>
          <cell r="AV7173" t="str">
            <v>sc</v>
          </cell>
        </row>
        <row r="7174">
          <cell r="AP7174">
            <v>182435</v>
          </cell>
          <cell r="AQ7174">
            <v>13001355</v>
          </cell>
          <cell r="AR7174">
            <v>13</v>
          </cell>
          <cell r="AS7174">
            <v>42342</v>
          </cell>
          <cell r="AT7174" t="str">
            <v>IDU-137-2007 Terminado Construcción IDU Local  -</v>
          </cell>
          <cell r="AU7174">
            <v>42342</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42412</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42412</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42412</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42412</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42412</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42412</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42576</v>
          </cell>
          <cell r="AV7183" t="str">
            <v>sc</v>
          </cell>
        </row>
        <row r="7184">
          <cell r="AP7184">
            <v>473506</v>
          </cell>
          <cell r="AQ7184">
            <v>13002490</v>
          </cell>
          <cell r="AR7184">
            <v>13</v>
          </cell>
          <cell r="AS7184">
            <v>42313</v>
          </cell>
          <cell r="AT7184" t="str">
            <v>IDU-1810-2013 Terminado Mantenimiento Periódico IDU Arterial  -</v>
          </cell>
          <cell r="AU7184">
            <v>42313</v>
          </cell>
          <cell r="AV7184" t="str">
            <v>sc</v>
          </cell>
        </row>
        <row r="7185">
          <cell r="AP7185">
            <v>473507</v>
          </cell>
          <cell r="AQ7185">
            <v>13002490</v>
          </cell>
          <cell r="AR7185">
            <v>13</v>
          </cell>
          <cell r="AS7185">
            <v>41481</v>
          </cell>
          <cell r="AT7185" t="str">
            <v>SD Terminado Mantenimiento Periódico UAERMV Arterial  -</v>
          </cell>
          <cell r="AU7185">
            <v>41481</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42342</v>
          </cell>
          <cell r="AV7187" t="str">
            <v>sc</v>
          </cell>
        </row>
        <row r="7188">
          <cell r="AP7188">
            <v>506532</v>
          </cell>
          <cell r="AQ7188">
            <v>13002244</v>
          </cell>
          <cell r="AR7188">
            <v>13</v>
          </cell>
          <cell r="AS7188">
            <v>42226</v>
          </cell>
          <cell r="AT7188" t="str">
            <v>UMV-638-2013 Terminado Acciones de Movilidad UAERMV Circuito Movilidad  -</v>
          </cell>
          <cell r="AU7188">
            <v>42226</v>
          </cell>
          <cell r="AV7188" t="str">
            <v>sc</v>
          </cell>
        </row>
        <row r="7189">
          <cell r="AP7189">
            <v>506541</v>
          </cell>
          <cell r="AQ7189">
            <v>13002209</v>
          </cell>
          <cell r="AR7189">
            <v>13</v>
          </cell>
          <cell r="AS7189">
            <v>41481</v>
          </cell>
          <cell r="AT7189" t="str">
            <v>SD Terminado Mantenimiento Periódico UAERMV Local  -</v>
          </cell>
          <cell r="AU7189">
            <v>41481</v>
          </cell>
          <cell r="AV7189" t="str">
            <v>VIABLE</v>
          </cell>
        </row>
        <row r="7190">
          <cell r="AP7190">
            <v>507248</v>
          </cell>
          <cell r="AQ7190">
            <v>13000760</v>
          </cell>
          <cell r="AR7190">
            <v>13</v>
          </cell>
          <cell r="AS7190">
            <v>42226</v>
          </cell>
          <cell r="AT7190" t="str">
            <v>UMV-638-2013 Terminado Acciones de Movilidad UAERMV Circuito Movilidad  -</v>
          </cell>
          <cell r="AU7190">
            <v>42226</v>
          </cell>
          <cell r="AV7190" t="str">
            <v>sc</v>
          </cell>
        </row>
        <row r="7191">
          <cell r="AP7191">
            <v>507250</v>
          </cell>
          <cell r="AQ7191">
            <v>13000760</v>
          </cell>
          <cell r="AR7191">
            <v>13</v>
          </cell>
          <cell r="AS7191">
            <v>42226</v>
          </cell>
          <cell r="AT7191" t="str">
            <v>UMV-638-2013 Terminado Acciones de Movilidad UAERMV Circuito Movilidad  -</v>
          </cell>
          <cell r="AU7191">
            <v>42226</v>
          </cell>
          <cell r="AV7191" t="str">
            <v>sc</v>
          </cell>
        </row>
        <row r="7192">
          <cell r="AP7192">
            <v>507275</v>
          </cell>
          <cell r="AQ7192">
            <v>13000771</v>
          </cell>
          <cell r="AR7192">
            <v>13</v>
          </cell>
          <cell r="AS7192">
            <v>42768</v>
          </cell>
          <cell r="AT7192" t="str">
            <v>SD Reservado Acciones de Movilidad UAERMV Circuito Movilidad Salvando Vidas -</v>
          </cell>
          <cell r="AU7192">
            <v>42768</v>
          </cell>
          <cell r="AV7192" t="str">
            <v>sc</v>
          </cell>
        </row>
        <row r="7193">
          <cell r="AP7193">
            <v>507350</v>
          </cell>
          <cell r="AQ7193">
            <v>13000693</v>
          </cell>
          <cell r="AR7193">
            <v>13</v>
          </cell>
          <cell r="AS7193">
            <v>42768</v>
          </cell>
          <cell r="AT7193" t="str">
            <v>SD Reservado Acciones de Movilidad UAERMV Circuito Movilidad Salvando Vidas -</v>
          </cell>
          <cell r="AU7193">
            <v>42768</v>
          </cell>
          <cell r="AV7193" t="str">
            <v>sc</v>
          </cell>
        </row>
        <row r="7194">
          <cell r="AP7194">
            <v>507358</v>
          </cell>
          <cell r="AQ7194">
            <v>13000676</v>
          </cell>
          <cell r="AR7194">
            <v>13</v>
          </cell>
          <cell r="AS7194">
            <v>42226</v>
          </cell>
          <cell r="AT7194" t="str">
            <v>UMV-638-2013 Terminado Acciones de Movilidad UAERMV Circuito Movilidad  -</v>
          </cell>
          <cell r="AU7194">
            <v>42226</v>
          </cell>
          <cell r="AV7194" t="str">
            <v>sc</v>
          </cell>
        </row>
        <row r="7195">
          <cell r="AP7195">
            <v>507360</v>
          </cell>
          <cell r="AQ7195">
            <v>13000676</v>
          </cell>
          <cell r="AR7195">
            <v>13</v>
          </cell>
          <cell r="AS7195">
            <v>42768</v>
          </cell>
          <cell r="AT7195" t="str">
            <v>SD Reservado Acciones de Movilidad UAERMV Circuito Movilidad Salvando Vidas -</v>
          </cell>
          <cell r="AU7195">
            <v>42768</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42249</v>
          </cell>
          <cell r="AV7391" t="str">
            <v>VIABLE</v>
          </cell>
        </row>
        <row r="7392">
          <cell r="AP7392">
            <v>182490</v>
          </cell>
          <cell r="AQ7392">
            <v>14001533</v>
          </cell>
          <cell r="AR7392">
            <v>14</v>
          </cell>
          <cell r="AS7392">
            <v>41481</v>
          </cell>
          <cell r="AT7392" t="str">
            <v>SD Terminado Mantenimiento Periódico UAERMV Circuito Movilidad  -</v>
          </cell>
          <cell r="AU7392">
            <v>41481</v>
          </cell>
          <cell r="AV7392" t="str">
            <v>VIABLE</v>
          </cell>
        </row>
        <row r="7393">
          <cell r="AP7393">
            <v>182502</v>
          </cell>
          <cell r="AQ7393">
            <v>14001516</v>
          </cell>
          <cell r="AR7393">
            <v>14</v>
          </cell>
          <cell r="AS7393">
            <v>42249</v>
          </cell>
          <cell r="AT7393" t="str">
            <v>UMV-638-2013 Terminado Acciones de Movilidad UAERMV Circuito Movilidad  -</v>
          </cell>
          <cell r="AU7393">
            <v>42249</v>
          </cell>
          <cell r="AV7393" t="str">
            <v>VIABLE</v>
          </cell>
        </row>
        <row r="7394">
          <cell r="AP7394">
            <v>182505</v>
          </cell>
          <cell r="AQ7394">
            <v>14001446</v>
          </cell>
          <cell r="AR7394">
            <v>14</v>
          </cell>
          <cell r="AS7394">
            <v>40799</v>
          </cell>
          <cell r="AT7394" t="str">
            <v>UMV-78-2010 Terminado Rehabilitación UAERMV Local  -</v>
          </cell>
          <cell r="AU7394">
            <v>40799</v>
          </cell>
          <cell r="AV7394" t="str">
            <v>VIABLE</v>
          </cell>
        </row>
        <row r="7395">
          <cell r="AP7395">
            <v>182515</v>
          </cell>
          <cell r="AQ7395">
            <v>14001475</v>
          </cell>
          <cell r="AR7395">
            <v>14</v>
          </cell>
          <cell r="AS7395">
            <v>42768</v>
          </cell>
          <cell r="AT7395" t="str">
            <v>SD Reservado Acciones de Movilidad UAERMV Circuito Movilidad Salvando Vidas -</v>
          </cell>
          <cell r="AU7395">
            <v>42768</v>
          </cell>
          <cell r="AV7395" t="str">
            <v>RESERVADO UMV</v>
          </cell>
        </row>
        <row r="7396">
          <cell r="AP7396">
            <v>182608</v>
          </cell>
          <cell r="AQ7396">
            <v>14001585</v>
          </cell>
          <cell r="AR7396">
            <v>14</v>
          </cell>
          <cell r="AS7396">
            <v>42249</v>
          </cell>
          <cell r="AT7396" t="str">
            <v>UMV-638-2013 Terminado Acciones de Movilidad UAERMV Local  -</v>
          </cell>
          <cell r="AU7396">
            <v>42249</v>
          </cell>
          <cell r="AV7396" t="str">
            <v>sc</v>
          </cell>
        </row>
        <row r="7397">
          <cell r="AP7397">
            <v>182623</v>
          </cell>
          <cell r="AQ7397">
            <v>14001265</v>
          </cell>
          <cell r="AR7397">
            <v>14</v>
          </cell>
          <cell r="AS7397">
            <v>42698</v>
          </cell>
          <cell r="AT7397" t="str">
            <v>LP 009-2016 Reservado Conservacion FDL LOS MARTIRES Circuito Movilidad SD -</v>
          </cell>
          <cell r="AU7397">
            <v>42698</v>
          </cell>
          <cell r="AV7397" t="str">
            <v>sc</v>
          </cell>
        </row>
        <row r="7398">
          <cell r="AP7398">
            <v>182644</v>
          </cell>
          <cell r="AQ7398">
            <v>14001000</v>
          </cell>
          <cell r="AR7398">
            <v>14</v>
          </cell>
          <cell r="AS7398">
            <v>42249</v>
          </cell>
          <cell r="AT7398" t="str">
            <v>UMV-638-2013 Terminado Acciones de Movilidad UAERMV Local  -</v>
          </cell>
          <cell r="AU7398">
            <v>42249</v>
          </cell>
          <cell r="AV7398" t="str">
            <v>sc</v>
          </cell>
        </row>
        <row r="7399">
          <cell r="AP7399">
            <v>182648</v>
          </cell>
          <cell r="AQ7399">
            <v>14001452</v>
          </cell>
          <cell r="AR7399">
            <v>14</v>
          </cell>
          <cell r="AS7399">
            <v>42667</v>
          </cell>
          <cell r="AT7399" t="str">
            <v>SD Terminado Mantenimiento Rutinario UAERMV Local SD -</v>
          </cell>
          <cell r="AU7399">
            <v>42667</v>
          </cell>
          <cell r="AV7399" t="str">
            <v>sc</v>
          </cell>
        </row>
        <row r="7400">
          <cell r="AP7400">
            <v>182649</v>
          </cell>
          <cell r="AQ7400">
            <v>14001412</v>
          </cell>
          <cell r="AR7400">
            <v>14</v>
          </cell>
          <cell r="AS7400">
            <v>42313</v>
          </cell>
          <cell r="AT7400" t="str">
            <v>IDU-70-2008 Terminado Acciones de Movilidad IDU Local  -</v>
          </cell>
          <cell r="AU7400">
            <v>42313</v>
          </cell>
          <cell r="AV7400" t="str">
            <v>sc</v>
          </cell>
        </row>
        <row r="7401">
          <cell r="AP7401">
            <v>182650</v>
          </cell>
          <cell r="AQ7401">
            <v>14001369</v>
          </cell>
          <cell r="AR7401">
            <v>14</v>
          </cell>
          <cell r="AS7401">
            <v>42249</v>
          </cell>
          <cell r="AT7401" t="str">
            <v>UMV-638-2013 Terminado Acciones de Movilidad UAERMV Local  -</v>
          </cell>
          <cell r="AU7401">
            <v>42249</v>
          </cell>
          <cell r="AV7401" t="str">
            <v>sc</v>
          </cell>
        </row>
        <row r="7402">
          <cell r="AP7402">
            <v>182651</v>
          </cell>
          <cell r="AQ7402">
            <v>14001323</v>
          </cell>
          <cell r="AR7402">
            <v>14</v>
          </cell>
          <cell r="AS7402">
            <v>42249</v>
          </cell>
          <cell r="AT7402" t="str">
            <v>UMV-638-2013 Terminado Acciones de Movilidad UAERMV Local  -</v>
          </cell>
          <cell r="AU7402">
            <v>42249</v>
          </cell>
          <cell r="AV7402" t="str">
            <v>sc</v>
          </cell>
        </row>
        <row r="7403">
          <cell r="AP7403">
            <v>182652</v>
          </cell>
          <cell r="AQ7403">
            <v>14001287</v>
          </cell>
          <cell r="AR7403">
            <v>14</v>
          </cell>
          <cell r="AS7403">
            <v>42240</v>
          </cell>
          <cell r="AT7403" t="str">
            <v>093-2013 Terminado Rehabilitación FDL LOS MARTIRES Local  -</v>
          </cell>
          <cell r="AU7403">
            <v>42240</v>
          </cell>
          <cell r="AV7403" t="str">
            <v>sc</v>
          </cell>
        </row>
        <row r="7404">
          <cell r="AP7404">
            <v>182653</v>
          </cell>
          <cell r="AQ7404">
            <v>14001220</v>
          </cell>
          <cell r="AR7404">
            <v>14</v>
          </cell>
          <cell r="AS7404">
            <v>42240</v>
          </cell>
          <cell r="AT7404" t="str">
            <v>093-2013 Terminado Rehabilitación FDL LOS MARTIRES Local Cabildo -</v>
          </cell>
          <cell r="AU7404">
            <v>42240</v>
          </cell>
          <cell r="AV7404" t="str">
            <v>sc</v>
          </cell>
        </row>
        <row r="7405">
          <cell r="AP7405">
            <v>182654</v>
          </cell>
          <cell r="AQ7405">
            <v>14001517</v>
          </cell>
          <cell r="AR7405">
            <v>14</v>
          </cell>
          <cell r="AS7405">
            <v>42249</v>
          </cell>
          <cell r="AT7405" t="str">
            <v>UMV-638-2013 Terminado Acciones de Movilidad UAERMV Local  -</v>
          </cell>
          <cell r="AU7405">
            <v>42249</v>
          </cell>
          <cell r="AV7405" t="str">
            <v>sc</v>
          </cell>
        </row>
        <row r="7406">
          <cell r="AP7406">
            <v>182655</v>
          </cell>
          <cell r="AQ7406">
            <v>14001486</v>
          </cell>
          <cell r="AR7406">
            <v>14</v>
          </cell>
          <cell r="AS7406">
            <v>42249</v>
          </cell>
          <cell r="AT7406" t="str">
            <v>UMV-638-2013 Terminado Acciones de Movilidad UAERMV Local  -</v>
          </cell>
          <cell r="AU7406">
            <v>42249</v>
          </cell>
          <cell r="AV7406" t="str">
            <v>sc</v>
          </cell>
        </row>
        <row r="7407">
          <cell r="AP7407">
            <v>182656</v>
          </cell>
          <cell r="AQ7407">
            <v>14001178</v>
          </cell>
          <cell r="AR7407">
            <v>14</v>
          </cell>
          <cell r="AS7407">
            <v>42521</v>
          </cell>
          <cell r="AT7407" t="str">
            <v>SD Terminado Mantenimiento Periódico UAERMV Local  -</v>
          </cell>
          <cell r="AU7407">
            <v>42521</v>
          </cell>
          <cell r="AV7407" t="str">
            <v>sc</v>
          </cell>
        </row>
        <row r="7408">
          <cell r="AP7408">
            <v>182657</v>
          </cell>
          <cell r="AQ7408">
            <v>14001144</v>
          </cell>
          <cell r="AR7408">
            <v>14</v>
          </cell>
          <cell r="AS7408">
            <v>42249</v>
          </cell>
          <cell r="AT7408" t="str">
            <v>UMV-638-2013 Terminado Acciones de Movilidad UAERMV Local  -</v>
          </cell>
          <cell r="AU7408">
            <v>42249</v>
          </cell>
          <cell r="AV7408" t="str">
            <v>sc</v>
          </cell>
        </row>
        <row r="7409">
          <cell r="AP7409">
            <v>182658</v>
          </cell>
          <cell r="AQ7409">
            <v>14001099</v>
          </cell>
          <cell r="AR7409">
            <v>14</v>
          </cell>
          <cell r="AS7409">
            <v>42249</v>
          </cell>
          <cell r="AT7409" t="str">
            <v>UMV-638-2013 Terminado Acciones de Movilidad UAERMV Local  -</v>
          </cell>
          <cell r="AU7409">
            <v>42249</v>
          </cell>
          <cell r="AV7409" t="str">
            <v>sc</v>
          </cell>
        </row>
        <row r="7410">
          <cell r="AP7410">
            <v>182676</v>
          </cell>
          <cell r="AQ7410">
            <v>14001208</v>
          </cell>
          <cell r="AR7410">
            <v>14</v>
          </cell>
          <cell r="AS7410">
            <v>42521</v>
          </cell>
          <cell r="AT7410" t="str">
            <v>SD Terminado Mantenimiento Rutinario UAERMV Local  -</v>
          </cell>
          <cell r="AU7410">
            <v>42521</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14</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42768</v>
          </cell>
          <cell r="AV7412" t="str">
            <v>sc</v>
          </cell>
        </row>
        <row r="7413">
          <cell r="AP7413">
            <v>182751</v>
          </cell>
          <cell r="AQ7413">
            <v>14000919</v>
          </cell>
          <cell r="AR7413">
            <v>14</v>
          </cell>
          <cell r="AS7413">
            <v>42249</v>
          </cell>
          <cell r="AT7413" t="str">
            <v>UMV-638-2013 Terminado Acciones de Movilidad UAERMV Local  -</v>
          </cell>
          <cell r="AU7413">
            <v>42249</v>
          </cell>
          <cell r="AV7413" t="str">
            <v>sc</v>
          </cell>
        </row>
        <row r="7414">
          <cell r="AP7414">
            <v>182752</v>
          </cell>
          <cell r="AQ7414">
            <v>14000878</v>
          </cell>
          <cell r="AR7414">
            <v>14</v>
          </cell>
          <cell r="AS7414">
            <v>42249</v>
          </cell>
          <cell r="AT7414" t="str">
            <v>UMV-638-2013 Terminado Acciones de Movilidad UAERMV Local  -</v>
          </cell>
          <cell r="AU7414">
            <v>42249</v>
          </cell>
          <cell r="AV7414" t="str">
            <v>sc</v>
          </cell>
        </row>
        <row r="7415">
          <cell r="AP7415">
            <v>182753</v>
          </cell>
          <cell r="AQ7415">
            <v>14000847</v>
          </cell>
          <cell r="AR7415">
            <v>14</v>
          </cell>
          <cell r="AS7415">
            <v>42249</v>
          </cell>
          <cell r="AT7415" t="str">
            <v>UMV-638-2013 Terminado Acciones de Movilidad UAERMV Local  -</v>
          </cell>
          <cell r="AU7415">
            <v>42249</v>
          </cell>
          <cell r="AV7415" t="str">
            <v>sc</v>
          </cell>
        </row>
        <row r="7416">
          <cell r="AP7416">
            <v>182815</v>
          </cell>
          <cell r="AQ7416">
            <v>14001545</v>
          </cell>
          <cell r="AR7416">
            <v>14</v>
          </cell>
          <cell r="AS7416">
            <v>42249</v>
          </cell>
          <cell r="AT7416" t="str">
            <v>UMV-638-2013 Terminado Acciones de Movilidad UAERMV Local  -</v>
          </cell>
          <cell r="AU7416">
            <v>42249</v>
          </cell>
          <cell r="AV7416" t="str">
            <v>sc</v>
          </cell>
        </row>
        <row r="7417">
          <cell r="AP7417">
            <v>182830</v>
          </cell>
          <cell r="AQ7417">
            <v>14001272</v>
          </cell>
          <cell r="AR7417">
            <v>14</v>
          </cell>
          <cell r="AS7417">
            <v>42249</v>
          </cell>
          <cell r="AT7417" t="str">
            <v>UMV-638-2013 Terminado Acciones de Movilidad UAERMV Circuito Movilidad  -</v>
          </cell>
          <cell r="AU7417">
            <v>42249</v>
          </cell>
          <cell r="AV7417" t="str">
            <v>VIABLE</v>
          </cell>
        </row>
        <row r="7418">
          <cell r="AP7418">
            <v>182831</v>
          </cell>
          <cell r="AQ7418">
            <v>14001217</v>
          </cell>
          <cell r="AR7418">
            <v>14</v>
          </cell>
          <cell r="AS7418">
            <v>42249</v>
          </cell>
          <cell r="AT7418" t="str">
            <v>UMV-638-2013 Terminado Acciones de Movilidad UAERMV Circuito Movilidad  -</v>
          </cell>
          <cell r="AU7418">
            <v>42249</v>
          </cell>
          <cell r="AV7418" t="str">
            <v>VIABLE</v>
          </cell>
        </row>
        <row r="7419">
          <cell r="AP7419">
            <v>182833</v>
          </cell>
          <cell r="AQ7419">
            <v>14001169</v>
          </cell>
          <cell r="AR7419">
            <v>14</v>
          </cell>
          <cell r="AS7419">
            <v>42249</v>
          </cell>
          <cell r="AT7419" t="str">
            <v>UMV-638-2013 Terminado Acciones de Movilidad UAERMV Circuito Movilidad  -</v>
          </cell>
          <cell r="AU7419">
            <v>42249</v>
          </cell>
          <cell r="AV7419" t="str">
            <v>VIABLE</v>
          </cell>
        </row>
        <row r="7420">
          <cell r="AP7420">
            <v>182873</v>
          </cell>
          <cell r="AQ7420">
            <v>14001455</v>
          </cell>
          <cell r="AR7420">
            <v>14</v>
          </cell>
          <cell r="AS7420">
            <v>41481</v>
          </cell>
          <cell r="AT7420" t="str">
            <v>SD Terminado Mantenimiento Periódico UAERMV Circuito Movilidad  -</v>
          </cell>
          <cell r="AU7420">
            <v>41481</v>
          </cell>
          <cell r="AV7420" t="str">
            <v>sc</v>
          </cell>
        </row>
        <row r="7421">
          <cell r="AP7421">
            <v>182889</v>
          </cell>
          <cell r="AQ7421">
            <v>14001206</v>
          </cell>
          <cell r="AR7421">
            <v>14</v>
          </cell>
          <cell r="AS7421">
            <v>42646</v>
          </cell>
          <cell r="AT7421" t="str">
            <v>SD Reservado Mantenimiento Rutinario UAERMV Local SD -</v>
          </cell>
          <cell r="AU7421">
            <v>42646</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42768</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42768</v>
          </cell>
          <cell r="AV7423" t="str">
            <v>RESERVADO UMV</v>
          </cell>
        </row>
        <row r="7424">
          <cell r="AP7424">
            <v>182932</v>
          </cell>
          <cell r="AQ7424">
            <v>14001491</v>
          </cell>
          <cell r="AR7424">
            <v>14</v>
          </cell>
          <cell r="AS7424">
            <v>42249</v>
          </cell>
          <cell r="AT7424" t="str">
            <v>UMV-638-2013 Terminado Acciones de Movilidad UAERMV Circuito Movilidad  -</v>
          </cell>
          <cell r="AU7424">
            <v>42249</v>
          </cell>
          <cell r="AV7424" t="str">
            <v>VIABLE</v>
          </cell>
        </row>
        <row r="7425">
          <cell r="AP7425">
            <v>182933</v>
          </cell>
          <cell r="AQ7425">
            <v>14001476</v>
          </cell>
          <cell r="AR7425">
            <v>14</v>
          </cell>
          <cell r="AS7425">
            <v>42249</v>
          </cell>
          <cell r="AT7425" t="str">
            <v>UMV-638-2013 Terminado Acciones de Movilidad UAERMV Circuito Movilidad  -</v>
          </cell>
          <cell r="AU7425">
            <v>42249</v>
          </cell>
          <cell r="AV7425" t="str">
            <v>VIABLE</v>
          </cell>
        </row>
        <row r="7426">
          <cell r="AP7426">
            <v>182934</v>
          </cell>
          <cell r="AQ7426">
            <v>14001465</v>
          </cell>
          <cell r="AR7426">
            <v>14</v>
          </cell>
          <cell r="AS7426">
            <v>42249</v>
          </cell>
          <cell r="AT7426" t="str">
            <v>UMV-638-2013 Terminado Acciones de Movilidad UAERMV Circuito Movilidad  -</v>
          </cell>
          <cell r="AU7426">
            <v>42249</v>
          </cell>
          <cell r="AV7426" t="str">
            <v>VIABLE</v>
          </cell>
        </row>
        <row r="7427">
          <cell r="AP7427">
            <v>182935</v>
          </cell>
          <cell r="AQ7427">
            <v>14001451</v>
          </cell>
          <cell r="AR7427">
            <v>14</v>
          </cell>
          <cell r="AS7427">
            <v>42249</v>
          </cell>
          <cell r="AT7427" t="str">
            <v>UMV-638-2013 Terminado Acciones de Movilidad UAERMV Circuito Movilidad  -</v>
          </cell>
          <cell r="AU7427">
            <v>42249</v>
          </cell>
          <cell r="AV7427" t="str">
            <v>VIABLE</v>
          </cell>
        </row>
        <row r="7428">
          <cell r="AP7428">
            <v>182936</v>
          </cell>
          <cell r="AQ7428">
            <v>14001435</v>
          </cell>
          <cell r="AR7428">
            <v>14</v>
          </cell>
          <cell r="AS7428">
            <v>42249</v>
          </cell>
          <cell r="AT7428" t="str">
            <v>UMV-638-2013 Terminado Acciones de Movilidad UAERMV Circuito Movilidad  -</v>
          </cell>
          <cell r="AU7428">
            <v>42249</v>
          </cell>
          <cell r="AV7428" t="str">
            <v>VIABLE</v>
          </cell>
        </row>
        <row r="7429">
          <cell r="AP7429">
            <v>182940</v>
          </cell>
          <cell r="AQ7429">
            <v>14001392</v>
          </cell>
          <cell r="AR7429">
            <v>14</v>
          </cell>
          <cell r="AS7429">
            <v>42249</v>
          </cell>
          <cell r="AT7429" t="str">
            <v>UMV-638-2013 Terminado Acciones de Movilidad UAERMV Circuito Movilidad  -</v>
          </cell>
          <cell r="AU7429">
            <v>42249</v>
          </cell>
          <cell r="AV7429" t="str">
            <v>VIABLE</v>
          </cell>
        </row>
        <row r="7430">
          <cell r="AP7430">
            <v>182941</v>
          </cell>
          <cell r="AQ7430">
            <v>14001372</v>
          </cell>
          <cell r="AR7430">
            <v>14</v>
          </cell>
          <cell r="AS7430">
            <v>42249</v>
          </cell>
          <cell r="AT7430" t="str">
            <v>UMV-638-2013 Terminado Acciones de Movilidad UAERMV Circuito Movilidad  -</v>
          </cell>
          <cell r="AU7430">
            <v>42249</v>
          </cell>
          <cell r="AV7430" t="str">
            <v>VIABLE</v>
          </cell>
        </row>
        <row r="7431">
          <cell r="AP7431">
            <v>182942</v>
          </cell>
          <cell r="AQ7431">
            <v>14001353</v>
          </cell>
          <cell r="AR7431">
            <v>14</v>
          </cell>
          <cell r="AS7431">
            <v>42249</v>
          </cell>
          <cell r="AT7431" t="str">
            <v>UMV-638-2013 Terminado Acciones de Movilidad UAERMV Circuito Movilidad  -</v>
          </cell>
          <cell r="AU7431">
            <v>42249</v>
          </cell>
          <cell r="AV7431" t="str">
            <v>VIABLE</v>
          </cell>
        </row>
        <row r="7432">
          <cell r="AP7432">
            <v>182948</v>
          </cell>
          <cell r="AQ7432">
            <v>14001266</v>
          </cell>
          <cell r="AR7432">
            <v>14</v>
          </cell>
          <cell r="AS7432">
            <v>42249</v>
          </cell>
          <cell r="AT7432" t="str">
            <v>UMV-638-2013 Terminado Acciones de Movilidad UAERMV Circuito Movilidad  -</v>
          </cell>
          <cell r="AU7432">
            <v>42249</v>
          </cell>
          <cell r="AV7432" t="str">
            <v>VIABLE</v>
          </cell>
        </row>
        <row r="7433">
          <cell r="AP7433">
            <v>182949</v>
          </cell>
          <cell r="AQ7433">
            <v>14001266</v>
          </cell>
          <cell r="AR7433">
            <v>14</v>
          </cell>
          <cell r="AS7433">
            <v>42249</v>
          </cell>
          <cell r="AT7433" t="str">
            <v>UMV-638-2013 Terminado Acciones de Movilidad UAERMV Circuito Movilidad  -</v>
          </cell>
          <cell r="AU7433">
            <v>42249</v>
          </cell>
          <cell r="AV7433" t="str">
            <v>VIABLE</v>
          </cell>
        </row>
        <row r="7434">
          <cell r="AP7434">
            <v>182972</v>
          </cell>
          <cell r="AQ7434">
            <v>14000954</v>
          </cell>
          <cell r="AR7434">
            <v>14</v>
          </cell>
          <cell r="AS7434">
            <v>41519</v>
          </cell>
          <cell r="AT7434" t="str">
            <v>SD Terminado Mantenimiento Periódico UAERMV Circuito Movilidad  -</v>
          </cell>
          <cell r="AU7434">
            <v>41519</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41519</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42698</v>
          </cell>
          <cell r="AV7436" t="str">
            <v>sc</v>
          </cell>
        </row>
        <row r="7437">
          <cell r="AP7437">
            <v>183011</v>
          </cell>
          <cell r="AQ7437">
            <v>14001338</v>
          </cell>
          <cell r="AR7437">
            <v>14</v>
          </cell>
          <cell r="AS7437">
            <v>42698</v>
          </cell>
          <cell r="AT7437" t="str">
            <v>LP 009-2016 Reservado Conservacion FDL LOS MARTIRES Circuito Movilidad SD -</v>
          </cell>
          <cell r="AU7437">
            <v>42698</v>
          </cell>
          <cell r="AV7437" t="str">
            <v>sc</v>
          </cell>
        </row>
        <row r="7438">
          <cell r="AP7438">
            <v>183012</v>
          </cell>
          <cell r="AQ7438">
            <v>14001337</v>
          </cell>
          <cell r="AR7438">
            <v>14</v>
          </cell>
          <cell r="AS7438">
            <v>42698</v>
          </cell>
          <cell r="AT7438" t="str">
            <v>LP 009-2016 Reservado Conservacion FDL LOS MARTIRES Arterial SD -</v>
          </cell>
          <cell r="AU7438">
            <v>42698</v>
          </cell>
          <cell r="AV7438" t="str">
            <v>sc</v>
          </cell>
        </row>
        <row r="7439">
          <cell r="AP7439">
            <v>183013</v>
          </cell>
          <cell r="AQ7439">
            <v>14001332</v>
          </cell>
          <cell r="AR7439">
            <v>14</v>
          </cell>
          <cell r="AS7439">
            <v>42698</v>
          </cell>
          <cell r="AT7439" t="str">
            <v>LP 009-2016 Reservado Conservacion FDL LOS MARTIRES Arterial SD -</v>
          </cell>
          <cell r="AU7439">
            <v>42698</v>
          </cell>
          <cell r="AV7439" t="str">
            <v>sc</v>
          </cell>
        </row>
        <row r="7440">
          <cell r="AP7440">
            <v>183014</v>
          </cell>
          <cell r="AQ7440">
            <v>14001330</v>
          </cell>
          <cell r="AR7440">
            <v>14</v>
          </cell>
          <cell r="AS7440">
            <v>42698</v>
          </cell>
          <cell r="AT7440" t="str">
            <v>LP 009-2016 Reservado Conservacion FDL LOS MARTIRES Arterial SD -</v>
          </cell>
          <cell r="AU7440">
            <v>42698</v>
          </cell>
          <cell r="AV7440" t="str">
            <v>sc</v>
          </cell>
        </row>
        <row r="7441">
          <cell r="AP7441">
            <v>183015</v>
          </cell>
          <cell r="AQ7441">
            <v>14001328</v>
          </cell>
          <cell r="AR7441">
            <v>14</v>
          </cell>
          <cell r="AS7441">
            <v>42698</v>
          </cell>
          <cell r="AT7441" t="str">
            <v>LP 009-2016 Reservado Conservacion FDL LOS MARTIRES Arterial SD -</v>
          </cell>
          <cell r="AU7441">
            <v>42698</v>
          </cell>
          <cell r="AV7441" t="str">
            <v>sc</v>
          </cell>
        </row>
        <row r="7442">
          <cell r="AP7442">
            <v>183061</v>
          </cell>
          <cell r="AQ7442">
            <v>14000931</v>
          </cell>
          <cell r="AR7442">
            <v>14</v>
          </cell>
          <cell r="AS7442">
            <v>40737</v>
          </cell>
          <cell r="AT7442" t="str">
            <v>SD Terminado Mantenimiento Periódico UAERMV Circuito Movilidad  -</v>
          </cell>
          <cell r="AU7442">
            <v>40737</v>
          </cell>
          <cell r="AV7442" t="str">
            <v>sc</v>
          </cell>
        </row>
        <row r="7443">
          <cell r="AP7443">
            <v>183062</v>
          </cell>
          <cell r="AQ7443">
            <v>14000903</v>
          </cell>
          <cell r="AR7443">
            <v>14</v>
          </cell>
          <cell r="AS7443">
            <v>40737</v>
          </cell>
          <cell r="AT7443" t="str">
            <v>SD Terminado Mantenimiento Periódico UAERMV Circuito Movilidad  -</v>
          </cell>
          <cell r="AU7443">
            <v>40737</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41810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41886</v>
          </cell>
          <cell r="AV7445" t="str">
            <v>RESERVADO FDL</v>
          </cell>
        </row>
        <row r="7446">
          <cell r="AP7446">
            <v>183565</v>
          </cell>
          <cell r="AQ7446">
            <v>14000618</v>
          </cell>
          <cell r="AR7446">
            <v>14</v>
          </cell>
          <cell r="AS7446">
            <v>42249</v>
          </cell>
          <cell r="AT7446" t="str">
            <v>UMV-638-2013 Terminado Acciones de Movilidad UAERMV Circuito Movilidad  -</v>
          </cell>
          <cell r="AU7446">
            <v>42249</v>
          </cell>
          <cell r="AV7446" t="str">
            <v>VIABLE</v>
          </cell>
        </row>
        <row r="7447">
          <cell r="AP7447">
            <v>183567</v>
          </cell>
          <cell r="AQ7447">
            <v>14000563</v>
          </cell>
          <cell r="AR7447">
            <v>14</v>
          </cell>
          <cell r="AS7447">
            <v>42768</v>
          </cell>
          <cell r="AT7447" t="str">
            <v>SD Reservado Acciones de Movilidad UAERMV Circuito Movilidad Salvando Vidas -</v>
          </cell>
          <cell r="AU7447">
            <v>42768</v>
          </cell>
          <cell r="AV7447" t="str">
            <v>RESERVADO UMV</v>
          </cell>
        </row>
        <row r="7448">
          <cell r="AP7448">
            <v>183569</v>
          </cell>
          <cell r="AQ7448">
            <v>14000473</v>
          </cell>
          <cell r="AR7448">
            <v>14</v>
          </cell>
          <cell r="AS7448">
            <v>42667</v>
          </cell>
          <cell r="AT7448" t="str">
            <v>SD Terminado Mantenimiento Rutinario UAERMV Circuito Movilidad SD -</v>
          </cell>
          <cell r="AU7448">
            <v>42667</v>
          </cell>
          <cell r="AV7448" t="str">
            <v>VIABLE</v>
          </cell>
        </row>
        <row r="7449">
          <cell r="AP7449">
            <v>183570</v>
          </cell>
          <cell r="AQ7449">
            <v>14000455</v>
          </cell>
          <cell r="AR7449">
            <v>14</v>
          </cell>
          <cell r="AS7449">
            <v>42249</v>
          </cell>
          <cell r="AT7449" t="str">
            <v>UMV-638-2013 Terminado Acciones de Movilidad UAERMV Circuito Movilidad  -</v>
          </cell>
          <cell r="AU7449">
            <v>42249</v>
          </cell>
          <cell r="AV7449" t="str">
            <v>VIABLE</v>
          </cell>
        </row>
        <row r="7450">
          <cell r="AP7450">
            <v>183571</v>
          </cell>
          <cell r="AQ7450">
            <v>14000429</v>
          </cell>
          <cell r="AR7450">
            <v>14</v>
          </cell>
          <cell r="AS7450">
            <v>42249</v>
          </cell>
          <cell r="AT7450" t="str">
            <v>UMV-638-2013 Terminado Acciones de Movilidad UAERMV Circuito Movilidad  -</v>
          </cell>
          <cell r="AU7450">
            <v>42249</v>
          </cell>
          <cell r="AV7450" t="str">
            <v>VIABLE</v>
          </cell>
        </row>
        <row r="7451">
          <cell r="AP7451">
            <v>183601</v>
          </cell>
          <cell r="AQ7451">
            <v>14000431</v>
          </cell>
          <cell r="AR7451">
            <v>14</v>
          </cell>
          <cell r="AS7451">
            <v>42731</v>
          </cell>
          <cell r="AT7451" t="str">
            <v>SD Reservado Mantenimiento Periódico IDU Circuito Movilidad EJECUCION SITP 2016 -</v>
          </cell>
          <cell r="AU7451">
            <v>42731</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42766</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42766</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42731</v>
          </cell>
          <cell r="AV7454" t="str">
            <v>RESERVADO IDU</v>
          </cell>
        </row>
        <row r="7455">
          <cell r="AP7455">
            <v>183606</v>
          </cell>
          <cell r="AQ7455">
            <v>14000371</v>
          </cell>
          <cell r="AR7455">
            <v>14</v>
          </cell>
          <cell r="AS7455">
            <v>42313</v>
          </cell>
          <cell r="AT7455" t="str">
            <v>IDU-1669-2014 Terminado Reconstrucción IDU Circuito Movilidad  -</v>
          </cell>
          <cell r="AU7455">
            <v>42313</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42313</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42313</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42215</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42215</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42215</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42215</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42215</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42215</v>
          </cell>
          <cell r="AV7463" t="str">
            <v>sc</v>
          </cell>
        </row>
        <row r="7464">
          <cell r="AP7464">
            <v>183676</v>
          </cell>
          <cell r="AQ7464">
            <v>14000112</v>
          </cell>
          <cell r="AR7464">
            <v>14</v>
          </cell>
          <cell r="AT7464" t="str">
            <v>SD Terminado Mantenimiento Periódico FDL LOS MARTIRES Local  Reporte servidor de mapas febrero 2016-</v>
          </cell>
          <cell r="AU7464">
            <v>14</v>
          </cell>
          <cell r="AV7464" t="str">
            <v>sc</v>
          </cell>
        </row>
        <row r="7465">
          <cell r="AP7465">
            <v>183726</v>
          </cell>
          <cell r="AQ7465">
            <v>14000101</v>
          </cell>
          <cell r="AR7465">
            <v>14</v>
          </cell>
          <cell r="AS7465">
            <v>41411</v>
          </cell>
          <cell r="AT7465" t="str">
            <v>SD Terminado Mantenimiento Periódico UAERMV Arterial  -</v>
          </cell>
          <cell r="AU7465">
            <v>41411</v>
          </cell>
          <cell r="AV7465" t="str">
            <v>sc</v>
          </cell>
        </row>
        <row r="7466">
          <cell r="AP7466">
            <v>183727</v>
          </cell>
          <cell r="AQ7466">
            <v>14000101</v>
          </cell>
          <cell r="AR7466">
            <v>14</v>
          </cell>
          <cell r="AS7466">
            <v>41411</v>
          </cell>
          <cell r="AT7466" t="str">
            <v>SD Terminado Mantenimiento Periódico UAERMV Arterial  -</v>
          </cell>
          <cell r="AU7466">
            <v>41411</v>
          </cell>
          <cell r="AV7466" t="str">
            <v>sc</v>
          </cell>
        </row>
        <row r="7467">
          <cell r="AP7467">
            <v>183755</v>
          </cell>
          <cell r="AQ7467">
            <v>14000073</v>
          </cell>
          <cell r="AR7467">
            <v>14</v>
          </cell>
          <cell r="AS7467">
            <v>40799</v>
          </cell>
          <cell r="AT7467" t="str">
            <v>UMV-78-2010 Terminado Rehabilitación UAERMV Local  -</v>
          </cell>
          <cell r="AU7467">
            <v>40799</v>
          </cell>
          <cell r="AV7467" t="str">
            <v>VIABLE</v>
          </cell>
        </row>
        <row r="7468">
          <cell r="AP7468">
            <v>183756</v>
          </cell>
          <cell r="AQ7468">
            <v>14000062</v>
          </cell>
          <cell r="AR7468">
            <v>14</v>
          </cell>
          <cell r="AS7468">
            <v>40799</v>
          </cell>
          <cell r="AT7468" t="str">
            <v>UMV-78-2010 Terminado Rehabilitación UAERMV Local  -</v>
          </cell>
          <cell r="AU7468">
            <v>40799</v>
          </cell>
          <cell r="AV7468" t="str">
            <v>VIABLE</v>
          </cell>
        </row>
        <row r="7469">
          <cell r="AP7469">
            <v>183802</v>
          </cell>
          <cell r="AQ7469">
            <v>14000209</v>
          </cell>
          <cell r="AR7469">
            <v>14</v>
          </cell>
          <cell r="AS7469">
            <v>42731</v>
          </cell>
          <cell r="AT7469" t="str">
            <v>SD Reservado Mantenimiento Rutinario IDU Circuito Movilidad EJECUCION SITP 2016 -</v>
          </cell>
          <cell r="AU7469">
            <v>42731</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42731</v>
          </cell>
          <cell r="AV7470" t="str">
            <v>RESERVADO IDU</v>
          </cell>
        </row>
        <row r="7471">
          <cell r="AP7471">
            <v>183804</v>
          </cell>
          <cell r="AQ7471">
            <v>14000182</v>
          </cell>
          <cell r="AR7471">
            <v>14</v>
          </cell>
          <cell r="AS7471">
            <v>42698</v>
          </cell>
          <cell r="AT7471" t="str">
            <v>LP 009-2016 Reservado Conservacion FDL LOS MARTIRES Circuito Movilidad SD -</v>
          </cell>
          <cell r="AU7471">
            <v>42698</v>
          </cell>
          <cell r="AV7471" t="str">
            <v>RESERVADO FDL</v>
          </cell>
        </row>
        <row r="7472">
          <cell r="AP7472">
            <v>183805</v>
          </cell>
          <cell r="AQ7472">
            <v>14000170</v>
          </cell>
          <cell r="AR7472">
            <v>14</v>
          </cell>
          <cell r="AS7472">
            <v>42577</v>
          </cell>
          <cell r="AT7472" t="str">
            <v>SD Reservado Diagnostico IDU Circuito Movilidad SITP 2016 -</v>
          </cell>
          <cell r="AU7472">
            <v>42577</v>
          </cell>
          <cell r="AV7472" t="str">
            <v>RESERVADO IDU</v>
          </cell>
        </row>
        <row r="7473">
          <cell r="AP7473">
            <v>183846</v>
          </cell>
          <cell r="AQ7473">
            <v>14000058</v>
          </cell>
          <cell r="AR7473">
            <v>14</v>
          </cell>
          <cell r="AS7473">
            <v>41481</v>
          </cell>
          <cell r="AT7473" t="str">
            <v>SD Terminado Mantenimiento Periódico UAERMV Circuito Movilidad  -</v>
          </cell>
          <cell r="AU7473">
            <v>41481</v>
          </cell>
          <cell r="AV7473" t="str">
            <v>VIABLE</v>
          </cell>
        </row>
        <row r="7474">
          <cell r="AP7474">
            <v>183847</v>
          </cell>
          <cell r="AQ7474">
            <v>14000039</v>
          </cell>
          <cell r="AR7474">
            <v>14</v>
          </cell>
          <cell r="AS7474">
            <v>42249</v>
          </cell>
          <cell r="AT7474" t="str">
            <v>UMV-638-2013 Terminado Acciones de Movilidad UAERMV Circuito Movilidad  -</v>
          </cell>
          <cell r="AU7474">
            <v>42249</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42768</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42768</v>
          </cell>
          <cell r="AV7476" t="str">
            <v>RESERVADO UMV</v>
          </cell>
        </row>
        <row r="7477">
          <cell r="AP7477">
            <v>472617</v>
          </cell>
          <cell r="AQ7477">
            <v>14000008</v>
          </cell>
          <cell r="AR7477">
            <v>14</v>
          </cell>
          <cell r="AS7477">
            <v>42403</v>
          </cell>
          <cell r="AT7477" t="str">
            <v>SD Reservado Mantenimiento Periódico UAERMV Local  -</v>
          </cell>
          <cell r="AU7477">
            <v>42403</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42342</v>
          </cell>
          <cell r="AV7478" t="str">
            <v>sc</v>
          </cell>
        </row>
        <row r="7479">
          <cell r="AP7479">
            <v>472627</v>
          </cell>
          <cell r="AQ7479">
            <v>14001665</v>
          </cell>
          <cell r="AR7479">
            <v>14</v>
          </cell>
          <cell r="AS7479">
            <v>42313</v>
          </cell>
          <cell r="AT7479" t="str">
            <v>IDU-70-2008 Terminado Rehabilitación IDU Circuito Movilidad  -</v>
          </cell>
          <cell r="AU7479">
            <v>42313</v>
          </cell>
          <cell r="AV7479" t="str">
            <v>VIABLE</v>
          </cell>
        </row>
        <row r="7480">
          <cell r="AP7480">
            <v>472635</v>
          </cell>
          <cell r="AQ7480">
            <v>14001672</v>
          </cell>
          <cell r="AR7480">
            <v>14</v>
          </cell>
          <cell r="AS7480">
            <v>42313</v>
          </cell>
          <cell r="AT7480" t="str">
            <v>IDU-1669-2014 Terminado Rehabilitación IDU Circuito Movilidad  -</v>
          </cell>
          <cell r="AU7480">
            <v>42313</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42249</v>
          </cell>
          <cell r="AV7481" t="str">
            <v>VIABLE</v>
          </cell>
        </row>
        <row r="7482">
          <cell r="AP7482">
            <v>472666</v>
          </cell>
          <cell r="AQ7482">
            <v>14001714</v>
          </cell>
          <cell r="AR7482">
            <v>14</v>
          </cell>
          <cell r="AS7482">
            <v>42249</v>
          </cell>
          <cell r="AT7482" t="str">
            <v>UMV-638-2013 Terminado Acciones de Movilidad UAERMV Circuito Movilidad  -</v>
          </cell>
          <cell r="AU7482">
            <v>42249</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42249</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42412</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42412</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42412</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42412</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42412</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42412</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42412</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42412</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42412</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42412</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42412</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42412</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42412</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42412</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42412</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42412</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42412</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42412</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42412</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42412</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42412</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42412</v>
          </cell>
          <cell r="AV7509" t="str">
            <v>sc</v>
          </cell>
        </row>
        <row r="7510">
          <cell r="AP7510">
            <v>508402</v>
          </cell>
          <cell r="AQ7510">
            <v>15000109</v>
          </cell>
          <cell r="AR7510">
            <v>14</v>
          </cell>
          <cell r="AS7510">
            <v>42313</v>
          </cell>
          <cell r="AT7510" t="str">
            <v>IDU-1825-2013 Terminado Mantenimiento Periódico IDU Arterial  -</v>
          </cell>
          <cell r="AU7510">
            <v>42313</v>
          </cell>
          <cell r="AV7510" t="str">
            <v>sc</v>
          </cell>
        </row>
        <row r="7511">
          <cell r="AP7511">
            <v>508782</v>
          </cell>
          <cell r="AQ7511">
            <v>14001407</v>
          </cell>
          <cell r="AR7511">
            <v>14</v>
          </cell>
          <cell r="AS7511">
            <v>42313</v>
          </cell>
          <cell r="AT7511" t="str">
            <v>IDU-70-2008 Terminado Mantenimiento Periódico IDU Arterial  -</v>
          </cell>
          <cell r="AU7511">
            <v>42313</v>
          </cell>
          <cell r="AV7511" t="str">
            <v>sc</v>
          </cell>
        </row>
        <row r="7512">
          <cell r="AP7512">
            <v>508802</v>
          </cell>
          <cell r="AQ7512">
            <v>14001379</v>
          </cell>
          <cell r="AR7512">
            <v>14</v>
          </cell>
          <cell r="AS7512">
            <v>42313</v>
          </cell>
          <cell r="AT7512" t="str">
            <v>IDU-70-2008 Terminado Rehabilitación IDU Arterial  -</v>
          </cell>
          <cell r="AU7512">
            <v>42313</v>
          </cell>
          <cell r="AV7512" t="str">
            <v>sc</v>
          </cell>
        </row>
        <row r="7513">
          <cell r="AP7513">
            <v>508804</v>
          </cell>
          <cell r="AQ7513">
            <v>14001379</v>
          </cell>
          <cell r="AR7513">
            <v>14</v>
          </cell>
          <cell r="AS7513">
            <v>42313</v>
          </cell>
          <cell r="AT7513" t="str">
            <v>IDU-70-2008 Terminado Rehabilitación IDU Arterial  -</v>
          </cell>
          <cell r="AU7513">
            <v>42313</v>
          </cell>
          <cell r="AV7513" t="str">
            <v>sc</v>
          </cell>
        </row>
        <row r="7514">
          <cell r="AP7514">
            <v>508809</v>
          </cell>
          <cell r="AQ7514">
            <v>14001348</v>
          </cell>
          <cell r="AR7514">
            <v>14</v>
          </cell>
          <cell r="AS7514">
            <v>42313</v>
          </cell>
          <cell r="AT7514" t="str">
            <v>IDU-70-2008 Terminado Rehabilitación IDU Arterial  -</v>
          </cell>
          <cell r="AU7514">
            <v>42313</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42342</v>
          </cell>
          <cell r="AV7618" t="str">
            <v>sc</v>
          </cell>
        </row>
        <row r="7619">
          <cell r="AP7619">
            <v>184138</v>
          </cell>
          <cell r="AQ7619">
            <v>15001247</v>
          </cell>
          <cell r="AR7619">
            <v>15</v>
          </cell>
          <cell r="AS7619">
            <v>41411</v>
          </cell>
          <cell r="AT7619" t="str">
            <v>SD Terminado Mantenimiento Periódico UAERMV Arterial  -</v>
          </cell>
          <cell r="AU7619">
            <v>41411</v>
          </cell>
          <cell r="AV7619" t="str">
            <v>sc</v>
          </cell>
        </row>
        <row r="7620">
          <cell r="AP7620">
            <v>184139</v>
          </cell>
          <cell r="AQ7620">
            <v>15001225</v>
          </cell>
          <cell r="AR7620">
            <v>15</v>
          </cell>
          <cell r="AS7620">
            <v>41411</v>
          </cell>
          <cell r="AT7620" t="str">
            <v>SD Terminado Mantenimiento Periódico UAERMV Arterial  -</v>
          </cell>
          <cell r="AU7620">
            <v>41411</v>
          </cell>
          <cell r="AV7620" t="str">
            <v>sc</v>
          </cell>
        </row>
        <row r="7621">
          <cell r="AP7621">
            <v>184140</v>
          </cell>
          <cell r="AQ7621">
            <v>15001225</v>
          </cell>
          <cell r="AR7621">
            <v>15</v>
          </cell>
          <cell r="AS7621">
            <v>41411</v>
          </cell>
          <cell r="AT7621" t="str">
            <v>SD Terminado Mantenimiento Periódico UAERMV Arterial  -</v>
          </cell>
          <cell r="AU7621">
            <v>41411</v>
          </cell>
          <cell r="AV7621" t="str">
            <v>sc</v>
          </cell>
        </row>
        <row r="7622">
          <cell r="AP7622">
            <v>184147</v>
          </cell>
          <cell r="AQ7622">
            <v>15001130</v>
          </cell>
          <cell r="AR7622">
            <v>15</v>
          </cell>
          <cell r="AS7622">
            <v>41411</v>
          </cell>
          <cell r="AT7622" t="str">
            <v>SD Terminado Mantenimiento Periódico UAERMV Arterial  -</v>
          </cell>
          <cell r="AU7622">
            <v>41411</v>
          </cell>
          <cell r="AV7622" t="str">
            <v>sc</v>
          </cell>
        </row>
        <row r="7623">
          <cell r="AP7623">
            <v>184148</v>
          </cell>
          <cell r="AQ7623">
            <v>15001130</v>
          </cell>
          <cell r="AR7623">
            <v>15</v>
          </cell>
          <cell r="AS7623">
            <v>41411</v>
          </cell>
          <cell r="AT7623" t="str">
            <v>SD Terminado Mantenimiento Periódico UAERMV Arterial  -</v>
          </cell>
          <cell r="AU7623">
            <v>41411</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42691</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42691</v>
          </cell>
          <cell r="AV7625" t="str">
            <v>sc</v>
          </cell>
        </row>
        <row r="7626">
          <cell r="AP7626">
            <v>184155</v>
          </cell>
          <cell r="AQ7626">
            <v>15001063</v>
          </cell>
          <cell r="AR7626">
            <v>15</v>
          </cell>
          <cell r="AS7626">
            <v>41411</v>
          </cell>
          <cell r="AT7626" t="str">
            <v>SD Terminado Mantenimiento Periódico UAERMV Arterial  -</v>
          </cell>
          <cell r="AU7626">
            <v>41411</v>
          </cell>
          <cell r="AV7626" t="str">
            <v>sc</v>
          </cell>
        </row>
        <row r="7627">
          <cell r="AP7627">
            <v>184156</v>
          </cell>
          <cell r="AQ7627">
            <v>15001063</v>
          </cell>
          <cell r="AR7627">
            <v>15</v>
          </cell>
          <cell r="AS7627">
            <v>41411</v>
          </cell>
          <cell r="AT7627" t="str">
            <v>SD Terminado Mantenimiento Periódico UAERMV Arterial  -</v>
          </cell>
          <cell r="AU7627">
            <v>41411</v>
          </cell>
          <cell r="AV7627" t="str">
            <v>sc</v>
          </cell>
        </row>
        <row r="7628">
          <cell r="AP7628">
            <v>184203</v>
          </cell>
          <cell r="AQ7628">
            <v>15001395</v>
          </cell>
          <cell r="AR7628">
            <v>15</v>
          </cell>
          <cell r="AS7628">
            <v>42766</v>
          </cell>
          <cell r="AT7628" t="str">
            <v>SD Reservado Mantenimiento Periódico IDU Circuito Movilidad EJECUCION SITP 2016 -</v>
          </cell>
          <cell r="AU7628">
            <v>42766</v>
          </cell>
          <cell r="AV7628" t="str">
            <v>sc</v>
          </cell>
        </row>
        <row r="7629">
          <cell r="AP7629">
            <v>184204</v>
          </cell>
          <cell r="AQ7629">
            <v>15001395</v>
          </cell>
          <cell r="AR7629">
            <v>15</v>
          </cell>
          <cell r="AS7629">
            <v>42766</v>
          </cell>
          <cell r="AT7629" t="str">
            <v>SD Reservado Mantenimiento Periódico IDU Circuito Movilidad EJECUCION SITP 2016 -</v>
          </cell>
          <cell r="AU7629">
            <v>42766</v>
          </cell>
          <cell r="AV7629" t="str">
            <v>sc</v>
          </cell>
        </row>
        <row r="7630">
          <cell r="AP7630">
            <v>184205</v>
          </cell>
          <cell r="AQ7630">
            <v>15001382</v>
          </cell>
          <cell r="AR7630">
            <v>15</v>
          </cell>
          <cell r="AS7630">
            <v>42731</v>
          </cell>
          <cell r="AT7630" t="str">
            <v>SD Reservado Mantenimiento Rutinario IDU Circuito Movilidad EJECUCION SITP 2016 -</v>
          </cell>
          <cell r="AU7630">
            <v>42731</v>
          </cell>
          <cell r="AV7630" t="str">
            <v>sc</v>
          </cell>
        </row>
        <row r="7631">
          <cell r="AP7631">
            <v>184206</v>
          </cell>
          <cell r="AQ7631">
            <v>15001382</v>
          </cell>
          <cell r="AR7631">
            <v>15</v>
          </cell>
          <cell r="AS7631">
            <v>42766</v>
          </cell>
          <cell r="AT7631" t="str">
            <v>SD Reservado Mantenimiento Rutinario IDU Circuito Movilidad EJECUCION SITP 2016 -</v>
          </cell>
          <cell r="AU7631">
            <v>42766</v>
          </cell>
          <cell r="AV7631" t="str">
            <v>sc</v>
          </cell>
        </row>
        <row r="7632">
          <cell r="AP7632">
            <v>184207</v>
          </cell>
          <cell r="AQ7632">
            <v>15001375</v>
          </cell>
          <cell r="AR7632">
            <v>15</v>
          </cell>
          <cell r="AS7632">
            <v>42766</v>
          </cell>
          <cell r="AT7632" t="str">
            <v>SD Reservado Mantenimiento Rutinario IDU Circuito Movilidad EJECUCION SITP 2016 -</v>
          </cell>
          <cell r="AU7632">
            <v>42766</v>
          </cell>
          <cell r="AV7632" t="str">
            <v>sc</v>
          </cell>
        </row>
        <row r="7633">
          <cell r="AP7633">
            <v>184208</v>
          </cell>
          <cell r="AQ7633">
            <v>15001375</v>
          </cell>
          <cell r="AR7633">
            <v>15</v>
          </cell>
          <cell r="AS7633">
            <v>42766</v>
          </cell>
          <cell r="AT7633" t="str">
            <v>SD Reservado Mantenimiento Rutinario IDU Circuito Movilidad EJECUCION SITP 2016 -</v>
          </cell>
          <cell r="AU7633">
            <v>42766</v>
          </cell>
          <cell r="AV7633" t="str">
            <v>sc</v>
          </cell>
        </row>
        <row r="7634">
          <cell r="AP7634">
            <v>184238</v>
          </cell>
          <cell r="AQ7634">
            <v>15001368</v>
          </cell>
          <cell r="AR7634">
            <v>15</v>
          </cell>
          <cell r="AS7634">
            <v>42731</v>
          </cell>
          <cell r="AT7634" t="str">
            <v>SD Reservado Mantenimiento Rutinario IDU Circuito Movilidad EJECUCION SITP 2016 -</v>
          </cell>
          <cell r="AU7634">
            <v>42731</v>
          </cell>
          <cell r="AV7634" t="str">
            <v>sc</v>
          </cell>
        </row>
        <row r="7635">
          <cell r="AP7635">
            <v>184239</v>
          </cell>
          <cell r="AQ7635">
            <v>15001368</v>
          </cell>
          <cell r="AR7635">
            <v>15</v>
          </cell>
          <cell r="AS7635">
            <v>42766</v>
          </cell>
          <cell r="AT7635" t="str">
            <v>SD Reservado Mantenimiento Rutinario IDU Circuito Movilidad EJECUCION SITP 2016 -</v>
          </cell>
          <cell r="AU7635">
            <v>42766</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42691</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42691</v>
          </cell>
          <cell r="AV7637" t="str">
            <v>sc</v>
          </cell>
        </row>
        <row r="7638">
          <cell r="AP7638">
            <v>184242</v>
          </cell>
          <cell r="AQ7638">
            <v>15001391</v>
          </cell>
          <cell r="AR7638">
            <v>15</v>
          </cell>
          <cell r="AS7638">
            <v>42731</v>
          </cell>
          <cell r="AT7638" t="str">
            <v>SD Reservado Mantenimiento Rutinario IDU Circuito Movilidad EJECUCION SITP 2016 -</v>
          </cell>
          <cell r="AU7638">
            <v>42731</v>
          </cell>
          <cell r="AV7638" t="str">
            <v>sc</v>
          </cell>
        </row>
        <row r="7639">
          <cell r="AP7639">
            <v>184243</v>
          </cell>
          <cell r="AQ7639">
            <v>15001391</v>
          </cell>
          <cell r="AR7639">
            <v>15</v>
          </cell>
          <cell r="AS7639">
            <v>42766</v>
          </cell>
          <cell r="AT7639" t="str">
            <v>SD Reservado Mantenimiento Rutinario IDU Circuito Movilidad EJECUCION SITP 2016 -</v>
          </cell>
          <cell r="AU7639">
            <v>42766</v>
          </cell>
          <cell r="AV7639" t="str">
            <v>sc</v>
          </cell>
        </row>
        <row r="7640">
          <cell r="AP7640">
            <v>184244</v>
          </cell>
          <cell r="AQ7640">
            <v>15001402</v>
          </cell>
          <cell r="AR7640">
            <v>15</v>
          </cell>
          <cell r="AS7640">
            <v>42731</v>
          </cell>
          <cell r="AT7640" t="str">
            <v>SD Reservado Mantenimiento Rutinario IDU Circuito Movilidad EJECUCION SITP 2016 -</v>
          </cell>
          <cell r="AU7640">
            <v>42731</v>
          </cell>
          <cell r="AV7640" t="str">
            <v>sc</v>
          </cell>
        </row>
        <row r="7641">
          <cell r="AP7641">
            <v>184245</v>
          </cell>
          <cell r="AQ7641">
            <v>15001402</v>
          </cell>
          <cell r="AR7641">
            <v>15</v>
          </cell>
          <cell r="AS7641">
            <v>42766</v>
          </cell>
          <cell r="AT7641" t="str">
            <v>SD Reservado Mantenimiento Rutinario IDU Circuito Movilidad EJECUCION SITP 2016 -</v>
          </cell>
          <cell r="AU7641">
            <v>42766</v>
          </cell>
          <cell r="AV7641" t="str">
            <v>sc</v>
          </cell>
        </row>
        <row r="7642">
          <cell r="AP7642">
            <v>184246</v>
          </cell>
          <cell r="AQ7642">
            <v>15001418</v>
          </cell>
          <cell r="AR7642">
            <v>15</v>
          </cell>
          <cell r="AS7642">
            <v>42766</v>
          </cell>
          <cell r="AT7642" t="str">
            <v>SD Reservado Mantenimiento Rutinario IDU Circuito Movilidad EJECUCION SITP 2016 -</v>
          </cell>
          <cell r="AU7642">
            <v>42766</v>
          </cell>
          <cell r="AV7642" t="str">
            <v>sc</v>
          </cell>
        </row>
        <row r="7643">
          <cell r="AP7643">
            <v>184247</v>
          </cell>
          <cell r="AQ7643">
            <v>15001418</v>
          </cell>
          <cell r="AR7643">
            <v>15</v>
          </cell>
          <cell r="AS7643">
            <v>42731</v>
          </cell>
          <cell r="AT7643" t="str">
            <v>SD Reservado Mantenimiento Rutinario IDU Circuito Movilidad EJECUCION SITP 2016 -</v>
          </cell>
          <cell r="AU7643">
            <v>42731</v>
          </cell>
          <cell r="AV7643" t="str">
            <v>sc</v>
          </cell>
        </row>
        <row r="7644">
          <cell r="AP7644">
            <v>184284</v>
          </cell>
          <cell r="AQ7644">
            <v>15001425</v>
          </cell>
          <cell r="AR7644">
            <v>15</v>
          </cell>
          <cell r="AS7644">
            <v>42731</v>
          </cell>
          <cell r="AT7644" t="str">
            <v>SD Reservado Mantenimiento Rutinario IDU Circuito Movilidad EJECUCION SITP 2016 -</v>
          </cell>
          <cell r="AU7644">
            <v>42731</v>
          </cell>
          <cell r="AV7644" t="str">
            <v>sc</v>
          </cell>
        </row>
        <row r="7645">
          <cell r="AP7645">
            <v>184285</v>
          </cell>
          <cell r="AQ7645">
            <v>15001421</v>
          </cell>
          <cell r="AR7645">
            <v>15</v>
          </cell>
          <cell r="AS7645">
            <v>42731</v>
          </cell>
          <cell r="AT7645" t="str">
            <v>SD Reservado Mantenimiento Rutinario IDU Circuito Movilidad EJECUCION SITP 2016 -</v>
          </cell>
          <cell r="AU7645">
            <v>42731</v>
          </cell>
          <cell r="AV7645" t="str">
            <v>sc</v>
          </cell>
        </row>
        <row r="7646">
          <cell r="AP7646">
            <v>184286</v>
          </cell>
          <cell r="AQ7646">
            <v>15001417</v>
          </cell>
          <cell r="AR7646">
            <v>15</v>
          </cell>
          <cell r="AS7646">
            <v>42731</v>
          </cell>
          <cell r="AT7646" t="str">
            <v>SD Reservado Mantenimiento Rutinario IDU Circuito Movilidad EJECUCION SITP 2016 -</v>
          </cell>
          <cell r="AU7646">
            <v>42731</v>
          </cell>
          <cell r="AV7646" t="str">
            <v>sc</v>
          </cell>
        </row>
        <row r="7647">
          <cell r="AP7647">
            <v>184287</v>
          </cell>
          <cell r="AQ7647">
            <v>15001410</v>
          </cell>
          <cell r="AR7647">
            <v>15</v>
          </cell>
          <cell r="AS7647">
            <v>42731</v>
          </cell>
          <cell r="AT7647" t="str">
            <v>SD Reservado Mantenimiento Rutinario IDU Circuito Movilidad EJECUCION SITP 2016 -</v>
          </cell>
          <cell r="AU7647">
            <v>42731</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42691</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42691</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42691</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42691</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42691</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42691</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42691</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42691</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42691</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42691</v>
          </cell>
          <cell r="AV7657" t="str">
            <v>sc</v>
          </cell>
        </row>
        <row r="7658">
          <cell r="AP7658">
            <v>184399</v>
          </cell>
          <cell r="AQ7658">
            <v>15000679</v>
          </cell>
          <cell r="AR7658">
            <v>15</v>
          </cell>
          <cell r="AS7658">
            <v>42731</v>
          </cell>
          <cell r="AT7658" t="str">
            <v>SD Reservado Mantenimiento Rutinario IDU Circuito Movilidad EJECUCION SITP 2016 -</v>
          </cell>
          <cell r="AU7658">
            <v>42731</v>
          </cell>
          <cell r="AV7658" t="str">
            <v>sc</v>
          </cell>
        </row>
        <row r="7659">
          <cell r="AP7659">
            <v>184485</v>
          </cell>
          <cell r="AQ7659">
            <v>15000925</v>
          </cell>
          <cell r="AR7659">
            <v>15</v>
          </cell>
          <cell r="AS7659">
            <v>42731</v>
          </cell>
          <cell r="AT7659" t="str">
            <v>SD Reservado Mantenimiento Rutinario IDU Circuito Movilidad EJECUCION SITP 2016 -</v>
          </cell>
          <cell r="AU7659">
            <v>42731</v>
          </cell>
          <cell r="AV7659" t="str">
            <v>sc</v>
          </cell>
        </row>
        <row r="7660">
          <cell r="AP7660">
            <v>184486</v>
          </cell>
          <cell r="AQ7660">
            <v>15000906</v>
          </cell>
          <cell r="AR7660">
            <v>15</v>
          </cell>
          <cell r="AS7660">
            <v>42731</v>
          </cell>
          <cell r="AT7660" t="str">
            <v>SD Reservado Mantenimiento Rutinario IDU Circuito Movilidad EJECUCION SITP 2016 -</v>
          </cell>
          <cell r="AU7660">
            <v>42731</v>
          </cell>
          <cell r="AV7660" t="str">
            <v>sc</v>
          </cell>
        </row>
        <row r="7661">
          <cell r="AP7661">
            <v>184488</v>
          </cell>
          <cell r="AQ7661">
            <v>15000878</v>
          </cell>
          <cell r="AR7661">
            <v>15</v>
          </cell>
          <cell r="AS7661">
            <v>42731</v>
          </cell>
          <cell r="AT7661" t="str">
            <v>SD Reservado Mantenimiento Rutinario IDU Circuito Movilidad EJECUCION SITP 2016 -</v>
          </cell>
          <cell r="AU7661">
            <v>42731</v>
          </cell>
          <cell r="AV7661" t="str">
            <v>sc</v>
          </cell>
        </row>
        <row r="7662">
          <cell r="AP7662">
            <v>184489</v>
          </cell>
          <cell r="AQ7662">
            <v>15000769</v>
          </cell>
          <cell r="AR7662">
            <v>15</v>
          </cell>
          <cell r="AS7662">
            <v>42731</v>
          </cell>
          <cell r="AT7662" t="str">
            <v>SD Reservado Mantenimiento Rutinario IDU Circuito Movilidad EJECUCION SITP 2016 -</v>
          </cell>
          <cell r="AU7662">
            <v>42731</v>
          </cell>
          <cell r="AV7662" t="str">
            <v>sc</v>
          </cell>
        </row>
        <row r="7663">
          <cell r="AP7663">
            <v>184490</v>
          </cell>
          <cell r="AQ7663">
            <v>15000726</v>
          </cell>
          <cell r="AR7663">
            <v>15</v>
          </cell>
          <cell r="AS7663">
            <v>42731</v>
          </cell>
          <cell r="AT7663" t="str">
            <v>SD Reservado Mantenimiento Rutinario IDU Circuito Movilidad EJECUCION SITP 2016 -</v>
          </cell>
          <cell r="AU7663">
            <v>42731</v>
          </cell>
          <cell r="AV7663" t="str">
            <v>sc</v>
          </cell>
        </row>
        <row r="7664">
          <cell r="AP7664">
            <v>184491</v>
          </cell>
          <cell r="AQ7664">
            <v>15000680</v>
          </cell>
          <cell r="AR7664">
            <v>15</v>
          </cell>
          <cell r="AS7664">
            <v>42731</v>
          </cell>
          <cell r="AT7664" t="str">
            <v>SD Reservado Mantenimiento Rutinario IDU Circuito Movilidad EJECUCION SITP 2016 -</v>
          </cell>
          <cell r="AU7664">
            <v>42731</v>
          </cell>
          <cell r="AV7664" t="str">
            <v>sc</v>
          </cell>
        </row>
        <row r="7665">
          <cell r="AP7665">
            <v>184492</v>
          </cell>
          <cell r="AQ7665">
            <v>15000653</v>
          </cell>
          <cell r="AR7665">
            <v>15</v>
          </cell>
          <cell r="AS7665">
            <v>42731</v>
          </cell>
          <cell r="AT7665" t="str">
            <v>SD Reservado Mantenimiento Rutinario IDU Circuito Movilidad EJECUCION SITP 2016 -</v>
          </cell>
          <cell r="AU7665">
            <v>42731</v>
          </cell>
          <cell r="AV7665" t="str">
            <v>sc</v>
          </cell>
        </row>
        <row r="7666">
          <cell r="AP7666">
            <v>184493</v>
          </cell>
          <cell r="AQ7666">
            <v>15000604</v>
          </cell>
          <cell r="AR7666">
            <v>15</v>
          </cell>
          <cell r="AS7666">
            <v>42731</v>
          </cell>
          <cell r="AT7666" t="str">
            <v>SD Reservado Mantenimiento Rutinario IDU Circuito Movilidad EJECUCION SITP 2016 -</v>
          </cell>
          <cell r="AU7666">
            <v>42731</v>
          </cell>
          <cell r="AV7666" t="str">
            <v>sc</v>
          </cell>
        </row>
        <row r="7667">
          <cell r="AP7667">
            <v>184494</v>
          </cell>
          <cell r="AQ7667">
            <v>15000609</v>
          </cell>
          <cell r="AR7667">
            <v>15</v>
          </cell>
          <cell r="AS7667">
            <v>42731</v>
          </cell>
          <cell r="AT7667" t="str">
            <v>SD Reservado Mantenimiento Rutinario IDU Circuito Movilidad EJECUCION SITP 2016 -</v>
          </cell>
          <cell r="AU7667">
            <v>42731</v>
          </cell>
          <cell r="AV7667" t="str">
            <v>sc</v>
          </cell>
        </row>
        <row r="7668">
          <cell r="AP7668">
            <v>184495</v>
          </cell>
          <cell r="AQ7668">
            <v>15000927</v>
          </cell>
          <cell r="AR7668">
            <v>15</v>
          </cell>
          <cell r="AS7668">
            <v>42731</v>
          </cell>
          <cell r="AT7668" t="str">
            <v>SD Reservado Mantenimiento Rutinario IDU Local EJECUCION SITP 2016 -</v>
          </cell>
          <cell r="AU7668">
            <v>42731</v>
          </cell>
          <cell r="AV7668" t="str">
            <v>sc</v>
          </cell>
        </row>
        <row r="7669">
          <cell r="AP7669">
            <v>184520</v>
          </cell>
          <cell r="AQ7669">
            <v>15001230</v>
          </cell>
          <cell r="AR7669">
            <v>15</v>
          </cell>
          <cell r="AS7669">
            <v>42515</v>
          </cell>
          <cell r="AT7669" t="str">
            <v>IDU-2128-2013 Terminado Conservacion IDU Circuito Movilidad SD -</v>
          </cell>
          <cell r="AU7669">
            <v>42515</v>
          </cell>
          <cell r="AV7669" t="str">
            <v>sc</v>
          </cell>
        </row>
        <row r="7670">
          <cell r="AP7670">
            <v>184521</v>
          </cell>
          <cell r="AQ7670">
            <v>15000979</v>
          </cell>
          <cell r="AR7670">
            <v>15</v>
          </cell>
          <cell r="AS7670">
            <v>42731</v>
          </cell>
          <cell r="AT7670" t="str">
            <v>SD Reservado Mantenimiento Rutinario IDU Local EJECUCION SITP 2016 -</v>
          </cell>
          <cell r="AU7670">
            <v>42731</v>
          </cell>
          <cell r="AV7670" t="str">
            <v>sc</v>
          </cell>
        </row>
        <row r="7671">
          <cell r="AP7671">
            <v>184522</v>
          </cell>
          <cell r="AQ7671">
            <v>15001026</v>
          </cell>
          <cell r="AR7671">
            <v>15</v>
          </cell>
          <cell r="AS7671">
            <v>42731</v>
          </cell>
          <cell r="AT7671" t="str">
            <v>SD Reservado Mantenimiento Rutinario IDU Local EJECUCION SITP 2016 -</v>
          </cell>
          <cell r="AU7671">
            <v>42731</v>
          </cell>
          <cell r="AV7671" t="str">
            <v>sc</v>
          </cell>
        </row>
        <row r="7672">
          <cell r="AP7672">
            <v>184523</v>
          </cell>
          <cell r="AQ7672">
            <v>15001073</v>
          </cell>
          <cell r="AR7672">
            <v>15</v>
          </cell>
          <cell r="AS7672">
            <v>42731</v>
          </cell>
          <cell r="AT7672" t="str">
            <v>SD Reservado Mantenimiento Rutinario IDU Local EJECUCION SITP 2016 -</v>
          </cell>
          <cell r="AU7672">
            <v>42731</v>
          </cell>
          <cell r="AV7672" t="str">
            <v>sc</v>
          </cell>
        </row>
        <row r="7673">
          <cell r="AP7673">
            <v>184524</v>
          </cell>
          <cell r="AQ7673">
            <v>15001119</v>
          </cell>
          <cell r="AR7673">
            <v>15</v>
          </cell>
          <cell r="AS7673">
            <v>42731</v>
          </cell>
          <cell r="AT7673" t="str">
            <v>SD Reservado Mantenimiento Rutinario IDU Local EJECUCION SITP 2016 -</v>
          </cell>
          <cell r="AU7673">
            <v>42731</v>
          </cell>
          <cell r="AV7673" t="str">
            <v>sc</v>
          </cell>
        </row>
        <row r="7674">
          <cell r="AP7674">
            <v>184525</v>
          </cell>
          <cell r="AQ7674">
            <v>15001151</v>
          </cell>
          <cell r="AR7674">
            <v>15</v>
          </cell>
          <cell r="AS7674">
            <v>42515</v>
          </cell>
          <cell r="AT7674" t="str">
            <v>IDU-2128-2013 Terminado Diagnostico IDU Local SD -</v>
          </cell>
          <cell r="AU7674">
            <v>42515</v>
          </cell>
          <cell r="AV7674" t="str">
            <v>sc</v>
          </cell>
        </row>
        <row r="7675">
          <cell r="AP7675">
            <v>184526</v>
          </cell>
          <cell r="AQ7675">
            <v>15001176</v>
          </cell>
          <cell r="AR7675">
            <v>15</v>
          </cell>
          <cell r="AS7675">
            <v>42515</v>
          </cell>
          <cell r="AT7675" t="str">
            <v>IDU-2128-2013 Terminado Conservacion IDU Local SD -</v>
          </cell>
          <cell r="AU7675">
            <v>42515</v>
          </cell>
          <cell r="AV7675" t="str">
            <v>sc</v>
          </cell>
        </row>
        <row r="7676">
          <cell r="AP7676">
            <v>184527</v>
          </cell>
          <cell r="AQ7676">
            <v>15001202</v>
          </cell>
          <cell r="AR7676">
            <v>15</v>
          </cell>
          <cell r="AS7676">
            <v>42515</v>
          </cell>
          <cell r="AT7676" t="str">
            <v>IDU-2128-2013 Terminado Conservacion IDU Local SD -</v>
          </cell>
          <cell r="AU7676">
            <v>42515</v>
          </cell>
          <cell r="AV7676" t="str">
            <v>sc</v>
          </cell>
        </row>
        <row r="7677">
          <cell r="AP7677">
            <v>184530</v>
          </cell>
          <cell r="AQ7677">
            <v>15000777</v>
          </cell>
          <cell r="AR7677">
            <v>15</v>
          </cell>
          <cell r="AS7677">
            <v>42313</v>
          </cell>
          <cell r="AT7677" t="str">
            <v>IDU-1825-2013 Terminado Mantenimiento Periódico IDU Arterial  -</v>
          </cell>
          <cell r="AU7677">
            <v>42313</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42691</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42313</v>
          </cell>
          <cell r="AV7683" t="str">
            <v>sc</v>
          </cell>
        </row>
        <row r="7684">
          <cell r="AP7684">
            <v>184547</v>
          </cell>
          <cell r="AQ7684">
            <v>15000714</v>
          </cell>
          <cell r="AR7684">
            <v>15</v>
          </cell>
          <cell r="AS7684">
            <v>42313</v>
          </cell>
          <cell r="AT7684" t="str">
            <v>IDU-70-2008 Terminado Rehabilitación IDU Arterial  -</v>
          </cell>
          <cell r="AU7684">
            <v>42313</v>
          </cell>
          <cell r="AV7684" t="str">
            <v>sc</v>
          </cell>
        </row>
        <row r="7685">
          <cell r="AP7685">
            <v>184548</v>
          </cell>
          <cell r="AQ7685">
            <v>15000790</v>
          </cell>
          <cell r="AR7685">
            <v>15</v>
          </cell>
          <cell r="AS7685">
            <v>42313</v>
          </cell>
          <cell r="AT7685" t="str">
            <v>IDU-70-2008 Terminado Rehabilitación IDU Arterial  -</v>
          </cell>
          <cell r="AU7685">
            <v>42313</v>
          </cell>
          <cell r="AV7685" t="str">
            <v>sc</v>
          </cell>
        </row>
        <row r="7686">
          <cell r="AP7686">
            <v>184549</v>
          </cell>
          <cell r="AQ7686">
            <v>15000829</v>
          </cell>
          <cell r="AR7686">
            <v>15</v>
          </cell>
          <cell r="AS7686">
            <v>42313</v>
          </cell>
          <cell r="AT7686" t="str">
            <v>IDU-70-2008 Terminado Rehabilitación IDU Arterial  -</v>
          </cell>
          <cell r="AU7686">
            <v>42313</v>
          </cell>
          <cell r="AV7686" t="str">
            <v>sc</v>
          </cell>
        </row>
        <row r="7687">
          <cell r="AP7687">
            <v>184550</v>
          </cell>
          <cell r="AQ7687">
            <v>15000897</v>
          </cell>
          <cell r="AR7687">
            <v>15</v>
          </cell>
          <cell r="AS7687">
            <v>42313</v>
          </cell>
          <cell r="AT7687" t="str">
            <v>IDU-70-2008 Terminado Rehabilitación IDU Arterial  -</v>
          </cell>
          <cell r="AU7687">
            <v>42313</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42313</v>
          </cell>
          <cell r="AV7690" t="str">
            <v>sc</v>
          </cell>
        </row>
        <row r="7691">
          <cell r="AP7691">
            <v>184554</v>
          </cell>
          <cell r="AQ7691">
            <v>15001051</v>
          </cell>
          <cell r="AR7691">
            <v>15</v>
          </cell>
          <cell r="AS7691">
            <v>42313</v>
          </cell>
          <cell r="AT7691" t="str">
            <v>IDU-70-2008 Terminado Rehabilitación IDU Arterial  -</v>
          </cell>
          <cell r="AU7691">
            <v>42313</v>
          </cell>
          <cell r="AV7691" t="str">
            <v>sc</v>
          </cell>
        </row>
        <row r="7692">
          <cell r="AP7692">
            <v>184698</v>
          </cell>
          <cell r="AQ7692">
            <v>15000928</v>
          </cell>
          <cell r="AR7692">
            <v>15</v>
          </cell>
          <cell r="AS7692">
            <v>42731</v>
          </cell>
          <cell r="AT7692" t="str">
            <v>SD Reservado Mantenimiento Rutinario IDU Local EJECUCION SITP 2016 -</v>
          </cell>
          <cell r="AU7692">
            <v>42731</v>
          </cell>
          <cell r="AV7692" t="str">
            <v>sc</v>
          </cell>
        </row>
        <row r="7693">
          <cell r="AP7693">
            <v>184699</v>
          </cell>
          <cell r="AQ7693">
            <v>15000932</v>
          </cell>
          <cell r="AR7693">
            <v>15</v>
          </cell>
          <cell r="AS7693">
            <v>42731</v>
          </cell>
          <cell r="AT7693" t="str">
            <v>SD Reservado Mantenimiento Rutinario IDU Circuito Movilidad EJECUCION SITP 2016 -</v>
          </cell>
          <cell r="AU7693">
            <v>42731</v>
          </cell>
          <cell r="AV7693" t="str">
            <v>sc</v>
          </cell>
        </row>
        <row r="7694">
          <cell r="AP7694">
            <v>184700</v>
          </cell>
          <cell r="AQ7694">
            <v>15000935</v>
          </cell>
          <cell r="AR7694">
            <v>15</v>
          </cell>
          <cell r="AS7694">
            <v>42731</v>
          </cell>
          <cell r="AT7694" t="str">
            <v>SD Reservado Mantenimiento Rutinario IDU Circuito Movilidad EJECUCION SITP 2016 -</v>
          </cell>
          <cell r="AU7694">
            <v>42731</v>
          </cell>
          <cell r="AV7694" t="str">
            <v>sc</v>
          </cell>
        </row>
        <row r="7695">
          <cell r="AP7695">
            <v>184701</v>
          </cell>
          <cell r="AQ7695">
            <v>15000937</v>
          </cell>
          <cell r="AR7695">
            <v>15</v>
          </cell>
          <cell r="AS7695">
            <v>42731</v>
          </cell>
          <cell r="AT7695" t="str">
            <v>SD Reservado Mantenimiento Rutinario IDU Circuito Movilidad EJECUCION SITP 2016 -</v>
          </cell>
          <cell r="AU7695">
            <v>42731</v>
          </cell>
          <cell r="AV7695" t="str">
            <v>sc</v>
          </cell>
        </row>
        <row r="7696">
          <cell r="AP7696">
            <v>184702</v>
          </cell>
          <cell r="AQ7696">
            <v>15000939</v>
          </cell>
          <cell r="AR7696">
            <v>15</v>
          </cell>
          <cell r="AS7696">
            <v>42731</v>
          </cell>
          <cell r="AT7696" t="str">
            <v>SD Reservado Mantenimiento Rutinario IDU Circuito Movilidad EJECUCION SITP 2016 -</v>
          </cell>
          <cell r="AU7696">
            <v>42731</v>
          </cell>
          <cell r="AV7696" t="str">
            <v>sc</v>
          </cell>
        </row>
        <row r="7697">
          <cell r="AP7697">
            <v>184703</v>
          </cell>
          <cell r="AQ7697">
            <v>15000929</v>
          </cell>
          <cell r="AR7697">
            <v>15</v>
          </cell>
          <cell r="AS7697">
            <v>42515</v>
          </cell>
          <cell r="AT7697" t="str">
            <v>IDU-2128-2013 Terminado Conservacion IDU Circuito Movilidad SD -</v>
          </cell>
          <cell r="AU7697">
            <v>42515</v>
          </cell>
          <cell r="AV7697" t="str">
            <v>sc</v>
          </cell>
        </row>
        <row r="7698">
          <cell r="AP7698">
            <v>184726</v>
          </cell>
          <cell r="AQ7698">
            <v>15000980</v>
          </cell>
          <cell r="AR7698">
            <v>15</v>
          </cell>
          <cell r="AS7698">
            <v>41912</v>
          </cell>
          <cell r="AT7698" t="str">
            <v>SD Terminado Rehabilitación UAERMV Local  -</v>
          </cell>
          <cell r="AU7698">
            <v>41912</v>
          </cell>
          <cell r="AV7698" t="str">
            <v>sc</v>
          </cell>
        </row>
        <row r="7699">
          <cell r="AP7699">
            <v>184727</v>
          </cell>
          <cell r="AQ7699">
            <v>15000941</v>
          </cell>
          <cell r="AR7699">
            <v>15</v>
          </cell>
          <cell r="AS7699">
            <v>42731</v>
          </cell>
          <cell r="AT7699" t="str">
            <v>SD Reservado Mantenimiento Rutinario IDU Circuito Movilidad EJECUCION SITP 2016 -</v>
          </cell>
          <cell r="AU7699">
            <v>42731</v>
          </cell>
          <cell r="AV7699" t="str">
            <v>sc</v>
          </cell>
        </row>
        <row r="7700">
          <cell r="AP7700">
            <v>184734</v>
          </cell>
          <cell r="AQ7700">
            <v>15001027</v>
          </cell>
          <cell r="AR7700">
            <v>15</v>
          </cell>
          <cell r="AS7700">
            <v>42731</v>
          </cell>
          <cell r="AT7700" t="str">
            <v>SD Reservado Mantenimiento Rutinario IDU Circuito Movilidad EJECUCION SITP 2016 -</v>
          </cell>
          <cell r="AU7700">
            <v>42731</v>
          </cell>
          <cell r="AV7700" t="str">
            <v>sc</v>
          </cell>
        </row>
        <row r="7701">
          <cell r="AP7701">
            <v>184772</v>
          </cell>
          <cell r="AQ7701">
            <v>15001120</v>
          </cell>
          <cell r="AR7701">
            <v>15</v>
          </cell>
          <cell r="AS7701">
            <v>42515</v>
          </cell>
          <cell r="AT7701" t="str">
            <v>IDU-2128-2013 Terminado Conservacion IDU Local SD -</v>
          </cell>
          <cell r="AU7701">
            <v>42515</v>
          </cell>
          <cell r="AV7701" t="str">
            <v>sc</v>
          </cell>
        </row>
        <row r="7702">
          <cell r="AP7702">
            <v>187906</v>
          </cell>
          <cell r="AQ7702">
            <v>16004427</v>
          </cell>
          <cell r="AR7702">
            <v>15</v>
          </cell>
          <cell r="AS7702">
            <v>42313</v>
          </cell>
          <cell r="AT7702" t="str">
            <v>IDU-1718-2014 Terminado Mantenimiento Rutinario IDU Arterial  -</v>
          </cell>
          <cell r="AU7702">
            <v>42313</v>
          </cell>
          <cell r="AV7702" t="str">
            <v>sc</v>
          </cell>
        </row>
        <row r="7703">
          <cell r="AP7703">
            <v>187907</v>
          </cell>
          <cell r="AQ7703">
            <v>16004425</v>
          </cell>
          <cell r="AR7703">
            <v>15</v>
          </cell>
          <cell r="AS7703">
            <v>42313</v>
          </cell>
          <cell r="AT7703" t="str">
            <v>IDU-1718-2014 Terminado Mantenimiento Rutinario IDU Arterial  -</v>
          </cell>
          <cell r="AU7703">
            <v>42313</v>
          </cell>
          <cell r="AV7703" t="str">
            <v>sc</v>
          </cell>
        </row>
        <row r="7704">
          <cell r="AP7704">
            <v>187908</v>
          </cell>
          <cell r="AQ7704">
            <v>16004423</v>
          </cell>
          <cell r="AR7704">
            <v>15</v>
          </cell>
          <cell r="AS7704">
            <v>42313</v>
          </cell>
          <cell r="AT7704" t="str">
            <v>IDU-1718-2014 Terminado Mantenimiento Rutinario IDU Arterial  -</v>
          </cell>
          <cell r="AU7704">
            <v>42313</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42313</v>
          </cell>
          <cell r="AV7716" t="str">
            <v>sc</v>
          </cell>
        </row>
        <row r="7717">
          <cell r="AP7717">
            <v>410187</v>
          </cell>
          <cell r="AQ7717">
            <v>18000055</v>
          </cell>
          <cell r="AR7717">
            <v>15</v>
          </cell>
          <cell r="AS7717">
            <v>42313</v>
          </cell>
          <cell r="AT7717" t="str">
            <v>IDU-70-2008 Terminado Acciones de Movilidad IDU Arterial  -</v>
          </cell>
          <cell r="AU7717">
            <v>42313</v>
          </cell>
          <cell r="AV7717" t="str">
            <v>sc</v>
          </cell>
        </row>
        <row r="7718">
          <cell r="AP7718">
            <v>410195</v>
          </cell>
          <cell r="AQ7718">
            <v>18000058</v>
          </cell>
          <cell r="AR7718">
            <v>15</v>
          </cell>
          <cell r="AS7718">
            <v>42313</v>
          </cell>
          <cell r="AT7718" t="str">
            <v>IDU-70-2008 Terminado Acciones de Movilidad IDU Arterial  -</v>
          </cell>
          <cell r="AU7718">
            <v>42313</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42667</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42667</v>
          </cell>
          <cell r="AV7720" t="str">
            <v>sc</v>
          </cell>
        </row>
        <row r="7721">
          <cell r="AP7721">
            <v>412628</v>
          </cell>
          <cell r="AQ7721">
            <v>18000882</v>
          </cell>
          <cell r="AR7721">
            <v>15</v>
          </cell>
          <cell r="AS7721">
            <v>42313</v>
          </cell>
          <cell r="AT7721" t="str">
            <v>IDU-57-2012 Terminado Acciones de Movilidad IDU Arterial  -</v>
          </cell>
          <cell r="AU7721">
            <v>42313</v>
          </cell>
          <cell r="AV7721" t="str">
            <v>sc</v>
          </cell>
        </row>
        <row r="7722">
          <cell r="AP7722">
            <v>412630</v>
          </cell>
          <cell r="AQ7722">
            <v>18000882</v>
          </cell>
          <cell r="AR7722">
            <v>15</v>
          </cell>
          <cell r="AS7722">
            <v>42723</v>
          </cell>
          <cell r="AT7722" t="str">
            <v>SD Terminado Mantenimiento Periódico UAERMV Arterial SD -</v>
          </cell>
          <cell r="AU7722">
            <v>42723</v>
          </cell>
          <cell r="AV7722" t="str">
            <v>sc</v>
          </cell>
        </row>
        <row r="7723">
          <cell r="AP7723">
            <v>412831</v>
          </cell>
          <cell r="AQ7723">
            <v>18000963</v>
          </cell>
          <cell r="AR7723">
            <v>15</v>
          </cell>
          <cell r="AS7723">
            <v>42723</v>
          </cell>
          <cell r="AT7723" t="str">
            <v>SD Terminado Mantenimiento Periódico UAERMV Arterial SD -</v>
          </cell>
          <cell r="AU7723">
            <v>42723</v>
          </cell>
          <cell r="AV7723" t="str">
            <v>sc</v>
          </cell>
        </row>
        <row r="7724">
          <cell r="AP7724">
            <v>412934</v>
          </cell>
          <cell r="AQ7724">
            <v>18001000</v>
          </cell>
          <cell r="AR7724">
            <v>15</v>
          </cell>
          <cell r="AS7724">
            <v>42313</v>
          </cell>
          <cell r="AT7724" t="str">
            <v>IDU-57-2012 Terminado Acciones de Movilidad IDU Arterial  -</v>
          </cell>
          <cell r="AU7724">
            <v>42313</v>
          </cell>
          <cell r="AV7724" t="str">
            <v>sc</v>
          </cell>
        </row>
        <row r="7725">
          <cell r="AP7725">
            <v>412936</v>
          </cell>
          <cell r="AQ7725">
            <v>18001000</v>
          </cell>
          <cell r="AR7725">
            <v>15</v>
          </cell>
          <cell r="AS7725">
            <v>42723</v>
          </cell>
          <cell r="AT7725" t="str">
            <v>SD Terminado Mantenimiento Periódico UAERMV Arterial SD -</v>
          </cell>
          <cell r="AU7725">
            <v>42723</v>
          </cell>
          <cell r="AV7725" t="str">
            <v>sc</v>
          </cell>
        </row>
        <row r="7726">
          <cell r="AP7726">
            <v>413152</v>
          </cell>
          <cell r="AQ7726">
            <v>18001094</v>
          </cell>
          <cell r="AR7726">
            <v>15</v>
          </cell>
          <cell r="AS7726">
            <v>42313</v>
          </cell>
          <cell r="AT7726" t="str">
            <v>IDU-57-2012 Terminado Acciones de Movilidad IDU Arterial  -</v>
          </cell>
          <cell r="AU7726">
            <v>42313</v>
          </cell>
          <cell r="AV7726" t="str">
            <v>sc</v>
          </cell>
        </row>
        <row r="7727">
          <cell r="AP7727">
            <v>413154</v>
          </cell>
          <cell r="AQ7727">
            <v>18001094</v>
          </cell>
          <cell r="AR7727">
            <v>15</v>
          </cell>
          <cell r="AS7727">
            <v>42723</v>
          </cell>
          <cell r="AT7727" t="str">
            <v>SD Terminado Mantenimiento Periódico UAERMV Arterial SD -</v>
          </cell>
          <cell r="AU7727">
            <v>42723</v>
          </cell>
          <cell r="AV7727" t="str">
            <v>sc</v>
          </cell>
        </row>
        <row r="7728">
          <cell r="AP7728">
            <v>413291</v>
          </cell>
          <cell r="AQ7728">
            <v>18001155</v>
          </cell>
          <cell r="AR7728">
            <v>15</v>
          </cell>
          <cell r="AS7728">
            <v>42723</v>
          </cell>
          <cell r="AT7728" t="str">
            <v>SD Terminado Mantenimiento Periódico UAERMV Arterial SD -</v>
          </cell>
          <cell r="AU7728">
            <v>42723</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42313</v>
          </cell>
          <cell r="AV7741" t="str">
            <v>sc</v>
          </cell>
        </row>
        <row r="7742">
          <cell r="AP7742">
            <v>472864</v>
          </cell>
          <cell r="AQ7742">
            <v>18006956</v>
          </cell>
          <cell r="AR7742">
            <v>15</v>
          </cell>
          <cell r="AS7742">
            <v>42313</v>
          </cell>
          <cell r="AT7742" t="str">
            <v>IDU-70-2008 Terminado Acciones de Movilidad IDU Arterial  -</v>
          </cell>
          <cell r="AU7742">
            <v>42313</v>
          </cell>
          <cell r="AV7742" t="str">
            <v>sc</v>
          </cell>
        </row>
        <row r="7743">
          <cell r="AP7743">
            <v>502615</v>
          </cell>
          <cell r="AQ7743">
            <v>15000133</v>
          </cell>
          <cell r="AR7743">
            <v>15</v>
          </cell>
          <cell r="AS7743">
            <v>42313</v>
          </cell>
          <cell r="AT7743" t="str">
            <v>IDU-57-2012 Terminado Acciones de Movilidad IDU Arterial  -</v>
          </cell>
          <cell r="AU7743">
            <v>42313</v>
          </cell>
          <cell r="AV7743" t="str">
            <v>sc</v>
          </cell>
        </row>
        <row r="7744">
          <cell r="AP7744">
            <v>508413</v>
          </cell>
          <cell r="AQ7744">
            <v>15000354</v>
          </cell>
          <cell r="AR7744">
            <v>15</v>
          </cell>
          <cell r="AS7744">
            <v>41481</v>
          </cell>
          <cell r="AT7744" t="str">
            <v>SD Terminado Mantenimiento Periódico UAERMV Arterial  -</v>
          </cell>
          <cell r="AU7744">
            <v>41481</v>
          </cell>
          <cell r="AV7744" t="str">
            <v>sc</v>
          </cell>
        </row>
        <row r="7745">
          <cell r="AP7745">
            <v>508415</v>
          </cell>
          <cell r="AQ7745">
            <v>15000354</v>
          </cell>
          <cell r="AR7745">
            <v>15</v>
          </cell>
          <cell r="AS7745">
            <v>41481</v>
          </cell>
          <cell r="AT7745" t="str">
            <v>SD Terminado Mantenimiento Periódico UAERMV Arterial  -</v>
          </cell>
          <cell r="AU7745">
            <v>41481</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42313</v>
          </cell>
          <cell r="AV7818" t="str">
            <v>sc</v>
          </cell>
        </row>
        <row r="7819">
          <cell r="AP7819">
            <v>182024</v>
          </cell>
          <cell r="AQ7819">
            <v>13002133</v>
          </cell>
          <cell r="AR7819">
            <v>16</v>
          </cell>
          <cell r="AS7819">
            <v>42313</v>
          </cell>
          <cell r="AT7819" t="str">
            <v>IDU-70-2008 Terminado Acciones de Movilidad IDU Arterial  -</v>
          </cell>
          <cell r="AU7819">
            <v>42313</v>
          </cell>
          <cell r="AV7819" t="str">
            <v>sc</v>
          </cell>
        </row>
        <row r="7820">
          <cell r="AP7820">
            <v>185245</v>
          </cell>
          <cell r="AQ7820">
            <v>16003811</v>
          </cell>
          <cell r="AR7820">
            <v>16</v>
          </cell>
          <cell r="AS7820">
            <v>42226</v>
          </cell>
          <cell r="AT7820" t="str">
            <v>UMV-638-2013 Terminado Acciones de Movilidad UAERMV Circuito Movilidad  -</v>
          </cell>
          <cell r="AU7820">
            <v>42226</v>
          </cell>
          <cell r="AV7820" t="str">
            <v>sc</v>
          </cell>
        </row>
        <row r="7821">
          <cell r="AP7821">
            <v>185294</v>
          </cell>
          <cell r="AQ7821">
            <v>16003891</v>
          </cell>
          <cell r="AR7821">
            <v>16</v>
          </cell>
          <cell r="AS7821">
            <v>42226</v>
          </cell>
          <cell r="AT7821" t="str">
            <v>UMV-638-2013 Terminado Acciones de Movilidad UAERMV Local  -</v>
          </cell>
          <cell r="AU7821">
            <v>42226</v>
          </cell>
          <cell r="AV7821" t="str">
            <v>Viable</v>
          </cell>
        </row>
        <row r="7822">
          <cell r="AP7822">
            <v>185295</v>
          </cell>
          <cell r="AQ7822">
            <v>16003753</v>
          </cell>
          <cell r="AR7822">
            <v>16</v>
          </cell>
          <cell r="AS7822">
            <v>42536</v>
          </cell>
          <cell r="AT7822" t="str">
            <v>SD Reservado Mantenimiento Periódico FDL PUENTE ARANDA Local SD -</v>
          </cell>
          <cell r="AU7822">
            <v>42536</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42226</v>
          </cell>
          <cell r="AV7823" t="str">
            <v>Reservada FDL 2013</v>
          </cell>
        </row>
        <row r="7824">
          <cell r="AP7824">
            <v>185479</v>
          </cell>
          <cell r="AQ7824">
            <v>16004350</v>
          </cell>
          <cell r="AR7824">
            <v>16</v>
          </cell>
          <cell r="AS7824">
            <v>40840</v>
          </cell>
          <cell r="AT7824" t="str">
            <v>SD Terminado Mantenimiento Periódico UAERMV Circuito Movilidad  -</v>
          </cell>
          <cell r="AU7824">
            <v>40840</v>
          </cell>
          <cell r="AV7824" t="str">
            <v>Viable</v>
          </cell>
        </row>
        <row r="7825">
          <cell r="AP7825">
            <v>185713</v>
          </cell>
          <cell r="AQ7825">
            <v>16003036</v>
          </cell>
          <cell r="AR7825">
            <v>16</v>
          </cell>
          <cell r="AS7825">
            <v>42226</v>
          </cell>
          <cell r="AT7825" t="str">
            <v>UMV-638-2013 Terminado Acciones de Movilidad UAERMV Circuito Movilidad  -</v>
          </cell>
          <cell r="AU7825">
            <v>42226</v>
          </cell>
          <cell r="AV7825" t="str">
            <v>sc</v>
          </cell>
        </row>
        <row r="7826">
          <cell r="AP7826">
            <v>185717</v>
          </cell>
          <cell r="AQ7826">
            <v>16002883</v>
          </cell>
          <cell r="AR7826">
            <v>16</v>
          </cell>
          <cell r="AS7826">
            <v>42667</v>
          </cell>
          <cell r="AT7826" t="str">
            <v>SD Terminado Mantenimiento Rutinario UAERMV Circuito Movilidad SD -</v>
          </cell>
          <cell r="AU7826">
            <v>42667</v>
          </cell>
          <cell r="AV7826" t="str">
            <v>sc</v>
          </cell>
        </row>
        <row r="7827">
          <cell r="AP7827">
            <v>185718</v>
          </cell>
          <cell r="AQ7827">
            <v>16002838</v>
          </cell>
          <cell r="AR7827">
            <v>16</v>
          </cell>
          <cell r="AS7827">
            <v>42226</v>
          </cell>
          <cell r="AT7827" t="str">
            <v>UMV-638-2013 Terminado Acciones de Movilidad UAERMV Circuito Movilidad  -</v>
          </cell>
          <cell r="AU7827">
            <v>42226</v>
          </cell>
          <cell r="AV7827" t="str">
            <v>sc</v>
          </cell>
        </row>
        <row r="7828">
          <cell r="AP7828">
            <v>185719</v>
          </cell>
          <cell r="AQ7828">
            <v>16002791</v>
          </cell>
          <cell r="AR7828">
            <v>16</v>
          </cell>
          <cell r="AS7828">
            <v>42226</v>
          </cell>
          <cell r="AT7828" t="str">
            <v>UMV-638-2013 Terminado Acciones de Movilidad UAERMV Circuito Movilidad  -</v>
          </cell>
          <cell r="AU7828">
            <v>42226</v>
          </cell>
          <cell r="AV7828" t="str">
            <v>sc</v>
          </cell>
        </row>
        <row r="7829">
          <cell r="AP7829">
            <v>185737</v>
          </cell>
          <cell r="AQ7829">
            <v>16002569</v>
          </cell>
          <cell r="AR7829">
            <v>16</v>
          </cell>
          <cell r="AS7829">
            <v>42577</v>
          </cell>
          <cell r="AT7829" t="str">
            <v>COP-099-13 Terminado Rehabilitación FDL PUENTE ARANDA Local SD -</v>
          </cell>
          <cell r="AU7829">
            <v>42577</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42577</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42313</v>
          </cell>
          <cell r="AV7834" t="str">
            <v>sc</v>
          </cell>
        </row>
        <row r="7835">
          <cell r="AP7835">
            <v>185752</v>
          </cell>
          <cell r="AQ7835">
            <v>16003507</v>
          </cell>
          <cell r="AR7835">
            <v>16</v>
          </cell>
          <cell r="AS7835">
            <v>42313</v>
          </cell>
          <cell r="AT7835" t="str">
            <v>IDU-70-2008 Terminado Rehabilitación IDU Circuito Movilidad  -</v>
          </cell>
          <cell r="AU7835">
            <v>42313</v>
          </cell>
          <cell r="AV7835" t="str">
            <v>sc</v>
          </cell>
        </row>
        <row r="7836">
          <cell r="AP7836">
            <v>185753</v>
          </cell>
          <cell r="AQ7836">
            <v>16003431</v>
          </cell>
          <cell r="AR7836">
            <v>16</v>
          </cell>
          <cell r="AS7836">
            <v>42313</v>
          </cell>
          <cell r="AT7836" t="str">
            <v>IDU-70-2008 Terminado Rehabilitación IDU Circuito Movilidad  -</v>
          </cell>
          <cell r="AU7836">
            <v>42313</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42313</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42667</v>
          </cell>
          <cell r="AV7843" t="str">
            <v>sc</v>
          </cell>
        </row>
        <row r="7844">
          <cell r="AP7844">
            <v>185761</v>
          </cell>
          <cell r="AQ7844">
            <v>16002893</v>
          </cell>
          <cell r="AR7844">
            <v>16</v>
          </cell>
          <cell r="AS7844">
            <v>42667</v>
          </cell>
          <cell r="AT7844" t="str">
            <v>SD Terminado Mantenimiento Rutinario UAERMV Circuito Movilidad SD -</v>
          </cell>
          <cell r="AU7844">
            <v>42667</v>
          </cell>
          <cell r="AV7844" t="str">
            <v>sc</v>
          </cell>
        </row>
        <row r="7845">
          <cell r="AP7845">
            <v>185938</v>
          </cell>
          <cell r="AQ7845">
            <v>16002360</v>
          </cell>
          <cell r="AR7845">
            <v>16</v>
          </cell>
          <cell r="AS7845">
            <v>42226</v>
          </cell>
          <cell r="AT7845" t="str">
            <v>UMV-638-2013 Terminado Acciones de Movilidad UAERMV Circuito Movilidad  -</v>
          </cell>
          <cell r="AU7845">
            <v>42226</v>
          </cell>
          <cell r="AV7845" t="str">
            <v>sc</v>
          </cell>
        </row>
        <row r="7846">
          <cell r="AP7846">
            <v>186036</v>
          </cell>
          <cell r="AQ7846">
            <v>16003812</v>
          </cell>
          <cell r="AR7846">
            <v>16</v>
          </cell>
          <cell r="AS7846">
            <v>42731</v>
          </cell>
          <cell r="AT7846" t="str">
            <v>SD Reservado Mantenimiento Periódico IDU Circuito Movilidad EJECUCION SITP 2016 -</v>
          </cell>
          <cell r="AU7846">
            <v>42731</v>
          </cell>
          <cell r="AV7846" t="str">
            <v>sc</v>
          </cell>
        </row>
        <row r="7847">
          <cell r="AP7847">
            <v>186037</v>
          </cell>
          <cell r="AQ7847">
            <v>16003771</v>
          </cell>
          <cell r="AR7847">
            <v>16</v>
          </cell>
          <cell r="AS7847">
            <v>42731</v>
          </cell>
          <cell r="AT7847" t="str">
            <v>SD Reservado Mantenimiento Periódico IDU Circuito Movilidad EJECUCION SITP 2016 -</v>
          </cell>
          <cell r="AU7847">
            <v>42731</v>
          </cell>
          <cell r="AV7847" t="str">
            <v>sc</v>
          </cell>
        </row>
        <row r="7848">
          <cell r="AP7848">
            <v>186038</v>
          </cell>
          <cell r="AQ7848">
            <v>16003734</v>
          </cell>
          <cell r="AR7848">
            <v>16</v>
          </cell>
          <cell r="AS7848">
            <v>42731</v>
          </cell>
          <cell r="AT7848" t="str">
            <v>SD Reservado Mantenimiento Periódico IDU Circuito Movilidad EJECUCION SITP 2016 -</v>
          </cell>
          <cell r="AU7848">
            <v>42731</v>
          </cell>
          <cell r="AV7848" t="str">
            <v>sc</v>
          </cell>
        </row>
        <row r="7849">
          <cell r="AP7849">
            <v>186039</v>
          </cell>
          <cell r="AQ7849">
            <v>16003690</v>
          </cell>
          <cell r="AR7849">
            <v>16</v>
          </cell>
          <cell r="AS7849">
            <v>42577</v>
          </cell>
          <cell r="AT7849" t="str">
            <v>COP-074-2015 Terminado Rehabilitación FDL PUENTE ARANDA Circuito Movilidad SD -</v>
          </cell>
          <cell r="AU7849">
            <v>42577</v>
          </cell>
          <cell r="AV7849" t="str">
            <v>sc</v>
          </cell>
        </row>
        <row r="7850">
          <cell r="AP7850">
            <v>186040</v>
          </cell>
          <cell r="AQ7850">
            <v>16003636</v>
          </cell>
          <cell r="AR7850">
            <v>16</v>
          </cell>
          <cell r="AS7850">
            <v>42577</v>
          </cell>
          <cell r="AT7850" t="str">
            <v>COP-074-2015 Terminado Rehabilitación FDL PUENTE ARANDA Circuito Movilidad SD -</v>
          </cell>
          <cell r="AU7850">
            <v>42577</v>
          </cell>
          <cell r="AV7850" t="str">
            <v>sc</v>
          </cell>
        </row>
        <row r="7851">
          <cell r="AP7851">
            <v>186065</v>
          </cell>
          <cell r="AQ7851">
            <v>16002570</v>
          </cell>
          <cell r="AR7851">
            <v>16</v>
          </cell>
          <cell r="AS7851">
            <v>42577</v>
          </cell>
          <cell r="AT7851" t="str">
            <v>COP-099-13 Terminado Rehabilitación FDL PUENTE ARANDA Local SD -</v>
          </cell>
          <cell r="AU7851">
            <v>42577</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41096</v>
          </cell>
          <cell r="AV7860" t="str">
            <v>Intervención UMV</v>
          </cell>
        </row>
        <row r="7861">
          <cell r="AP7861">
            <v>186132</v>
          </cell>
          <cell r="AQ7861">
            <v>16003070</v>
          </cell>
          <cell r="AR7861">
            <v>16</v>
          </cell>
          <cell r="AS7861">
            <v>41298</v>
          </cell>
          <cell r="AT7861" t="str">
            <v>SD Terminado Mantenimiento Periódico UAERMV Circuito Movilidad  -</v>
          </cell>
          <cell r="AU7861">
            <v>41298</v>
          </cell>
          <cell r="AV7861" t="str">
            <v>Viable</v>
          </cell>
        </row>
        <row r="7862">
          <cell r="AP7862">
            <v>186133</v>
          </cell>
          <cell r="AQ7862">
            <v>16002996</v>
          </cell>
          <cell r="AR7862">
            <v>16</v>
          </cell>
          <cell r="AS7862">
            <v>42226</v>
          </cell>
          <cell r="AT7862" t="str">
            <v>UMV-638-2013 Terminado Acciones de Movilidad UAERMV Circuito Movilidad  -</v>
          </cell>
          <cell r="AU7862">
            <v>42226</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42515</v>
          </cell>
          <cell r="AV7867" t="str">
            <v>Buen estado</v>
          </cell>
        </row>
        <row r="7868">
          <cell r="AP7868">
            <v>186185</v>
          </cell>
          <cell r="AQ7868">
            <v>16003531</v>
          </cell>
          <cell r="AR7868">
            <v>16</v>
          </cell>
          <cell r="AS7868">
            <v>42515</v>
          </cell>
          <cell r="AT7868" t="str">
            <v>IDU-2128-2013 Terminado Conservacion IDU Circuito Movilidad SD -</v>
          </cell>
          <cell r="AU7868">
            <v>42515</v>
          </cell>
          <cell r="AV7868" t="str">
            <v>Buen estado</v>
          </cell>
        </row>
        <row r="7869">
          <cell r="AP7869">
            <v>186186</v>
          </cell>
          <cell r="AQ7869">
            <v>16003502</v>
          </cell>
          <cell r="AR7869">
            <v>16</v>
          </cell>
          <cell r="AS7869">
            <v>42515</v>
          </cell>
          <cell r="AT7869" t="str">
            <v>IDU-2128-2013 Terminado Conservacion IDU Circuito Movilidad SD -</v>
          </cell>
          <cell r="AU7869">
            <v>42515</v>
          </cell>
          <cell r="AV7869" t="str">
            <v>Buen estado</v>
          </cell>
        </row>
        <row r="7870">
          <cell r="AP7870">
            <v>186187</v>
          </cell>
          <cell r="AQ7870">
            <v>16003454</v>
          </cell>
          <cell r="AR7870">
            <v>16</v>
          </cell>
          <cell r="AS7870">
            <v>42515</v>
          </cell>
          <cell r="AT7870" t="str">
            <v>IDU-2128-2013 Terminado Conservacion IDU Circuito Movilidad SD -</v>
          </cell>
          <cell r="AU7870">
            <v>42515</v>
          </cell>
          <cell r="AV7870" t="str">
            <v>Buen estado</v>
          </cell>
        </row>
        <row r="7871">
          <cell r="AP7871">
            <v>186188</v>
          </cell>
          <cell r="AQ7871">
            <v>16003428</v>
          </cell>
          <cell r="AR7871">
            <v>16</v>
          </cell>
          <cell r="AS7871">
            <v>42515</v>
          </cell>
          <cell r="AT7871" t="str">
            <v>IDU-2128-2013 Terminado Conservacion IDU Circuito Movilidad SD -</v>
          </cell>
          <cell r="AU7871">
            <v>42515</v>
          </cell>
          <cell r="AV7871" t="str">
            <v>Buen estado</v>
          </cell>
        </row>
        <row r="7872">
          <cell r="AP7872">
            <v>186189</v>
          </cell>
          <cell r="AQ7872">
            <v>16003400</v>
          </cell>
          <cell r="AR7872">
            <v>16</v>
          </cell>
          <cell r="AS7872">
            <v>42515</v>
          </cell>
          <cell r="AT7872" t="str">
            <v>IDU-2128-2013 Terminado Conservacion IDU Circuito Movilidad SD -</v>
          </cell>
          <cell r="AU7872">
            <v>42515</v>
          </cell>
          <cell r="AV7872" t="str">
            <v>Buen estado</v>
          </cell>
        </row>
        <row r="7873">
          <cell r="AP7873">
            <v>186190</v>
          </cell>
          <cell r="AQ7873">
            <v>16003349</v>
          </cell>
          <cell r="AR7873">
            <v>16</v>
          </cell>
          <cell r="AS7873">
            <v>42515</v>
          </cell>
          <cell r="AT7873" t="str">
            <v>IDU-2128-2013 Terminado Conservacion IDU Circuito Movilidad SD -</v>
          </cell>
          <cell r="AU7873">
            <v>42515</v>
          </cell>
          <cell r="AV7873" t="str">
            <v>Buen estado</v>
          </cell>
        </row>
        <row r="7874">
          <cell r="AP7874">
            <v>186191</v>
          </cell>
          <cell r="AQ7874">
            <v>16003311</v>
          </cell>
          <cell r="AR7874">
            <v>16</v>
          </cell>
          <cell r="AS7874">
            <v>42515</v>
          </cell>
          <cell r="AT7874" t="str">
            <v>IDU-2128-2013 Terminado Conservacion IDU Circuito Movilidad SD -</v>
          </cell>
          <cell r="AU7874">
            <v>42515</v>
          </cell>
          <cell r="AV7874" t="str">
            <v>Buen estado</v>
          </cell>
        </row>
        <row r="7875">
          <cell r="AP7875">
            <v>186192</v>
          </cell>
          <cell r="AQ7875">
            <v>16003299</v>
          </cell>
          <cell r="AR7875">
            <v>16</v>
          </cell>
          <cell r="AS7875">
            <v>42515</v>
          </cell>
          <cell r="AT7875" t="str">
            <v>IDU-2128-2013 Terminado Conservacion IDU Circuito Movilidad SD -</v>
          </cell>
          <cell r="AU7875">
            <v>42515</v>
          </cell>
          <cell r="AV7875" t="str">
            <v>Buen estado</v>
          </cell>
        </row>
        <row r="7876">
          <cell r="AP7876">
            <v>186193</v>
          </cell>
          <cell r="AQ7876">
            <v>16003258</v>
          </cell>
          <cell r="AR7876">
            <v>16</v>
          </cell>
          <cell r="AS7876">
            <v>42515</v>
          </cell>
          <cell r="AT7876" t="str">
            <v>IDU-2128-2013 Terminado Conservacion IDU Circuito Movilidad SD -</v>
          </cell>
          <cell r="AU7876">
            <v>42515</v>
          </cell>
          <cell r="AV7876" t="str">
            <v>Buen estado</v>
          </cell>
        </row>
        <row r="7877">
          <cell r="AP7877">
            <v>186194</v>
          </cell>
          <cell r="AQ7877">
            <v>16003228</v>
          </cell>
          <cell r="AR7877">
            <v>16</v>
          </cell>
          <cell r="AS7877">
            <v>42515</v>
          </cell>
          <cell r="AT7877" t="str">
            <v>IDU-2128-2013 Terminado Conservacion IDU Circuito Movilidad SD -</v>
          </cell>
          <cell r="AU7877">
            <v>42515</v>
          </cell>
          <cell r="AV7877" t="str">
            <v>Buen estado</v>
          </cell>
        </row>
        <row r="7878">
          <cell r="AP7878">
            <v>186195</v>
          </cell>
          <cell r="AQ7878">
            <v>16003200</v>
          </cell>
          <cell r="AR7878">
            <v>16</v>
          </cell>
          <cell r="AS7878">
            <v>42515</v>
          </cell>
          <cell r="AT7878" t="str">
            <v>IDU-2128-2013 Terminado Conservacion IDU Circuito Movilidad SD -</v>
          </cell>
          <cell r="AU7878">
            <v>42515</v>
          </cell>
          <cell r="AV7878" t="str">
            <v>Buen estado</v>
          </cell>
        </row>
        <row r="7879">
          <cell r="AP7879">
            <v>186196</v>
          </cell>
          <cell r="AQ7879">
            <v>16003168</v>
          </cell>
          <cell r="AR7879">
            <v>16</v>
          </cell>
          <cell r="AS7879">
            <v>42515</v>
          </cell>
          <cell r="AT7879" t="str">
            <v>IDU-2128-2013 Terminado Conservacion IDU Circuito Movilidad SD -</v>
          </cell>
          <cell r="AU7879">
            <v>42515</v>
          </cell>
          <cell r="AV7879" t="str">
            <v>Buen estado</v>
          </cell>
        </row>
        <row r="7880">
          <cell r="AP7880">
            <v>186197</v>
          </cell>
          <cell r="AQ7880">
            <v>16003150</v>
          </cell>
          <cell r="AR7880">
            <v>16</v>
          </cell>
          <cell r="AS7880">
            <v>42515</v>
          </cell>
          <cell r="AT7880" t="str">
            <v>IDU-2128-2013 Terminado Conservacion IDU Circuito Movilidad SD -</v>
          </cell>
          <cell r="AU7880">
            <v>42515</v>
          </cell>
          <cell r="AV7880" t="str">
            <v>Buen estado</v>
          </cell>
        </row>
        <row r="7881">
          <cell r="AP7881">
            <v>186198</v>
          </cell>
          <cell r="AQ7881">
            <v>16003065</v>
          </cell>
          <cell r="AR7881">
            <v>16</v>
          </cell>
          <cell r="AS7881">
            <v>42515</v>
          </cell>
          <cell r="AT7881" t="str">
            <v>IDU-2128-2013 Terminado Conservacion IDU Circuito Movilidad SD -</v>
          </cell>
          <cell r="AU7881">
            <v>42515</v>
          </cell>
          <cell r="AV7881" t="str">
            <v>Buen estado</v>
          </cell>
        </row>
        <row r="7882">
          <cell r="AP7882">
            <v>186199</v>
          </cell>
          <cell r="AQ7882">
            <v>16003037</v>
          </cell>
          <cell r="AR7882">
            <v>16</v>
          </cell>
          <cell r="AS7882">
            <v>42515</v>
          </cell>
          <cell r="AT7882" t="str">
            <v>IDU-2128-2013 Terminado Conservacion IDU Circuito Movilidad SD -</v>
          </cell>
          <cell r="AU7882">
            <v>42515</v>
          </cell>
          <cell r="AV7882" t="str">
            <v>sc</v>
          </cell>
        </row>
        <row r="7883">
          <cell r="AP7883">
            <v>186200</v>
          </cell>
          <cell r="AQ7883">
            <v>16002987</v>
          </cell>
          <cell r="AR7883">
            <v>16</v>
          </cell>
          <cell r="AS7883">
            <v>42515</v>
          </cell>
          <cell r="AT7883" t="str">
            <v>IDU-2128-2013 Terminado Conservacion IDU Circuito Movilidad SD -</v>
          </cell>
          <cell r="AU7883">
            <v>42515</v>
          </cell>
          <cell r="AV7883" t="str">
            <v>sc</v>
          </cell>
        </row>
        <row r="7884">
          <cell r="AP7884">
            <v>186201</v>
          </cell>
          <cell r="AQ7884">
            <v>16002949</v>
          </cell>
          <cell r="AR7884">
            <v>16</v>
          </cell>
          <cell r="AS7884">
            <v>42515</v>
          </cell>
          <cell r="AT7884" t="str">
            <v>IDU-2128-2013 Terminado Conservacion IDU Circuito Movilidad SD -</v>
          </cell>
          <cell r="AU7884">
            <v>42515</v>
          </cell>
          <cell r="AV7884" t="str">
            <v>sc</v>
          </cell>
        </row>
        <row r="7885">
          <cell r="AP7885">
            <v>186202</v>
          </cell>
          <cell r="AQ7885">
            <v>16002900</v>
          </cell>
          <cell r="AR7885">
            <v>16</v>
          </cell>
          <cell r="AS7885">
            <v>42515</v>
          </cell>
          <cell r="AT7885" t="str">
            <v>IDU-2128-2013 Terminado Conservacion IDU Circuito Movilidad SD -</v>
          </cell>
          <cell r="AU7885">
            <v>42515</v>
          </cell>
          <cell r="AV7885" t="str">
            <v>sc</v>
          </cell>
        </row>
        <row r="7886">
          <cell r="AP7886">
            <v>186203</v>
          </cell>
          <cell r="AQ7886">
            <v>16002859</v>
          </cell>
          <cell r="AR7886">
            <v>16</v>
          </cell>
          <cell r="AS7886">
            <v>42515</v>
          </cell>
          <cell r="AT7886" t="str">
            <v>IDU-2128-2013 Terminado Conservacion IDU Circuito Movilidad SD -</v>
          </cell>
          <cell r="AU7886">
            <v>42515</v>
          </cell>
          <cell r="AV7886" t="str">
            <v>sc</v>
          </cell>
        </row>
        <row r="7887">
          <cell r="AP7887">
            <v>186344</v>
          </cell>
          <cell r="AQ7887">
            <v>16003293</v>
          </cell>
          <cell r="AR7887">
            <v>16</v>
          </cell>
          <cell r="AS7887">
            <v>42226</v>
          </cell>
          <cell r="AT7887" t="str">
            <v>UMV-638-2013 Terminado Acciones de Movilidad UAERMV Local  -</v>
          </cell>
          <cell r="AU7887">
            <v>42226</v>
          </cell>
          <cell r="AV7887" t="str">
            <v>sc</v>
          </cell>
        </row>
        <row r="7888">
          <cell r="AP7888">
            <v>186349</v>
          </cell>
          <cell r="AQ7888">
            <v>16004204</v>
          </cell>
          <cell r="AR7888">
            <v>16</v>
          </cell>
          <cell r="AS7888">
            <v>41836</v>
          </cell>
          <cell r="AT7888" t="str">
            <v>SD Terminado Rehabilitación UAERMV Circuito Movilidad  -</v>
          </cell>
          <cell r="AU7888">
            <v>41836</v>
          </cell>
          <cell r="AV7888" t="str">
            <v>sc</v>
          </cell>
        </row>
        <row r="7889">
          <cell r="AP7889">
            <v>186350</v>
          </cell>
          <cell r="AQ7889">
            <v>16004159</v>
          </cell>
          <cell r="AR7889">
            <v>16</v>
          </cell>
          <cell r="AS7889">
            <v>41836</v>
          </cell>
          <cell r="AT7889" t="str">
            <v>SD Terminado Rehabilitación UAERMV Circuito Movilidad  -</v>
          </cell>
          <cell r="AU7889">
            <v>41836</v>
          </cell>
          <cell r="AV7889" t="str">
            <v>sc</v>
          </cell>
        </row>
        <row r="7890">
          <cell r="AP7890">
            <v>186351</v>
          </cell>
          <cell r="AQ7890">
            <v>16004038</v>
          </cell>
          <cell r="AR7890">
            <v>16</v>
          </cell>
          <cell r="AS7890">
            <v>41836</v>
          </cell>
          <cell r="AT7890" t="str">
            <v>SD Terminado Rehabilitación UAERMV Circuito Movilidad  -</v>
          </cell>
          <cell r="AU7890">
            <v>41836</v>
          </cell>
          <cell r="AV7890" t="str">
            <v>sc</v>
          </cell>
        </row>
        <row r="7891">
          <cell r="AP7891">
            <v>186531</v>
          </cell>
          <cell r="AQ7891">
            <v>16004172</v>
          </cell>
          <cell r="AR7891">
            <v>16</v>
          </cell>
          <cell r="AS7891">
            <v>42731</v>
          </cell>
          <cell r="AT7891" t="str">
            <v>SD Reservado Mantenimiento Periódico IDU Circuito Movilidad EJECUCION SITP 2016 -</v>
          </cell>
          <cell r="AU7891">
            <v>42731</v>
          </cell>
          <cell r="AV7891" t="str">
            <v>sc</v>
          </cell>
        </row>
        <row r="7892">
          <cell r="AP7892">
            <v>186532</v>
          </cell>
          <cell r="AQ7892">
            <v>16004138</v>
          </cell>
          <cell r="AR7892">
            <v>16</v>
          </cell>
          <cell r="AS7892">
            <v>42731</v>
          </cell>
          <cell r="AT7892" t="str">
            <v>SD Reservado Mantenimiento Periódico IDU Circuito Movilidad EJECUCION SITP 2016 -</v>
          </cell>
          <cell r="AU7892">
            <v>42731</v>
          </cell>
          <cell r="AV7892" t="str">
            <v>sc</v>
          </cell>
        </row>
        <row r="7893">
          <cell r="AP7893">
            <v>186533</v>
          </cell>
          <cell r="AQ7893">
            <v>16004100</v>
          </cell>
          <cell r="AR7893">
            <v>16</v>
          </cell>
          <cell r="AS7893">
            <v>42731</v>
          </cell>
          <cell r="AT7893" t="str">
            <v>SD Reservado Mantenimiento Periódico IDU Circuito Movilidad EJECUCION SITP 2016 -</v>
          </cell>
          <cell r="AU7893">
            <v>42731</v>
          </cell>
          <cell r="AV7893" t="str">
            <v>sc</v>
          </cell>
        </row>
        <row r="7894">
          <cell r="AP7894">
            <v>186594</v>
          </cell>
          <cell r="AQ7894">
            <v>16003920</v>
          </cell>
          <cell r="AR7894">
            <v>16</v>
          </cell>
          <cell r="AS7894">
            <v>42515</v>
          </cell>
          <cell r="AT7894" t="str">
            <v>IDU-2128-2013 Terminado Diagnostico IDU Circuito Movilidad SD -</v>
          </cell>
          <cell r="AU7894">
            <v>42515</v>
          </cell>
          <cell r="AV7894" t="str">
            <v>sc</v>
          </cell>
        </row>
        <row r="7895">
          <cell r="AP7895">
            <v>186595</v>
          </cell>
          <cell r="AQ7895">
            <v>16003852</v>
          </cell>
          <cell r="AR7895">
            <v>16</v>
          </cell>
          <cell r="AS7895">
            <v>42515</v>
          </cell>
          <cell r="AT7895" t="str">
            <v>IDU-2128-2013 Terminado Diagnostico IDU Circuito Movilidad SD -</v>
          </cell>
          <cell r="AU7895">
            <v>42515</v>
          </cell>
          <cell r="AV7895" t="str">
            <v>sc</v>
          </cell>
        </row>
        <row r="7896">
          <cell r="AP7896">
            <v>186596</v>
          </cell>
          <cell r="AQ7896">
            <v>16003730</v>
          </cell>
          <cell r="AR7896">
            <v>16</v>
          </cell>
          <cell r="AS7896">
            <v>42515</v>
          </cell>
          <cell r="AT7896" t="str">
            <v>IDU-2128-2013 Terminado Conservacion IDU Circuito Movilidad SD -</v>
          </cell>
          <cell r="AU7896">
            <v>42515</v>
          </cell>
          <cell r="AV7896" t="str">
            <v>sc</v>
          </cell>
        </row>
        <row r="7897">
          <cell r="AP7897">
            <v>186597</v>
          </cell>
          <cell r="AQ7897">
            <v>16004233</v>
          </cell>
          <cell r="AR7897">
            <v>16</v>
          </cell>
          <cell r="AS7897">
            <v>41836</v>
          </cell>
          <cell r="AT7897" t="str">
            <v>SD Terminado Rehabilitación UAERMV Circuito Movilidad  -</v>
          </cell>
          <cell r="AU7897">
            <v>41836</v>
          </cell>
          <cell r="AV7897" t="str">
            <v>sc</v>
          </cell>
        </row>
        <row r="7898">
          <cell r="AP7898">
            <v>186598</v>
          </cell>
          <cell r="AQ7898">
            <v>16004212</v>
          </cell>
          <cell r="AR7898">
            <v>16</v>
          </cell>
          <cell r="AS7898">
            <v>41836</v>
          </cell>
          <cell r="AT7898" t="str">
            <v>SD Terminado Rehabilitación UAERMV Circuito Movilidad  -</v>
          </cell>
          <cell r="AU7898">
            <v>41836</v>
          </cell>
          <cell r="AV7898" t="str">
            <v>sc</v>
          </cell>
        </row>
        <row r="7899">
          <cell r="AP7899">
            <v>187025</v>
          </cell>
          <cell r="AQ7899">
            <v>16001903</v>
          </cell>
          <cell r="AR7899">
            <v>16</v>
          </cell>
          <cell r="AS7899">
            <v>42577</v>
          </cell>
          <cell r="AT7899" t="str">
            <v>COP-053-2014 Terminado Rehabilitación FDL PUENTE ARANDA Circuito Movilidad SD -</v>
          </cell>
          <cell r="AU7899">
            <v>42577</v>
          </cell>
          <cell r="AV7899" t="str">
            <v>sc</v>
          </cell>
        </row>
        <row r="7900">
          <cell r="AP7900">
            <v>187060</v>
          </cell>
          <cell r="AQ7900">
            <v>16001767</v>
          </cell>
          <cell r="AR7900">
            <v>16</v>
          </cell>
          <cell r="AS7900">
            <v>42226</v>
          </cell>
          <cell r="AT7900" t="str">
            <v>UMV-638-2013 Terminado Acciones de Movilidad UAERMV Circuito Movilidad  -</v>
          </cell>
          <cell r="AU7900">
            <v>42226</v>
          </cell>
          <cell r="AV7900" t="str">
            <v>Buen estado</v>
          </cell>
        </row>
        <row r="7901">
          <cell r="AP7901">
            <v>187061</v>
          </cell>
          <cell r="AQ7901">
            <v>16001719</v>
          </cell>
          <cell r="AR7901">
            <v>16</v>
          </cell>
          <cell r="AS7901">
            <v>42226</v>
          </cell>
          <cell r="AT7901" t="str">
            <v>UMV-638-2013 Terminado Acciones de Movilidad UAERMV Circuito Movilidad  -</v>
          </cell>
          <cell r="AU7901">
            <v>42226</v>
          </cell>
          <cell r="AV7901" t="str">
            <v>Buen estado</v>
          </cell>
        </row>
        <row r="7902">
          <cell r="AP7902">
            <v>187062</v>
          </cell>
          <cell r="AQ7902">
            <v>16001700</v>
          </cell>
          <cell r="AR7902">
            <v>16</v>
          </cell>
          <cell r="AS7902">
            <v>42313</v>
          </cell>
          <cell r="AT7902" t="str">
            <v>IDU-70-2008 Terminado Rehabilitación IDU Circuito Movilidad  -</v>
          </cell>
          <cell r="AU7902">
            <v>42313</v>
          </cell>
          <cell r="AV7902" t="str">
            <v>Buen estado</v>
          </cell>
        </row>
        <row r="7903">
          <cell r="AP7903">
            <v>187063</v>
          </cell>
          <cell r="AQ7903">
            <v>16001682</v>
          </cell>
          <cell r="AR7903">
            <v>16</v>
          </cell>
          <cell r="AS7903">
            <v>42313</v>
          </cell>
          <cell r="AT7903" t="str">
            <v>IDU-70-2008 Terminado Rehabilitación IDU Circuito Movilidad  -</v>
          </cell>
          <cell r="AU7903">
            <v>42313</v>
          </cell>
          <cell r="AV7903" t="str">
            <v>Buen estado</v>
          </cell>
        </row>
        <row r="7904">
          <cell r="AP7904">
            <v>187064</v>
          </cell>
          <cell r="AQ7904">
            <v>16001671</v>
          </cell>
          <cell r="AR7904">
            <v>16</v>
          </cell>
          <cell r="AS7904">
            <v>42313</v>
          </cell>
          <cell r="AT7904" t="str">
            <v>IDU-70-2008 Terminado Rehabilitación IDU Circuito Movilidad  -</v>
          </cell>
          <cell r="AU7904">
            <v>42313</v>
          </cell>
          <cell r="AV7904" t="str">
            <v>Buen estado</v>
          </cell>
        </row>
        <row r="7905">
          <cell r="AP7905">
            <v>187067</v>
          </cell>
          <cell r="AQ7905">
            <v>16001614</v>
          </cell>
          <cell r="AR7905">
            <v>16</v>
          </cell>
          <cell r="AS7905">
            <v>42313</v>
          </cell>
          <cell r="AT7905" t="str">
            <v>IDU-70-2008 Terminado Rehabilitación IDU Circuito Movilidad  -</v>
          </cell>
          <cell r="AU7905">
            <v>42313</v>
          </cell>
          <cell r="AV7905" t="str">
            <v>Buen estado</v>
          </cell>
        </row>
        <row r="7906">
          <cell r="AP7906">
            <v>187068</v>
          </cell>
          <cell r="AQ7906">
            <v>16001597</v>
          </cell>
          <cell r="AR7906">
            <v>16</v>
          </cell>
          <cell r="AS7906">
            <v>42313</v>
          </cell>
          <cell r="AT7906" t="str">
            <v>IDU-70-2008 Terminado Rehabilitación IDU Circuito Movilidad  -</v>
          </cell>
          <cell r="AU7906">
            <v>42313</v>
          </cell>
          <cell r="AV7906" t="str">
            <v>Buen estado</v>
          </cell>
        </row>
        <row r="7907">
          <cell r="AP7907">
            <v>187069</v>
          </cell>
          <cell r="AQ7907">
            <v>16001587</v>
          </cell>
          <cell r="AR7907">
            <v>16</v>
          </cell>
          <cell r="AS7907">
            <v>42313</v>
          </cell>
          <cell r="AT7907" t="str">
            <v>IDU-70-2008 Terminado Rehabilitación IDU Circuito Movilidad  -</v>
          </cell>
          <cell r="AU7907">
            <v>42313</v>
          </cell>
          <cell r="AV7907" t="str">
            <v>Buen estado</v>
          </cell>
        </row>
        <row r="7908">
          <cell r="AP7908">
            <v>187071</v>
          </cell>
          <cell r="AQ7908">
            <v>16001546</v>
          </cell>
          <cell r="AR7908">
            <v>16</v>
          </cell>
          <cell r="AS7908">
            <v>42313</v>
          </cell>
          <cell r="AT7908" t="str">
            <v>IDU-70-2008 Terminado Rehabilitación IDU Circuito Movilidad  -</v>
          </cell>
          <cell r="AU7908">
            <v>42313</v>
          </cell>
          <cell r="AV7908" t="str">
            <v>Contrato 070-2008</v>
          </cell>
        </row>
        <row r="7909">
          <cell r="AP7909">
            <v>187073</v>
          </cell>
          <cell r="AQ7909">
            <v>16001495</v>
          </cell>
          <cell r="AR7909">
            <v>16</v>
          </cell>
          <cell r="AS7909">
            <v>42313</v>
          </cell>
          <cell r="AT7909" t="str">
            <v>IDU-70-2008 Terminado Rehabilitación IDU Circuito Movilidad  -</v>
          </cell>
          <cell r="AU7909">
            <v>42313</v>
          </cell>
          <cell r="AV7909" t="str">
            <v>Contrato 070-2008</v>
          </cell>
        </row>
        <row r="7910">
          <cell r="AP7910">
            <v>187074</v>
          </cell>
          <cell r="AQ7910">
            <v>16001466</v>
          </cell>
          <cell r="AR7910">
            <v>16</v>
          </cell>
          <cell r="AS7910">
            <v>42313</v>
          </cell>
          <cell r="AT7910" t="str">
            <v>IDU-70-2008 Terminado Rehabilitación IDU Circuito Movilidad  -</v>
          </cell>
          <cell r="AU7910">
            <v>42313</v>
          </cell>
          <cell r="AV7910" t="str">
            <v>Contrato 070-2008</v>
          </cell>
        </row>
        <row r="7911">
          <cell r="AP7911">
            <v>187075</v>
          </cell>
          <cell r="AQ7911">
            <v>16001432</v>
          </cell>
          <cell r="AR7911">
            <v>16</v>
          </cell>
          <cell r="AS7911">
            <v>42313</v>
          </cell>
          <cell r="AT7911" t="str">
            <v>IDU-70-2008 Terminado Rehabilitación IDU Circuito Movilidad  -</v>
          </cell>
          <cell r="AU7911">
            <v>42313</v>
          </cell>
          <cell r="AV7911" t="str">
            <v>Reservada FDL 2013</v>
          </cell>
        </row>
        <row r="7912">
          <cell r="AP7912">
            <v>187156</v>
          </cell>
          <cell r="AQ7912">
            <v>16000992</v>
          </cell>
          <cell r="AR7912">
            <v>16</v>
          </cell>
          <cell r="AS7912">
            <v>42577</v>
          </cell>
          <cell r="AT7912" t="str">
            <v>COP-019-2014 Terminado Parcheo FDL PUENTE ARANDA Circuito Movilidad SD -</v>
          </cell>
          <cell r="AU7912">
            <v>42577</v>
          </cell>
          <cell r="AV7912" t="str">
            <v>sc</v>
          </cell>
        </row>
        <row r="7913">
          <cell r="AP7913">
            <v>187191</v>
          </cell>
          <cell r="AQ7913">
            <v>16001151</v>
          </cell>
          <cell r="AR7913">
            <v>16</v>
          </cell>
          <cell r="AS7913">
            <v>42779</v>
          </cell>
          <cell r="AT7913" t="str">
            <v>SD Terminado Acciones de Movilidad UAERMV Circuito Movilidad Salvando Vidas -</v>
          </cell>
          <cell r="AU7913">
            <v>42779</v>
          </cell>
          <cell r="AV7913" t="str">
            <v>sc</v>
          </cell>
        </row>
        <row r="7914">
          <cell r="AP7914">
            <v>187192</v>
          </cell>
          <cell r="AQ7914">
            <v>16001067</v>
          </cell>
          <cell r="AR7914">
            <v>16</v>
          </cell>
          <cell r="AS7914">
            <v>42775</v>
          </cell>
          <cell r="AT7914" t="str">
            <v>SD Terminado Acciones de Movilidad UAERMV Circuito Movilidad Salvando Vidas -</v>
          </cell>
          <cell r="AU7914">
            <v>42775</v>
          </cell>
          <cell r="AV7914" t="str">
            <v>sc</v>
          </cell>
        </row>
        <row r="7915">
          <cell r="AP7915">
            <v>187382</v>
          </cell>
          <cell r="AQ7915">
            <v>16003342</v>
          </cell>
          <cell r="AR7915">
            <v>16</v>
          </cell>
          <cell r="AS7915">
            <v>42731</v>
          </cell>
          <cell r="AT7915" t="str">
            <v>SD Reservado Mantenimiento Rutinario IDU Circuito Movilidad EJECUCION SITP 2016 -</v>
          </cell>
          <cell r="AU7915">
            <v>42731</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42731</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42731</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42731</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42731</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42731</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42731</v>
          </cell>
          <cell r="AV7921" t="str">
            <v>Viable</v>
          </cell>
        </row>
        <row r="7922">
          <cell r="AP7922">
            <v>187389</v>
          </cell>
          <cell r="AQ7922">
            <v>16003072</v>
          </cell>
          <cell r="AR7922">
            <v>16</v>
          </cell>
          <cell r="AS7922">
            <v>42731</v>
          </cell>
          <cell r="AT7922" t="str">
            <v>SD Reservado Mantenimiento Periódico IDU Circuito Movilidad EJECUCION SITP 2016 -</v>
          </cell>
          <cell r="AU7922">
            <v>42731</v>
          </cell>
          <cell r="AV7922" t="str">
            <v>Viable</v>
          </cell>
        </row>
        <row r="7923">
          <cell r="AP7923">
            <v>187390</v>
          </cell>
          <cell r="AQ7923">
            <v>16003039</v>
          </cell>
          <cell r="AR7923">
            <v>16</v>
          </cell>
          <cell r="AS7923">
            <v>42731</v>
          </cell>
          <cell r="AT7923" t="str">
            <v>SD Reservado Mantenimiento Periódico IDU Circuito Movilidad EJECUCION SITP 2016 -</v>
          </cell>
          <cell r="AU7923">
            <v>42731</v>
          </cell>
          <cell r="AV7923" t="str">
            <v>Viable</v>
          </cell>
        </row>
        <row r="7924">
          <cell r="AP7924">
            <v>187391</v>
          </cell>
          <cell r="AQ7924">
            <v>16003012</v>
          </cell>
          <cell r="AR7924">
            <v>16</v>
          </cell>
          <cell r="AS7924">
            <v>42731</v>
          </cell>
          <cell r="AT7924" t="str">
            <v>SD Reservado Mantenimiento Periódico IDU Circuito Movilidad EJECUCION SITP 2016 -</v>
          </cell>
          <cell r="AU7924">
            <v>42731</v>
          </cell>
          <cell r="AV7924" t="str">
            <v>Viable</v>
          </cell>
        </row>
        <row r="7925">
          <cell r="AP7925">
            <v>187392</v>
          </cell>
          <cell r="AQ7925">
            <v>16002989</v>
          </cell>
          <cell r="AR7925">
            <v>16</v>
          </cell>
          <cell r="AS7925">
            <v>42731</v>
          </cell>
          <cell r="AT7925" t="str">
            <v>SD Reservado Mantenimiento Periódico IDU Circuito Movilidad EJECUCION SITP 2016 -</v>
          </cell>
          <cell r="AU7925">
            <v>42731</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42731</v>
          </cell>
          <cell r="AV7926" t="str">
            <v>sc</v>
          </cell>
        </row>
        <row r="7927">
          <cell r="AP7927">
            <v>187394</v>
          </cell>
          <cell r="AQ7927">
            <v>16002890</v>
          </cell>
          <cell r="AR7927">
            <v>16</v>
          </cell>
          <cell r="AS7927">
            <v>42731</v>
          </cell>
          <cell r="AT7927" t="str">
            <v>SD Reservado Mantenimiento Periódico IDU Circuito Movilidad EJECUCION SITP 2016 -</v>
          </cell>
          <cell r="AU7927">
            <v>42731</v>
          </cell>
          <cell r="AV7927" t="str">
            <v>sc</v>
          </cell>
        </row>
        <row r="7928">
          <cell r="AP7928">
            <v>187395</v>
          </cell>
          <cell r="AQ7928">
            <v>16002852</v>
          </cell>
          <cell r="AR7928">
            <v>16</v>
          </cell>
          <cell r="AS7928">
            <v>42731</v>
          </cell>
          <cell r="AT7928" t="str">
            <v>SD Reservado Mantenimiento Rutinario IDU Circuito Movilidad EJECUCION SITP 2016 -</v>
          </cell>
          <cell r="AU7928">
            <v>42731</v>
          </cell>
          <cell r="AV7928" t="str">
            <v>sc</v>
          </cell>
        </row>
        <row r="7929">
          <cell r="AP7929">
            <v>187396</v>
          </cell>
          <cell r="AQ7929">
            <v>16002816</v>
          </cell>
          <cell r="AR7929">
            <v>16</v>
          </cell>
          <cell r="AS7929">
            <v>42731</v>
          </cell>
          <cell r="AT7929" t="str">
            <v>SD Reservado Mantenimiento Rutinario IDU Circuito Movilidad EJECUCION SITP 2016 -</v>
          </cell>
          <cell r="AU7929">
            <v>42731</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42667</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42667</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42667</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42667</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42667</v>
          </cell>
          <cell r="AV7934" t="str">
            <v>sc</v>
          </cell>
        </row>
        <row r="7935">
          <cell r="AP7935">
            <v>187653</v>
          </cell>
          <cell r="AQ7935">
            <v>16001720</v>
          </cell>
          <cell r="AR7935">
            <v>16</v>
          </cell>
          <cell r="AS7935">
            <v>42226</v>
          </cell>
          <cell r="AT7935" t="str">
            <v>UMV-638-2013 Terminado Acciones de Movilidad UAERMV Circuito Movilidad  -</v>
          </cell>
          <cell r="AU7935">
            <v>42226</v>
          </cell>
          <cell r="AV7935" t="str">
            <v>sc</v>
          </cell>
        </row>
        <row r="7936">
          <cell r="AP7936">
            <v>187656</v>
          </cell>
          <cell r="AQ7936">
            <v>16001583</v>
          </cell>
          <cell r="AR7936">
            <v>16</v>
          </cell>
          <cell r="AS7936">
            <v>42226</v>
          </cell>
          <cell r="AT7936" t="str">
            <v>UMV-638-2013 Terminado Acciones de Movilidad UAERMV Circuito Movilidad  -</v>
          </cell>
          <cell r="AU7936">
            <v>42226</v>
          </cell>
          <cell r="AV7936" t="str">
            <v>sc</v>
          </cell>
        </row>
        <row r="7937">
          <cell r="AP7937">
            <v>187721</v>
          </cell>
          <cell r="AQ7937">
            <v>16001243</v>
          </cell>
          <cell r="AR7937">
            <v>16</v>
          </cell>
          <cell r="AS7937">
            <v>42226</v>
          </cell>
          <cell r="AT7937" t="str">
            <v>UMV-638-2013 Terminado Acciones de Movilidad UAERMV Circuito Movilidad  -</v>
          </cell>
          <cell r="AU7937">
            <v>42226</v>
          </cell>
          <cell r="AV7937" t="str">
            <v>Viable</v>
          </cell>
        </row>
        <row r="7938">
          <cell r="AP7938">
            <v>187723</v>
          </cell>
          <cell r="AQ7938">
            <v>16001179</v>
          </cell>
          <cell r="AR7938">
            <v>16</v>
          </cell>
          <cell r="AS7938">
            <v>42779</v>
          </cell>
          <cell r="AT7938" t="str">
            <v>SD Terminado Acciones de Movilidad UAERMV Circuito Movilidad Salvando Vidas -</v>
          </cell>
          <cell r="AU7938">
            <v>42779</v>
          </cell>
          <cell r="AV7938" t="str">
            <v>Viable</v>
          </cell>
        </row>
        <row r="7939">
          <cell r="AP7939">
            <v>187739</v>
          </cell>
          <cell r="AQ7939">
            <v>16001036</v>
          </cell>
          <cell r="AR7939">
            <v>16</v>
          </cell>
          <cell r="AS7939">
            <v>42779</v>
          </cell>
          <cell r="AT7939" t="str">
            <v>SD Terminado Acciones de Movilidad UAERMV Circuito Movilidad Salvando Vidas -</v>
          </cell>
          <cell r="AU7939">
            <v>42779</v>
          </cell>
          <cell r="AV7939" t="str">
            <v>sc</v>
          </cell>
        </row>
        <row r="7940">
          <cell r="AP7940">
            <v>187740</v>
          </cell>
          <cell r="AQ7940">
            <v>16001000</v>
          </cell>
          <cell r="AR7940">
            <v>16</v>
          </cell>
          <cell r="AS7940">
            <v>42779</v>
          </cell>
          <cell r="AT7940" t="str">
            <v>SD Terminado Acciones de Movilidad UAERMV Circuito Movilidad Salvando Vidas -</v>
          </cell>
          <cell r="AU7940">
            <v>42779</v>
          </cell>
          <cell r="AV7940" t="str">
            <v>sc</v>
          </cell>
        </row>
        <row r="7941">
          <cell r="AP7941">
            <v>187881</v>
          </cell>
          <cell r="AQ7941">
            <v>16003968</v>
          </cell>
          <cell r="AR7941">
            <v>16</v>
          </cell>
          <cell r="AS7941">
            <v>42226</v>
          </cell>
          <cell r="AT7941" t="str">
            <v>UMV-638-2013 Terminado Acciones de Movilidad UAERMV Circuito Movilidad  -</v>
          </cell>
          <cell r="AU7941">
            <v>42226</v>
          </cell>
          <cell r="AV7941" t="str">
            <v>sc</v>
          </cell>
        </row>
        <row r="7942">
          <cell r="AP7942">
            <v>187882</v>
          </cell>
          <cell r="AQ7942">
            <v>16003968</v>
          </cell>
          <cell r="AR7942">
            <v>16</v>
          </cell>
          <cell r="AS7942">
            <v>42226</v>
          </cell>
          <cell r="AT7942" t="str">
            <v>UMV-638-2013 Terminado Acciones de Movilidad UAERMV Circuito Movilidad  -</v>
          </cell>
          <cell r="AU7942">
            <v>42226</v>
          </cell>
          <cell r="AV7942" t="str">
            <v>sc</v>
          </cell>
        </row>
        <row r="7943">
          <cell r="AP7943">
            <v>187909</v>
          </cell>
          <cell r="AQ7943">
            <v>16004431</v>
          </cell>
          <cell r="AR7943">
            <v>16</v>
          </cell>
          <cell r="AS7943">
            <v>42313</v>
          </cell>
          <cell r="AT7943" t="str">
            <v>IDU-1718-2014 Terminado Mantenimiento Rutinario IDU Arterial  -</v>
          </cell>
          <cell r="AU7943">
            <v>42313</v>
          </cell>
          <cell r="AV7943" t="str">
            <v>sc</v>
          </cell>
        </row>
        <row r="7944">
          <cell r="AP7944">
            <v>187922</v>
          </cell>
          <cell r="AQ7944">
            <v>16004284</v>
          </cell>
          <cell r="AR7944">
            <v>16</v>
          </cell>
          <cell r="AS7944">
            <v>42313</v>
          </cell>
          <cell r="AT7944" t="str">
            <v>IDU-1718-2014 Terminado Mantenimiento Rutinario IDU Arterial  -</v>
          </cell>
          <cell r="AU7944">
            <v>42313</v>
          </cell>
          <cell r="AV7944" t="str">
            <v>sc</v>
          </cell>
        </row>
        <row r="7945">
          <cell r="AP7945">
            <v>187923</v>
          </cell>
          <cell r="AQ7945">
            <v>16004344</v>
          </cell>
          <cell r="AR7945">
            <v>16</v>
          </cell>
          <cell r="AS7945">
            <v>42313</v>
          </cell>
          <cell r="AT7945" t="str">
            <v>IDU-1718-2014 Terminado Mantenimiento Rutinario IDU Arterial  -</v>
          </cell>
          <cell r="AU7945">
            <v>42313</v>
          </cell>
          <cell r="AV7945" t="str">
            <v>sc</v>
          </cell>
        </row>
        <row r="7946">
          <cell r="AP7946">
            <v>187924</v>
          </cell>
          <cell r="AQ7946">
            <v>16004377</v>
          </cell>
          <cell r="AR7946">
            <v>16</v>
          </cell>
          <cell r="AS7946">
            <v>42313</v>
          </cell>
          <cell r="AT7946" t="str">
            <v>IDU-1718-2014 Terminado Mantenimiento Rutinario IDU Arterial  -</v>
          </cell>
          <cell r="AU7946">
            <v>42313</v>
          </cell>
          <cell r="AV7946" t="str">
            <v>sc</v>
          </cell>
        </row>
        <row r="7947">
          <cell r="AP7947">
            <v>187928</v>
          </cell>
          <cell r="AQ7947">
            <v>16004415</v>
          </cell>
          <cell r="AR7947">
            <v>16</v>
          </cell>
          <cell r="AS7947">
            <v>42313</v>
          </cell>
          <cell r="AT7947" t="str">
            <v>IDU-1718-2014 Terminado Mantenimiento Rutinario IDU Arterial  -</v>
          </cell>
          <cell r="AU7947">
            <v>42313</v>
          </cell>
          <cell r="AV7947" t="str">
            <v>sc</v>
          </cell>
        </row>
        <row r="7948">
          <cell r="AP7948">
            <v>187929</v>
          </cell>
          <cell r="AQ7948">
            <v>16004417</v>
          </cell>
          <cell r="AR7948">
            <v>16</v>
          </cell>
          <cell r="AS7948">
            <v>42313</v>
          </cell>
          <cell r="AT7948" t="str">
            <v>IDU-1718-2014 Terminado Mantenimiento Rutinario IDU Arterial  -</v>
          </cell>
          <cell r="AU7948">
            <v>42313</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42313</v>
          </cell>
          <cell r="AV7950" t="str">
            <v>sc</v>
          </cell>
        </row>
        <row r="7951">
          <cell r="AP7951">
            <v>187934</v>
          </cell>
          <cell r="AQ7951">
            <v>50008123</v>
          </cell>
          <cell r="AR7951">
            <v>16</v>
          </cell>
          <cell r="AS7951">
            <v>42313</v>
          </cell>
          <cell r="AT7951" t="str">
            <v>IDU-1718-2014 Terminado Mantenimiento Rutinario IDU Arterial  -</v>
          </cell>
          <cell r="AU7951">
            <v>42313</v>
          </cell>
          <cell r="AV7951" t="str">
            <v>sc</v>
          </cell>
        </row>
        <row r="7952">
          <cell r="AP7952">
            <v>187989</v>
          </cell>
          <cell r="AQ7952">
            <v>16001892</v>
          </cell>
          <cell r="AR7952">
            <v>16</v>
          </cell>
          <cell r="AS7952">
            <v>42313</v>
          </cell>
          <cell r="AT7952" t="str">
            <v>CONV-1323-2013 Terminado Acciones de Movilidad IDU Arterial  -</v>
          </cell>
          <cell r="AU7952">
            <v>42313</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42667</v>
          </cell>
          <cell r="AV7953" t="str">
            <v>sc</v>
          </cell>
        </row>
        <row r="7954">
          <cell r="AP7954">
            <v>187994</v>
          </cell>
          <cell r="AQ7954">
            <v>16001813</v>
          </cell>
          <cell r="AR7954">
            <v>16</v>
          </cell>
          <cell r="AS7954">
            <v>42313</v>
          </cell>
          <cell r="AT7954" t="str">
            <v>CONV-1323-2013 Terminado Acciones de Movilidad IDU Arterial  -</v>
          </cell>
          <cell r="AU7954">
            <v>42313</v>
          </cell>
          <cell r="AV7954" t="str">
            <v>sc</v>
          </cell>
        </row>
        <row r="7955">
          <cell r="AP7955">
            <v>187997</v>
          </cell>
          <cell r="AQ7955">
            <v>16001788</v>
          </cell>
          <cell r="AR7955">
            <v>16</v>
          </cell>
          <cell r="AS7955">
            <v>42313</v>
          </cell>
          <cell r="AT7955" t="str">
            <v>CONV-1323-2013 Terminado Acciones de Movilidad IDU Arterial  -</v>
          </cell>
          <cell r="AU7955">
            <v>42313</v>
          </cell>
          <cell r="AV7955" t="str">
            <v>sc</v>
          </cell>
        </row>
        <row r="7956">
          <cell r="AP7956">
            <v>187998</v>
          </cell>
          <cell r="AQ7956">
            <v>16001743</v>
          </cell>
          <cell r="AR7956">
            <v>16</v>
          </cell>
          <cell r="AS7956">
            <v>42313</v>
          </cell>
          <cell r="AT7956" t="str">
            <v>CONV-1323-2013 Terminado Acciones de Movilidad IDU Arterial  -</v>
          </cell>
          <cell r="AU7956">
            <v>42313</v>
          </cell>
          <cell r="AV7956" t="str">
            <v>sc</v>
          </cell>
        </row>
        <row r="7957">
          <cell r="AP7957">
            <v>188001</v>
          </cell>
          <cell r="AQ7957">
            <v>16001726</v>
          </cell>
          <cell r="AR7957">
            <v>16</v>
          </cell>
          <cell r="AS7957">
            <v>42313</v>
          </cell>
          <cell r="AT7957" t="str">
            <v>CONV-1323-2013 Terminado Acciones de Movilidad IDU Arterial  -</v>
          </cell>
          <cell r="AU7957">
            <v>42313</v>
          </cell>
          <cell r="AV7957" t="str">
            <v>sc</v>
          </cell>
        </row>
        <row r="7958">
          <cell r="AP7958">
            <v>188034</v>
          </cell>
          <cell r="AQ7958">
            <v>16001482</v>
          </cell>
          <cell r="AR7958">
            <v>16</v>
          </cell>
          <cell r="AS7958">
            <v>42577</v>
          </cell>
          <cell r="AT7958" t="str">
            <v>COP-053-2014 Terminado Rehabilitación FDL PUENTE ARANDA Circuito Movilidad SD -</v>
          </cell>
          <cell r="AU7958">
            <v>42577</v>
          </cell>
          <cell r="AV7958" t="str">
            <v>sc</v>
          </cell>
        </row>
        <row r="7959">
          <cell r="AP7959">
            <v>188035</v>
          </cell>
          <cell r="AQ7959">
            <v>16001371</v>
          </cell>
          <cell r="AR7959">
            <v>16</v>
          </cell>
          <cell r="AS7959">
            <v>42577</v>
          </cell>
          <cell r="AT7959" t="str">
            <v>COP-053-2014 Terminado Rehabilitación FDL PUENTE ARANDA Circuito Movilidad SD -</v>
          </cell>
          <cell r="AU7959">
            <v>42577</v>
          </cell>
          <cell r="AV7959" t="str">
            <v>sc</v>
          </cell>
        </row>
        <row r="7960">
          <cell r="AP7960">
            <v>188036</v>
          </cell>
          <cell r="AQ7960">
            <v>16001256</v>
          </cell>
          <cell r="AR7960">
            <v>16</v>
          </cell>
          <cell r="AS7960">
            <v>40864</v>
          </cell>
          <cell r="AT7960" t="str">
            <v>UMV-188-2009 Terminado Mantenimiento Periódico UAERMV Circuito Movilidad  -</v>
          </cell>
          <cell r="AU7960">
            <v>40864</v>
          </cell>
          <cell r="AV7960" t="str">
            <v>sc</v>
          </cell>
        </row>
        <row r="7961">
          <cell r="AP7961">
            <v>188042</v>
          </cell>
          <cell r="AQ7961">
            <v>16001402</v>
          </cell>
          <cell r="AR7961">
            <v>16</v>
          </cell>
          <cell r="AS7961">
            <v>42226</v>
          </cell>
          <cell r="AT7961" t="str">
            <v>UMV-638-2013 Terminado Acciones de Movilidad UAERMV Circuito Movilidad  -</v>
          </cell>
          <cell r="AU7961">
            <v>42226</v>
          </cell>
          <cell r="AV7961" t="str">
            <v>sc</v>
          </cell>
        </row>
        <row r="7962">
          <cell r="AP7962">
            <v>188044</v>
          </cell>
          <cell r="AQ7962">
            <v>16001187</v>
          </cell>
          <cell r="AR7962">
            <v>16</v>
          </cell>
          <cell r="AS7962">
            <v>42775</v>
          </cell>
          <cell r="AT7962" t="str">
            <v>SD Terminado Acciones de Movilidad UAERMV Circuito Movilidad Salvando Vidas -</v>
          </cell>
          <cell r="AU7962">
            <v>42775</v>
          </cell>
          <cell r="AV7962" t="str">
            <v>sc</v>
          </cell>
        </row>
        <row r="7963">
          <cell r="AP7963">
            <v>188067</v>
          </cell>
          <cell r="AQ7963">
            <v>16004457</v>
          </cell>
          <cell r="AR7963">
            <v>16</v>
          </cell>
          <cell r="AS7963">
            <v>42313</v>
          </cell>
          <cell r="AT7963" t="str">
            <v>CONV-009-2011 Terminado Mantenimiento Periódico IDU Circuito Movilidad  -</v>
          </cell>
          <cell r="AU7963">
            <v>42313</v>
          </cell>
          <cell r="AV7963" t="str">
            <v>FDL-019-2014</v>
          </cell>
        </row>
        <row r="7964">
          <cell r="AP7964">
            <v>188144</v>
          </cell>
          <cell r="AQ7964">
            <v>16000841</v>
          </cell>
          <cell r="AR7964">
            <v>16</v>
          </cell>
          <cell r="AS7964">
            <v>42775</v>
          </cell>
          <cell r="AT7964" t="str">
            <v>SD Terminado Acciones de Movilidad UAERMV Circuito Movilidad Salvando Vidas -</v>
          </cell>
          <cell r="AU7964">
            <v>42775</v>
          </cell>
          <cell r="AV7964" t="str">
            <v>sc</v>
          </cell>
        </row>
        <row r="7965">
          <cell r="AP7965">
            <v>188167</v>
          </cell>
          <cell r="AQ7965">
            <v>16001120</v>
          </cell>
          <cell r="AR7965">
            <v>16</v>
          </cell>
          <cell r="AS7965">
            <v>42577</v>
          </cell>
          <cell r="AT7965" t="str">
            <v>COP-099-13 Terminado Rehabilitación FDL PUENTE ARANDA Circuito Movilidad SD -</v>
          </cell>
          <cell r="AU7965">
            <v>42577</v>
          </cell>
          <cell r="AV7965" t="str">
            <v>sc</v>
          </cell>
        </row>
        <row r="7966">
          <cell r="AP7966">
            <v>188169</v>
          </cell>
          <cell r="AQ7966">
            <v>16001056</v>
          </cell>
          <cell r="AR7966">
            <v>16</v>
          </cell>
          <cell r="AS7966">
            <v>42775</v>
          </cell>
          <cell r="AT7966" t="str">
            <v>SD Terminado Acciones de Movilidad UAERMV Circuito Movilidad Salvando Vidas -</v>
          </cell>
          <cell r="AU7966">
            <v>42775</v>
          </cell>
          <cell r="AV7966" t="str">
            <v>sc</v>
          </cell>
        </row>
        <row r="7967">
          <cell r="AP7967">
            <v>188170</v>
          </cell>
          <cell r="AQ7967">
            <v>16001023</v>
          </cell>
          <cell r="AR7967">
            <v>16</v>
          </cell>
          <cell r="AS7967">
            <v>42577</v>
          </cell>
          <cell r="AT7967" t="str">
            <v>COP-099-13 Terminado Rehabilitación FDL PUENTE ARANDA Circuito Movilidad SD -</v>
          </cell>
          <cell r="AU7967">
            <v>42577</v>
          </cell>
          <cell r="AV7967" t="str">
            <v>sc</v>
          </cell>
        </row>
        <row r="7968">
          <cell r="AP7968">
            <v>188172</v>
          </cell>
          <cell r="AQ7968">
            <v>16000939</v>
          </cell>
          <cell r="AR7968">
            <v>16</v>
          </cell>
          <cell r="AS7968">
            <v>42577</v>
          </cell>
          <cell r="AT7968" t="str">
            <v>COP-099-13 Terminado Rehabilitación FDL PUENTE ARANDA Circuito Movilidad SD -</v>
          </cell>
          <cell r="AU7968">
            <v>42577</v>
          </cell>
          <cell r="AV7968" t="str">
            <v>sc</v>
          </cell>
        </row>
        <row r="7969">
          <cell r="AP7969">
            <v>188173</v>
          </cell>
          <cell r="AQ7969">
            <v>16000869</v>
          </cell>
          <cell r="AR7969">
            <v>16</v>
          </cell>
          <cell r="AS7969">
            <v>42775</v>
          </cell>
          <cell r="AT7969" t="str">
            <v>SD Terminado Acciones de Movilidad UAERMV Circuito Movilidad Salvando Vidas -</v>
          </cell>
          <cell r="AU7969">
            <v>42775</v>
          </cell>
          <cell r="AV7969" t="str">
            <v>sc</v>
          </cell>
        </row>
        <row r="7970">
          <cell r="AP7970">
            <v>188174</v>
          </cell>
          <cell r="AQ7970">
            <v>16000827</v>
          </cell>
          <cell r="AR7970">
            <v>16</v>
          </cell>
          <cell r="AS7970">
            <v>42226</v>
          </cell>
          <cell r="AT7970" t="str">
            <v>UMV-638-2013 Terminado Acciones de Movilidad UAERMV Circuito Movilidad  -</v>
          </cell>
          <cell r="AU7970">
            <v>42226</v>
          </cell>
          <cell r="AV7970" t="str">
            <v>sc</v>
          </cell>
        </row>
        <row r="7971">
          <cell r="AP7971">
            <v>188179</v>
          </cell>
          <cell r="AQ7971">
            <v>16000644</v>
          </cell>
          <cell r="AR7971">
            <v>16</v>
          </cell>
          <cell r="AS7971">
            <v>42775</v>
          </cell>
          <cell r="AT7971" t="str">
            <v>SD Terminado Acciones de Movilidad UAERMV Circuito Movilidad Salvando Vidas -</v>
          </cell>
          <cell r="AU7971">
            <v>42775</v>
          </cell>
          <cell r="AV7971" t="str">
            <v>sc</v>
          </cell>
        </row>
        <row r="7972">
          <cell r="AP7972">
            <v>188180</v>
          </cell>
          <cell r="AQ7972">
            <v>16000576</v>
          </cell>
          <cell r="AR7972">
            <v>16</v>
          </cell>
          <cell r="AS7972">
            <v>42775</v>
          </cell>
          <cell r="AT7972" t="str">
            <v>SD Terminado Acciones de Movilidad UAERMV Circuito Movilidad Salvando Vidas -</v>
          </cell>
          <cell r="AU7972">
            <v>42775</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42779</v>
          </cell>
          <cell r="AV7974" t="str">
            <v>Viable</v>
          </cell>
        </row>
        <row r="7975">
          <cell r="AP7975">
            <v>188232</v>
          </cell>
          <cell r="AQ7975">
            <v>16000751</v>
          </cell>
          <cell r="AR7975">
            <v>16</v>
          </cell>
          <cell r="AS7975">
            <v>42775</v>
          </cell>
          <cell r="AT7975" t="str">
            <v>SD Terminado Acciones de Movilidad UAERMV Circuito Movilidad Salvando Vidas -</v>
          </cell>
          <cell r="AU7975">
            <v>42775</v>
          </cell>
          <cell r="AV7975" t="str">
            <v>Viable IDU</v>
          </cell>
        </row>
        <row r="7976">
          <cell r="AP7976">
            <v>188240</v>
          </cell>
          <cell r="AQ7976">
            <v>16004463</v>
          </cell>
          <cell r="AR7976">
            <v>16</v>
          </cell>
          <cell r="AS7976">
            <v>42775</v>
          </cell>
          <cell r="AT7976" t="str">
            <v>SD Terminado Acciones de Movilidad UAERMV Circuito Movilidad Salvando Vidas -</v>
          </cell>
          <cell r="AU7976">
            <v>42775</v>
          </cell>
          <cell r="AV7976" t="str">
            <v>Viable IDU</v>
          </cell>
        </row>
        <row r="7977">
          <cell r="AP7977">
            <v>188380</v>
          </cell>
          <cell r="AQ7977">
            <v>16002124</v>
          </cell>
          <cell r="AR7977">
            <v>16</v>
          </cell>
          <cell r="AS7977">
            <v>42775</v>
          </cell>
          <cell r="AT7977" t="str">
            <v>SD Terminado Acciones de Movilidad UAERMV Circuito Movilidad Salvando Vidas -</v>
          </cell>
          <cell r="AU7977">
            <v>42775</v>
          </cell>
          <cell r="AV7977" t="str">
            <v>FDL-019-2014</v>
          </cell>
        </row>
        <row r="7978">
          <cell r="AP7978">
            <v>188381</v>
          </cell>
          <cell r="AQ7978">
            <v>16002061</v>
          </cell>
          <cell r="AR7978">
            <v>16</v>
          </cell>
          <cell r="AS7978">
            <v>42768</v>
          </cell>
          <cell r="AT7978" t="str">
            <v>SD Terminado Acciones de Movilidad UAERMV Circuito Movilidad Salvando Vidas -</v>
          </cell>
          <cell r="AU7978">
            <v>42768</v>
          </cell>
          <cell r="AV7978" t="str">
            <v>FDL-019-2014</v>
          </cell>
        </row>
        <row r="7979">
          <cell r="AP7979">
            <v>188382</v>
          </cell>
          <cell r="AQ7979">
            <v>16001963</v>
          </cell>
          <cell r="AR7979">
            <v>16</v>
          </cell>
          <cell r="AS7979">
            <v>42768</v>
          </cell>
          <cell r="AT7979" t="str">
            <v>SD Terminado Acciones de Movilidad UAERMV Circuito Movilidad Salvando Vidas -</v>
          </cell>
          <cell r="AU7979">
            <v>42768</v>
          </cell>
          <cell r="AV7979" t="str">
            <v>FDL-019-2014</v>
          </cell>
        </row>
        <row r="7980">
          <cell r="AP7980">
            <v>188436</v>
          </cell>
          <cell r="AQ7980">
            <v>16001483</v>
          </cell>
          <cell r="AR7980">
            <v>16</v>
          </cell>
          <cell r="AS7980">
            <v>42775</v>
          </cell>
          <cell r="AT7980" t="str">
            <v>SD Terminado Acciones de Movilidad UAERMV Circuito Movilidad Salvando Vidas -</v>
          </cell>
          <cell r="AU7980">
            <v>42775</v>
          </cell>
          <cell r="AV7980" t="str">
            <v>No SITP</v>
          </cell>
        </row>
        <row r="7981">
          <cell r="AP7981">
            <v>188437</v>
          </cell>
          <cell r="AQ7981">
            <v>16001441</v>
          </cell>
          <cell r="AR7981">
            <v>16</v>
          </cell>
          <cell r="AS7981">
            <v>41411</v>
          </cell>
          <cell r="AT7981" t="str">
            <v>SD Terminado Mantenimiento Periódico UAERMV Circuito Movilidad  -</v>
          </cell>
          <cell r="AU7981">
            <v>41411</v>
          </cell>
          <cell r="AV7981" t="str">
            <v>UMV 2013</v>
          </cell>
        </row>
        <row r="7982">
          <cell r="AP7982">
            <v>188438</v>
          </cell>
          <cell r="AQ7982">
            <v>16001403</v>
          </cell>
          <cell r="AR7982">
            <v>16</v>
          </cell>
          <cell r="AS7982">
            <v>42313</v>
          </cell>
          <cell r="AT7982" t="str">
            <v>CONV-009-2011 Terminado Mantenimiento Periódico IDU Circuito Movilidad  -</v>
          </cell>
          <cell r="AU7982">
            <v>42313</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42313</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42313</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42313</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41047</v>
          </cell>
          <cell r="AV7986" t="str">
            <v>sc</v>
          </cell>
        </row>
        <row r="7987">
          <cell r="AP7987">
            <v>188592</v>
          </cell>
          <cell r="AQ7987">
            <v>16001059</v>
          </cell>
          <cell r="AR7987">
            <v>16</v>
          </cell>
          <cell r="AS7987">
            <v>40737</v>
          </cell>
          <cell r="AT7987" t="str">
            <v>UMV-188-2009 Terminado Mantenimiento Periódico UAERMV Circuito Movilidad  -</v>
          </cell>
          <cell r="AU7987">
            <v>40737</v>
          </cell>
          <cell r="AV7987" t="str">
            <v>sc</v>
          </cell>
        </row>
        <row r="7988">
          <cell r="AP7988">
            <v>188593</v>
          </cell>
          <cell r="AQ7988">
            <v>16001020</v>
          </cell>
          <cell r="AR7988">
            <v>16</v>
          </cell>
          <cell r="AS7988">
            <v>41047</v>
          </cell>
          <cell r="AT7988" t="str">
            <v>UMV-189-2009 Terminado Mantenimiento Periódico UAERMV Circuito Movilidad  -</v>
          </cell>
          <cell r="AU7988">
            <v>41047</v>
          </cell>
          <cell r="AV7988" t="str">
            <v>sc</v>
          </cell>
        </row>
        <row r="7989">
          <cell r="AP7989">
            <v>188594</v>
          </cell>
          <cell r="AQ7989">
            <v>16000971</v>
          </cell>
          <cell r="AR7989">
            <v>16</v>
          </cell>
          <cell r="AS7989">
            <v>41047</v>
          </cell>
          <cell r="AT7989" t="str">
            <v>UMV-189-2009 Terminado Mantenimiento Periódico UAERMV Circuito Movilidad  -</v>
          </cell>
          <cell r="AU7989">
            <v>41047</v>
          </cell>
          <cell r="AV7989" t="str">
            <v>sc</v>
          </cell>
        </row>
        <row r="7990">
          <cell r="AP7990">
            <v>188595</v>
          </cell>
          <cell r="AQ7990">
            <v>16000936</v>
          </cell>
          <cell r="AR7990">
            <v>16</v>
          </cell>
          <cell r="AS7990">
            <v>42226</v>
          </cell>
          <cell r="AT7990" t="str">
            <v>UMV-638-2013 Terminado Acciones de Movilidad UAERMV Circuito Movilidad  -</v>
          </cell>
          <cell r="AU7990">
            <v>42226</v>
          </cell>
          <cell r="AV7990" t="str">
            <v>sc</v>
          </cell>
        </row>
        <row r="7991">
          <cell r="AP7991">
            <v>188596</v>
          </cell>
          <cell r="AQ7991">
            <v>16000905</v>
          </cell>
          <cell r="AR7991">
            <v>16</v>
          </cell>
          <cell r="AS7991">
            <v>41047</v>
          </cell>
          <cell r="AT7991" t="str">
            <v>UMV-189-2009 Terminado Mantenimiento Periódico UAERMV Circuito Movilidad  -</v>
          </cell>
          <cell r="AU7991">
            <v>41047</v>
          </cell>
          <cell r="AV7991" t="str">
            <v>sc</v>
          </cell>
        </row>
        <row r="7992">
          <cell r="AP7992">
            <v>188597</v>
          </cell>
          <cell r="AQ7992">
            <v>16000842</v>
          </cell>
          <cell r="AR7992">
            <v>16</v>
          </cell>
          <cell r="AS7992">
            <v>42775</v>
          </cell>
          <cell r="AT7992" t="str">
            <v>SD Terminado Acciones de Movilidad UAERMV Circuito Movilidad Salvando Vidas -</v>
          </cell>
          <cell r="AU7992">
            <v>42775</v>
          </cell>
          <cell r="AV7992" t="str">
            <v>sc</v>
          </cell>
        </row>
        <row r="7993">
          <cell r="AP7993">
            <v>188598</v>
          </cell>
          <cell r="AQ7993">
            <v>16000738</v>
          </cell>
          <cell r="AR7993">
            <v>16</v>
          </cell>
          <cell r="AS7993">
            <v>42226</v>
          </cell>
          <cell r="AT7993" t="str">
            <v>UMV-638-2013 Terminado Acciones de Movilidad UAERMV Circuito Movilidad  -</v>
          </cell>
          <cell r="AU7993">
            <v>42226</v>
          </cell>
          <cell r="AV7993" t="str">
            <v>sc</v>
          </cell>
        </row>
        <row r="7994">
          <cell r="AP7994">
            <v>188599</v>
          </cell>
          <cell r="AQ7994">
            <v>16000713</v>
          </cell>
          <cell r="AR7994">
            <v>16</v>
          </cell>
          <cell r="AS7994">
            <v>42226</v>
          </cell>
          <cell r="AT7994" t="str">
            <v>UMV-638-2013 Terminado Acciones de Movilidad UAERMV Circuito Movilidad  -</v>
          </cell>
          <cell r="AU7994">
            <v>42226</v>
          </cell>
          <cell r="AV7994" t="str">
            <v>sc</v>
          </cell>
        </row>
        <row r="7995">
          <cell r="AP7995">
            <v>188617</v>
          </cell>
          <cell r="AQ7995">
            <v>16000866</v>
          </cell>
          <cell r="AR7995">
            <v>16</v>
          </cell>
          <cell r="AS7995">
            <v>41047</v>
          </cell>
          <cell r="AT7995" t="str">
            <v>UMV-189-2009 Terminado Mantenimiento Periódico UAERMV Circuito Movilidad  -</v>
          </cell>
          <cell r="AU7995">
            <v>41047</v>
          </cell>
          <cell r="AV7995" t="str">
            <v>sc</v>
          </cell>
        </row>
        <row r="7996">
          <cell r="AP7996">
            <v>188618</v>
          </cell>
          <cell r="AQ7996">
            <v>16000838</v>
          </cell>
          <cell r="AR7996">
            <v>16</v>
          </cell>
          <cell r="AS7996">
            <v>41047</v>
          </cell>
          <cell r="AT7996" t="str">
            <v>UMV-189-2009 Terminado Mantenimiento Periódico UAERMV Circuito Movilidad  -</v>
          </cell>
          <cell r="AU7996">
            <v>41047</v>
          </cell>
          <cell r="AV7996" t="str">
            <v>sc</v>
          </cell>
        </row>
        <row r="7997">
          <cell r="AP7997">
            <v>188619</v>
          </cell>
          <cell r="AQ7997">
            <v>16000793</v>
          </cell>
          <cell r="AR7997">
            <v>16</v>
          </cell>
          <cell r="AS7997">
            <v>42226</v>
          </cell>
          <cell r="AT7997" t="str">
            <v>UMV-638-2013 Terminado Acciones de Movilidad UAERMV Local  -</v>
          </cell>
          <cell r="AU7997">
            <v>42226</v>
          </cell>
          <cell r="AV7997" t="str">
            <v>sc</v>
          </cell>
        </row>
        <row r="7998">
          <cell r="AP7998">
            <v>188645</v>
          </cell>
          <cell r="AQ7998">
            <v>16000918</v>
          </cell>
          <cell r="AR7998">
            <v>16</v>
          </cell>
          <cell r="AS7998">
            <v>42779</v>
          </cell>
          <cell r="AT7998" t="str">
            <v>SD Terminado Acciones de Movilidad UAERMV Circuito Movilidad Salvando Vidas -</v>
          </cell>
          <cell r="AU7998">
            <v>42779</v>
          </cell>
          <cell r="AV7998" t="str">
            <v>sc</v>
          </cell>
        </row>
        <row r="7999">
          <cell r="AP7999">
            <v>188649</v>
          </cell>
          <cell r="AQ7999">
            <v>16000782</v>
          </cell>
          <cell r="AR7999">
            <v>16</v>
          </cell>
          <cell r="AS7999">
            <v>42779</v>
          </cell>
          <cell r="AT7999" t="str">
            <v>SD Terminado Acciones de Movilidad UAERMV Circuito Movilidad Salvando Vidas -</v>
          </cell>
          <cell r="AU7999">
            <v>42779</v>
          </cell>
          <cell r="AV7999" t="str">
            <v>sc</v>
          </cell>
        </row>
        <row r="8000">
          <cell r="AP8000">
            <v>188651</v>
          </cell>
          <cell r="AQ8000">
            <v>16000730</v>
          </cell>
          <cell r="AR8000">
            <v>16</v>
          </cell>
          <cell r="AS8000">
            <v>42779</v>
          </cell>
          <cell r="AT8000" t="str">
            <v>SD Terminado Acciones de Movilidad UAERMV Circuito Movilidad Salvando Vidas -</v>
          </cell>
          <cell r="AU8000">
            <v>42779</v>
          </cell>
          <cell r="AV8000" t="str">
            <v>sc</v>
          </cell>
        </row>
        <row r="8001">
          <cell r="AP8001">
            <v>188652</v>
          </cell>
          <cell r="AQ8001">
            <v>16000702</v>
          </cell>
          <cell r="AR8001">
            <v>16</v>
          </cell>
          <cell r="AS8001">
            <v>42779</v>
          </cell>
          <cell r="AT8001" t="str">
            <v>SD Terminado Acciones de Movilidad UAERMV Circuito Movilidad Salvando Vidas -</v>
          </cell>
          <cell r="AU8001">
            <v>42779</v>
          </cell>
          <cell r="AV8001" t="str">
            <v>sc</v>
          </cell>
        </row>
        <row r="8002">
          <cell r="AP8002">
            <v>188653</v>
          </cell>
          <cell r="AQ8002">
            <v>16000664</v>
          </cell>
          <cell r="AR8002">
            <v>16</v>
          </cell>
          <cell r="AS8002">
            <v>42775</v>
          </cell>
          <cell r="AT8002" t="str">
            <v>SD Terminado Acciones de Movilidad UAERMV Circuito Movilidad Salvando Vidas -</v>
          </cell>
          <cell r="AU8002">
            <v>42775</v>
          </cell>
          <cell r="AV8002" t="str">
            <v>sc</v>
          </cell>
        </row>
        <row r="8003">
          <cell r="AP8003">
            <v>188654</v>
          </cell>
          <cell r="AQ8003">
            <v>16000636</v>
          </cell>
          <cell r="AR8003">
            <v>16</v>
          </cell>
          <cell r="AS8003">
            <v>42775</v>
          </cell>
          <cell r="AT8003" t="str">
            <v>SD Terminado Acciones de Movilidad UAERMV Circuito Movilidad Salvando Vidas -</v>
          </cell>
          <cell r="AU8003">
            <v>42775</v>
          </cell>
          <cell r="AV8003" t="str">
            <v>sc</v>
          </cell>
        </row>
        <row r="8004">
          <cell r="AP8004">
            <v>188655</v>
          </cell>
          <cell r="AQ8004">
            <v>16000611</v>
          </cell>
          <cell r="AR8004">
            <v>16</v>
          </cell>
          <cell r="AS8004">
            <v>42775</v>
          </cell>
          <cell r="AT8004" t="str">
            <v>SD Terminado Acciones de Movilidad UAERMV Circuito Movilidad Salvando Vidas -</v>
          </cell>
          <cell r="AU8004">
            <v>42775</v>
          </cell>
          <cell r="AV8004" t="str">
            <v>sc</v>
          </cell>
        </row>
        <row r="8005">
          <cell r="AP8005">
            <v>188658</v>
          </cell>
          <cell r="AQ8005">
            <v>16000522</v>
          </cell>
          <cell r="AR8005">
            <v>16</v>
          </cell>
          <cell r="AS8005">
            <v>42577</v>
          </cell>
          <cell r="AT8005" t="str">
            <v>COP-053-2014 Terminado Rehabilitación FDL PUENTE ARANDA Circuito Movilidad SD -</v>
          </cell>
          <cell r="AU8005">
            <v>42577</v>
          </cell>
          <cell r="AV8005" t="str">
            <v>sc</v>
          </cell>
        </row>
        <row r="8006">
          <cell r="AP8006">
            <v>188659</v>
          </cell>
          <cell r="AQ8006">
            <v>16000497</v>
          </cell>
          <cell r="AR8006">
            <v>16</v>
          </cell>
          <cell r="AS8006">
            <v>42577</v>
          </cell>
          <cell r="AT8006" t="str">
            <v>COP-053-2014 Terminado Rehabilitación FDL PUENTE ARANDA Circuito Movilidad SD -</v>
          </cell>
          <cell r="AU8006">
            <v>42577</v>
          </cell>
          <cell r="AV8006" t="str">
            <v>sc</v>
          </cell>
        </row>
        <row r="8007">
          <cell r="AP8007">
            <v>188661</v>
          </cell>
          <cell r="AQ8007">
            <v>16000454</v>
          </cell>
          <cell r="AR8007">
            <v>16</v>
          </cell>
          <cell r="AS8007">
            <v>42775</v>
          </cell>
          <cell r="AT8007" t="str">
            <v>SD Terminado Acciones de Movilidad UAERMV Circuito Movilidad Salvando Vidas -</v>
          </cell>
          <cell r="AU8007">
            <v>42775</v>
          </cell>
          <cell r="AV8007" t="str">
            <v>sc</v>
          </cell>
        </row>
        <row r="8008">
          <cell r="AP8008">
            <v>188662</v>
          </cell>
          <cell r="AQ8008">
            <v>16000438</v>
          </cell>
          <cell r="AR8008">
            <v>16</v>
          </cell>
          <cell r="AS8008">
            <v>42775</v>
          </cell>
          <cell r="AT8008" t="str">
            <v>SD Terminado Acciones de Movilidad UAERMV Circuito Movilidad Salvando Vidas -</v>
          </cell>
          <cell r="AU8008">
            <v>42775</v>
          </cell>
          <cell r="AV8008" t="str">
            <v>sc</v>
          </cell>
        </row>
        <row r="8009">
          <cell r="AP8009">
            <v>188765</v>
          </cell>
          <cell r="AQ8009">
            <v>16001739</v>
          </cell>
          <cell r="AR8009">
            <v>16</v>
          </cell>
          <cell r="AS8009">
            <v>42226</v>
          </cell>
          <cell r="AT8009" t="str">
            <v>UMV-638-2013 Terminado Acciones de Movilidad UAERMV Circuito Movilidad  -</v>
          </cell>
          <cell r="AU8009">
            <v>42226</v>
          </cell>
          <cell r="AV8009" t="str">
            <v>sc</v>
          </cell>
        </row>
        <row r="8010">
          <cell r="AP8010">
            <v>188767</v>
          </cell>
          <cell r="AQ8010">
            <v>16001512</v>
          </cell>
          <cell r="AR8010">
            <v>16</v>
          </cell>
          <cell r="AS8010">
            <v>42313</v>
          </cell>
          <cell r="AT8010" t="str">
            <v>IDU-70-2008 Terminado Acciones de Movilidad IDU Circuito Movilidad  -</v>
          </cell>
          <cell r="AU8010">
            <v>42313</v>
          </cell>
          <cell r="AV8010" t="str">
            <v>Viable</v>
          </cell>
        </row>
        <row r="8011">
          <cell r="AP8011">
            <v>188821</v>
          </cell>
          <cell r="AQ8011">
            <v>16001197</v>
          </cell>
          <cell r="AR8011">
            <v>16</v>
          </cell>
          <cell r="AS8011">
            <v>42226</v>
          </cell>
          <cell r="AT8011" t="str">
            <v>UMV-638-2013 Terminado Acciones de Movilidad UAERMV Circuito Movilidad  -</v>
          </cell>
          <cell r="AU8011">
            <v>42226</v>
          </cell>
          <cell r="AV8011" t="str">
            <v>Viable</v>
          </cell>
        </row>
        <row r="8012">
          <cell r="AP8012">
            <v>188896</v>
          </cell>
          <cell r="AQ8012">
            <v>16001474</v>
          </cell>
          <cell r="AR8012">
            <v>16</v>
          </cell>
          <cell r="AS8012">
            <v>42768</v>
          </cell>
          <cell r="AT8012" t="str">
            <v>SD Terminado Acciones de Movilidad UAERMV Circuito Movilidad Salvando Vidas -</v>
          </cell>
          <cell r="AU8012">
            <v>42768</v>
          </cell>
          <cell r="AV8012" t="str">
            <v>sc</v>
          </cell>
        </row>
        <row r="8013">
          <cell r="AP8013">
            <v>188897</v>
          </cell>
          <cell r="AQ8013">
            <v>16001398</v>
          </cell>
          <cell r="AR8013">
            <v>16</v>
          </cell>
          <cell r="AS8013">
            <v>42762</v>
          </cell>
          <cell r="AT8013" t="str">
            <v>SD Terminado Acciones de Movilidad UAERMV Circuito Movilidad Salvando Vidas -</v>
          </cell>
          <cell r="AU8013">
            <v>42762</v>
          </cell>
          <cell r="AV8013" t="str">
            <v>sc</v>
          </cell>
        </row>
        <row r="8014">
          <cell r="AP8014">
            <v>188898</v>
          </cell>
          <cell r="AQ8014">
            <v>16001251</v>
          </cell>
          <cell r="AR8014">
            <v>16</v>
          </cell>
          <cell r="AS8014">
            <v>42762</v>
          </cell>
          <cell r="AT8014" t="str">
            <v>SD Terminado Acciones de Movilidad UAERMV Circuito Movilidad Salvando Vidas -</v>
          </cell>
          <cell r="AU8014">
            <v>42762</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42608</v>
          </cell>
          <cell r="AV8015" t="str">
            <v>sc</v>
          </cell>
        </row>
        <row r="8016">
          <cell r="AP8016">
            <v>188921</v>
          </cell>
          <cell r="AQ8016">
            <v>16000941</v>
          </cell>
          <cell r="AR8016">
            <v>16</v>
          </cell>
          <cell r="AS8016">
            <v>42762</v>
          </cell>
          <cell r="AT8016" t="str">
            <v>SD Terminado Acciones de Movilidad UAERMV Circuito Movilidad Salvando Vidas -</v>
          </cell>
          <cell r="AU8016">
            <v>42762</v>
          </cell>
          <cell r="AV8016" t="str">
            <v>Buen estado</v>
          </cell>
        </row>
        <row r="8017">
          <cell r="AP8017">
            <v>188922</v>
          </cell>
          <cell r="AQ8017">
            <v>16000871</v>
          </cell>
          <cell r="AR8017">
            <v>16</v>
          </cell>
          <cell r="AS8017">
            <v>42768</v>
          </cell>
          <cell r="AT8017" t="str">
            <v>SD Reservado Acciones de Movilidad UAERMV Circuito Movilidad Salvando Vidas -</v>
          </cell>
          <cell r="AU8017">
            <v>42768</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42762</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42762</v>
          </cell>
          <cell r="AV8019" t="str">
            <v>Buen estado</v>
          </cell>
        </row>
        <row r="8020">
          <cell r="AP8020">
            <v>188926</v>
          </cell>
          <cell r="AQ8020">
            <v>16000731</v>
          </cell>
          <cell r="AR8020">
            <v>16</v>
          </cell>
          <cell r="AS8020">
            <v>42768</v>
          </cell>
          <cell r="AT8020" t="str">
            <v>SD Terminado Acciones de Movilidad UAERMV Circuito Movilidad Salvando Vidas -</v>
          </cell>
          <cell r="AU8020">
            <v>42768</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42768</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42768</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42534</v>
          </cell>
          <cell r="AV8023" t="str">
            <v>IDU-1806-2015</v>
          </cell>
        </row>
        <row r="8024">
          <cell r="AP8024">
            <v>189113</v>
          </cell>
          <cell r="AQ8024">
            <v>16000290</v>
          </cell>
          <cell r="AR8024">
            <v>16</v>
          </cell>
          <cell r="AS8024">
            <v>42313</v>
          </cell>
          <cell r="AT8024" t="str">
            <v>CONV-009-2011 Terminado Mantenimiento Periódico IDU Circuito Movilidad  -</v>
          </cell>
          <cell r="AU8024">
            <v>42313</v>
          </cell>
          <cell r="AV8024" t="str">
            <v>UMV-638-2013</v>
          </cell>
        </row>
        <row r="8025">
          <cell r="AP8025">
            <v>189114</v>
          </cell>
          <cell r="AQ8025">
            <v>16000290</v>
          </cell>
          <cell r="AR8025">
            <v>16</v>
          </cell>
          <cell r="AS8025">
            <v>42226</v>
          </cell>
          <cell r="AT8025" t="str">
            <v>UMV-638-2013 Terminado Acciones de Movilidad UAERMV Circuito Movilidad  -</v>
          </cell>
          <cell r="AU8025">
            <v>42226</v>
          </cell>
          <cell r="AV8025" t="str">
            <v>Viable</v>
          </cell>
        </row>
        <row r="8026">
          <cell r="AP8026">
            <v>189115</v>
          </cell>
          <cell r="AQ8026">
            <v>16000250</v>
          </cell>
          <cell r="AR8026">
            <v>16</v>
          </cell>
          <cell r="AS8026">
            <v>42313</v>
          </cell>
          <cell r="AT8026" t="str">
            <v>CONV-009-2011 Terminado Mantenimiento Periódico IDU Circuito Movilidad  -</v>
          </cell>
          <cell r="AU8026">
            <v>42313</v>
          </cell>
          <cell r="AV8026" t="str">
            <v>UMV-638-2013</v>
          </cell>
        </row>
        <row r="8027">
          <cell r="AP8027">
            <v>189116</v>
          </cell>
          <cell r="AQ8027">
            <v>16000250</v>
          </cell>
          <cell r="AR8027">
            <v>16</v>
          </cell>
          <cell r="AS8027">
            <v>42226</v>
          </cell>
          <cell r="AT8027" t="str">
            <v>UMV-638-2013 Terminado Acciones de Movilidad UAERMV Circuito Movilidad  -</v>
          </cell>
          <cell r="AU8027">
            <v>42226</v>
          </cell>
          <cell r="AV8027" t="str">
            <v>UMV-638-2013</v>
          </cell>
        </row>
        <row r="8028">
          <cell r="AP8028">
            <v>189117</v>
          </cell>
          <cell r="AQ8028">
            <v>16000210</v>
          </cell>
          <cell r="AR8028">
            <v>16</v>
          </cell>
          <cell r="AS8028">
            <v>42313</v>
          </cell>
          <cell r="AT8028" t="str">
            <v>CONV-009-2011 Terminado Mantenimiento Periódico IDU Circuito Movilidad  -</v>
          </cell>
          <cell r="AU8028">
            <v>42313</v>
          </cell>
          <cell r="AV8028" t="str">
            <v>UMV-638-2013</v>
          </cell>
        </row>
        <row r="8029">
          <cell r="AP8029">
            <v>189118</v>
          </cell>
          <cell r="AQ8029">
            <v>16000210</v>
          </cell>
          <cell r="AR8029">
            <v>16</v>
          </cell>
          <cell r="AS8029">
            <v>42226</v>
          </cell>
          <cell r="AT8029" t="str">
            <v>UMV-638-2013 Terminado Acciones de Movilidad UAERMV Circuito Movilidad  -</v>
          </cell>
          <cell r="AU8029">
            <v>42226</v>
          </cell>
          <cell r="AV8029" t="str">
            <v>UMV-638-2013</v>
          </cell>
        </row>
        <row r="8030">
          <cell r="AP8030">
            <v>189119</v>
          </cell>
          <cell r="AQ8030">
            <v>16000171</v>
          </cell>
          <cell r="AR8030">
            <v>16</v>
          </cell>
          <cell r="AS8030">
            <v>42313</v>
          </cell>
          <cell r="AT8030" t="str">
            <v>CONV-009-2011 Terminado Mantenimiento Periódico IDU Circuito Movilidad  -</v>
          </cell>
          <cell r="AU8030">
            <v>42313</v>
          </cell>
          <cell r="AV8030" t="str">
            <v>UMV-638-2013</v>
          </cell>
        </row>
        <row r="8031">
          <cell r="AP8031">
            <v>189120</v>
          </cell>
          <cell r="AQ8031">
            <v>16000171</v>
          </cell>
          <cell r="AR8031">
            <v>16</v>
          </cell>
          <cell r="AS8031">
            <v>42226</v>
          </cell>
          <cell r="AT8031" t="str">
            <v>UMV-638-2013 Terminado Acciones de Movilidad UAERMV Circuito Movilidad  -</v>
          </cell>
          <cell r="AU8031">
            <v>42226</v>
          </cell>
          <cell r="AV8031" t="str">
            <v>UMV-638-2013</v>
          </cell>
        </row>
        <row r="8032">
          <cell r="AP8032">
            <v>189121</v>
          </cell>
          <cell r="AQ8032">
            <v>16000138</v>
          </cell>
          <cell r="AR8032">
            <v>16</v>
          </cell>
          <cell r="AS8032">
            <v>42226</v>
          </cell>
          <cell r="AT8032" t="str">
            <v>UMV-638-2013 Terminado Acciones de Movilidad UAERMV Circuito Movilidad  -</v>
          </cell>
          <cell r="AU8032">
            <v>42226</v>
          </cell>
          <cell r="AV8032" t="str">
            <v>UMV-638-2013</v>
          </cell>
        </row>
        <row r="8033">
          <cell r="AP8033">
            <v>189122</v>
          </cell>
          <cell r="AQ8033">
            <v>16000138</v>
          </cell>
          <cell r="AR8033">
            <v>16</v>
          </cell>
          <cell r="AS8033">
            <v>42226</v>
          </cell>
          <cell r="AT8033" t="str">
            <v>UMV-638-2013 Terminado Acciones de Movilidad UAERMV Circuito Movilidad  -</v>
          </cell>
          <cell r="AU8033">
            <v>42226</v>
          </cell>
          <cell r="AV8033" t="str">
            <v>UMV-638-2013</v>
          </cell>
        </row>
        <row r="8034">
          <cell r="AP8034">
            <v>189236</v>
          </cell>
          <cell r="AQ8034">
            <v>16001475</v>
          </cell>
          <cell r="AR8034">
            <v>16</v>
          </cell>
          <cell r="AS8034">
            <v>42775</v>
          </cell>
          <cell r="AT8034" t="str">
            <v>SD Terminado Acciones de Movilidad UAERMV Circuito Movilidad Salvando Vidas -</v>
          </cell>
          <cell r="AU8034">
            <v>42775</v>
          </cell>
          <cell r="AV8034" t="str">
            <v>sc</v>
          </cell>
        </row>
        <row r="8035">
          <cell r="AP8035">
            <v>189237</v>
          </cell>
          <cell r="AQ8035">
            <v>16001405</v>
          </cell>
          <cell r="AR8035">
            <v>16</v>
          </cell>
          <cell r="AS8035">
            <v>42775</v>
          </cell>
          <cell r="AT8035" t="str">
            <v>SD Terminado Acciones de Movilidad UAERMV Circuito Movilidad Salvando Vidas -</v>
          </cell>
          <cell r="AU8035">
            <v>42775</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42667</v>
          </cell>
          <cell r="AV8036" t="str">
            <v>sc</v>
          </cell>
        </row>
        <row r="8037">
          <cell r="AP8037">
            <v>189241</v>
          </cell>
          <cell r="AQ8037">
            <v>16001160</v>
          </cell>
          <cell r="AR8037">
            <v>16</v>
          </cell>
          <cell r="AS8037">
            <v>42226</v>
          </cell>
          <cell r="AT8037" t="str">
            <v>UMV-638-2013 Terminado Acciones de Movilidad UAERMV Local  -</v>
          </cell>
          <cell r="AU8037">
            <v>42226</v>
          </cell>
          <cell r="AV8037" t="str">
            <v>sc</v>
          </cell>
        </row>
        <row r="8038">
          <cell r="AP8038">
            <v>189290</v>
          </cell>
          <cell r="AQ8038">
            <v>16001300</v>
          </cell>
          <cell r="AR8038">
            <v>16</v>
          </cell>
          <cell r="AS8038">
            <v>42775</v>
          </cell>
          <cell r="AT8038" t="str">
            <v>SD Terminado Acciones de Movilidad UAERMV Circuito Movilidad Salvando Vidas -</v>
          </cell>
          <cell r="AU8038">
            <v>42775</v>
          </cell>
          <cell r="AV8038" t="str">
            <v>sc</v>
          </cell>
        </row>
        <row r="8039">
          <cell r="AP8039">
            <v>189291</v>
          </cell>
          <cell r="AQ8039">
            <v>16001175</v>
          </cell>
          <cell r="AR8039">
            <v>16</v>
          </cell>
          <cell r="AS8039">
            <v>42768</v>
          </cell>
          <cell r="AT8039" t="str">
            <v>SD Terminado Acciones de Movilidad UAERMV Circuito Movilidad Salvando Vidas -</v>
          </cell>
          <cell r="AU8039">
            <v>42768</v>
          </cell>
          <cell r="AV8039" t="str">
            <v>sc</v>
          </cell>
        </row>
        <row r="8040">
          <cell r="AP8040">
            <v>189294</v>
          </cell>
          <cell r="AQ8040">
            <v>16000861</v>
          </cell>
          <cell r="AR8040">
            <v>16</v>
          </cell>
          <cell r="AS8040">
            <v>42313</v>
          </cell>
          <cell r="AT8040" t="str">
            <v>CONV-009-2011 Terminado Acciones de Movilidad IDU Circuito Movilidad  -</v>
          </cell>
          <cell r="AU8040">
            <v>42313</v>
          </cell>
          <cell r="AV8040" t="str">
            <v>sc</v>
          </cell>
        </row>
        <row r="8041">
          <cell r="AP8041">
            <v>189338</v>
          </cell>
          <cell r="AQ8041">
            <v>16001302</v>
          </cell>
          <cell r="AR8041">
            <v>16</v>
          </cell>
          <cell r="AS8041">
            <v>42731</v>
          </cell>
          <cell r="AT8041" t="str">
            <v>SD Reservado Mantenimiento Periódico IDU Circuito Movilidad EJECUCION SITP 2016 -</v>
          </cell>
          <cell r="AU8041">
            <v>42731</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42731</v>
          </cell>
          <cell r="AV8042" t="str">
            <v>Reservado SITP 2016</v>
          </cell>
        </row>
        <row r="8043">
          <cell r="AP8043">
            <v>189495</v>
          </cell>
          <cell r="AQ8043">
            <v>16000168</v>
          </cell>
          <cell r="AR8043">
            <v>16</v>
          </cell>
          <cell r="AS8043">
            <v>42313</v>
          </cell>
          <cell r="AT8043" t="str">
            <v>IDU-1718-2014 Terminado Mantenimiento Rutinario IDU Arterial  -</v>
          </cell>
          <cell r="AU8043">
            <v>42313</v>
          </cell>
          <cell r="AV8043" t="str">
            <v>sc</v>
          </cell>
        </row>
        <row r="8044">
          <cell r="AP8044">
            <v>320112</v>
          </cell>
          <cell r="AQ8044">
            <v>6000024</v>
          </cell>
          <cell r="AR8044">
            <v>16</v>
          </cell>
          <cell r="AS8044">
            <v>42313</v>
          </cell>
          <cell r="AT8044" t="str">
            <v>IDU-1718-2014 Terminado Mantenimiento Rutinario IDU Arterial  -</v>
          </cell>
          <cell r="AU8044">
            <v>42313</v>
          </cell>
          <cell r="AV8044" t="str">
            <v>sc</v>
          </cell>
        </row>
        <row r="8045">
          <cell r="AP8045">
            <v>320114</v>
          </cell>
          <cell r="AQ8045">
            <v>6000024</v>
          </cell>
          <cell r="AR8045">
            <v>16</v>
          </cell>
          <cell r="AS8045">
            <v>42313</v>
          </cell>
          <cell r="AT8045" t="str">
            <v>IDU-1718-2014 Terminado Mantenimiento Rutinario IDU Arterial  -</v>
          </cell>
          <cell r="AU8045">
            <v>42313</v>
          </cell>
          <cell r="AV8045" t="str">
            <v>sc</v>
          </cell>
        </row>
        <row r="8046">
          <cell r="AP8046">
            <v>320116</v>
          </cell>
          <cell r="AQ8046">
            <v>6000024</v>
          </cell>
          <cell r="AR8046">
            <v>16</v>
          </cell>
          <cell r="AS8046">
            <v>42313</v>
          </cell>
          <cell r="AT8046" t="str">
            <v>IDU-1718-2014 Terminado Mantenimiento Rutinario IDU Arterial  -</v>
          </cell>
          <cell r="AU8046">
            <v>42313</v>
          </cell>
          <cell r="AV8046" t="str">
            <v>sc</v>
          </cell>
        </row>
        <row r="8047">
          <cell r="AP8047">
            <v>320121</v>
          </cell>
          <cell r="AQ8047">
            <v>6000025</v>
          </cell>
          <cell r="AR8047">
            <v>16</v>
          </cell>
          <cell r="AS8047">
            <v>42313</v>
          </cell>
          <cell r="AT8047" t="str">
            <v>IDU-1718-2014 Terminado Mantenimiento Rutinario IDU Arterial  -</v>
          </cell>
          <cell r="AU8047">
            <v>42313</v>
          </cell>
          <cell r="AV8047" t="str">
            <v>sc</v>
          </cell>
        </row>
        <row r="8048">
          <cell r="AP8048">
            <v>320123</v>
          </cell>
          <cell r="AQ8048">
            <v>6000025</v>
          </cell>
          <cell r="AR8048">
            <v>16</v>
          </cell>
          <cell r="AS8048">
            <v>42313</v>
          </cell>
          <cell r="AT8048" t="str">
            <v>IDU-1718-2014 Terminado Mantenimiento Rutinario IDU Arterial  -</v>
          </cell>
          <cell r="AU8048">
            <v>42313</v>
          </cell>
          <cell r="AV8048" t="str">
            <v>sc</v>
          </cell>
        </row>
        <row r="8049">
          <cell r="AP8049">
            <v>320125</v>
          </cell>
          <cell r="AQ8049">
            <v>6000025</v>
          </cell>
          <cell r="AR8049">
            <v>16</v>
          </cell>
          <cell r="AS8049">
            <v>42313</v>
          </cell>
          <cell r="AT8049" t="str">
            <v>IDU-1718-2014 Terminado Mantenimiento Rutinario IDU Arterial  -</v>
          </cell>
          <cell r="AU8049">
            <v>42313</v>
          </cell>
          <cell r="AV8049" t="str">
            <v>sc</v>
          </cell>
        </row>
        <row r="8050">
          <cell r="AP8050">
            <v>320144</v>
          </cell>
          <cell r="AQ8050">
            <v>6000030</v>
          </cell>
          <cell r="AR8050">
            <v>16</v>
          </cell>
          <cell r="AS8050">
            <v>42313</v>
          </cell>
          <cell r="AT8050" t="str">
            <v>IDU-1718-2014 Terminado Mantenimiento Rutinario IDU Arterial  -</v>
          </cell>
          <cell r="AU8050">
            <v>42313</v>
          </cell>
          <cell r="AV8050" t="str">
            <v>sc</v>
          </cell>
        </row>
        <row r="8051">
          <cell r="AP8051">
            <v>320146</v>
          </cell>
          <cell r="AQ8051">
            <v>6000030</v>
          </cell>
          <cell r="AR8051">
            <v>16</v>
          </cell>
          <cell r="AS8051">
            <v>42313</v>
          </cell>
          <cell r="AT8051" t="str">
            <v>IDU-1718-2014 Terminado Mantenimiento Rutinario IDU Arterial  -</v>
          </cell>
          <cell r="AU8051">
            <v>42313</v>
          </cell>
          <cell r="AV8051" t="str">
            <v>sc</v>
          </cell>
        </row>
        <row r="8052">
          <cell r="AP8052">
            <v>325547</v>
          </cell>
          <cell r="AQ8052">
            <v>6001872</v>
          </cell>
          <cell r="AR8052">
            <v>16</v>
          </cell>
          <cell r="AS8052">
            <v>42313</v>
          </cell>
          <cell r="AT8052" t="str">
            <v>IDU-1718-2014 Terminado Mantenimiento Rutinario IDU Arterial  -</v>
          </cell>
          <cell r="AU8052">
            <v>42313</v>
          </cell>
          <cell r="AV8052" t="str">
            <v>sc</v>
          </cell>
        </row>
        <row r="8053">
          <cell r="AP8053">
            <v>325549</v>
          </cell>
          <cell r="AQ8053">
            <v>6001872</v>
          </cell>
          <cell r="AR8053">
            <v>16</v>
          </cell>
          <cell r="AS8053">
            <v>42313</v>
          </cell>
          <cell r="AT8053" t="str">
            <v>IDU-1718-2014 Terminado Mantenimiento Rutinario IDU Arterial  -</v>
          </cell>
          <cell r="AU8053">
            <v>42313</v>
          </cell>
          <cell r="AV8053" t="str">
            <v>sc</v>
          </cell>
        </row>
        <row r="8054">
          <cell r="AP8054">
            <v>325551</v>
          </cell>
          <cell r="AQ8054">
            <v>6001872</v>
          </cell>
          <cell r="AR8054">
            <v>16</v>
          </cell>
          <cell r="AS8054">
            <v>42313</v>
          </cell>
          <cell r="AT8054" t="str">
            <v>IDU-1718-2014 Terminado Mantenimiento Rutinario IDU Arterial  -</v>
          </cell>
          <cell r="AU8054">
            <v>42313</v>
          </cell>
          <cell r="AV8054" t="str">
            <v>sc</v>
          </cell>
        </row>
        <row r="8055">
          <cell r="AP8055">
            <v>325554</v>
          </cell>
          <cell r="AQ8055">
            <v>6001873</v>
          </cell>
          <cell r="AR8055">
            <v>16</v>
          </cell>
          <cell r="AS8055">
            <v>42313</v>
          </cell>
          <cell r="AT8055" t="str">
            <v>IDU-1718-2014 Terminado Mantenimiento Rutinario IDU Arterial  -</v>
          </cell>
          <cell r="AU8055">
            <v>42313</v>
          </cell>
          <cell r="AV8055" t="str">
            <v>sc</v>
          </cell>
        </row>
        <row r="8056">
          <cell r="AP8056">
            <v>325556</v>
          </cell>
          <cell r="AQ8056">
            <v>6001873</v>
          </cell>
          <cell r="AR8056">
            <v>16</v>
          </cell>
          <cell r="AS8056">
            <v>42313</v>
          </cell>
          <cell r="AT8056" t="str">
            <v>IDU-1718-2014 Terminado Mantenimiento Rutinario IDU Arterial  -</v>
          </cell>
          <cell r="AU8056">
            <v>42313</v>
          </cell>
          <cell r="AV8056" t="str">
            <v>sc</v>
          </cell>
        </row>
        <row r="8057">
          <cell r="AP8057">
            <v>325559</v>
          </cell>
          <cell r="AQ8057">
            <v>6001874</v>
          </cell>
          <cell r="AR8057">
            <v>16</v>
          </cell>
          <cell r="AS8057">
            <v>42313</v>
          </cell>
          <cell r="AT8057" t="str">
            <v>SD Terminado Mantenimiento Periódico UAERMV Arterial  -</v>
          </cell>
          <cell r="AU8057">
            <v>42313</v>
          </cell>
          <cell r="AV8057" t="str">
            <v>sc</v>
          </cell>
        </row>
        <row r="8058">
          <cell r="AP8058">
            <v>325561</v>
          </cell>
          <cell r="AQ8058">
            <v>6001874</v>
          </cell>
          <cell r="AR8058">
            <v>16</v>
          </cell>
          <cell r="AS8058">
            <v>42313</v>
          </cell>
          <cell r="AT8058" t="str">
            <v>SD Terminado Mantenimiento Periódico UAERMV Arterial  -</v>
          </cell>
          <cell r="AU8058">
            <v>42313</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42412</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42412</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42412</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42412</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42412</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42412</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42412</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42313</v>
          </cell>
          <cell r="AV8069" t="str">
            <v>sc</v>
          </cell>
        </row>
        <row r="8070">
          <cell r="AP8070">
            <v>471419</v>
          </cell>
          <cell r="AQ8070">
            <v>6001954</v>
          </cell>
          <cell r="AR8070">
            <v>16</v>
          </cell>
          <cell r="AS8070">
            <v>42313</v>
          </cell>
          <cell r="AT8070" t="str">
            <v>IDU-1718-2014 Terminado Mantenimiento Rutinario IDU Arterial  -</v>
          </cell>
          <cell r="AU8070">
            <v>42313</v>
          </cell>
          <cell r="AV8070" t="str">
            <v>sc</v>
          </cell>
        </row>
        <row r="8071">
          <cell r="AP8071">
            <v>472694</v>
          </cell>
          <cell r="AQ8071">
            <v>16004226</v>
          </cell>
          <cell r="AR8071">
            <v>16</v>
          </cell>
          <cell r="AS8071">
            <v>42313</v>
          </cell>
          <cell r="AT8071" t="str">
            <v>IDU-1718-2014 Terminado Mantenimiento Rutinario IDU Arterial  -</v>
          </cell>
          <cell r="AU8071">
            <v>42313</v>
          </cell>
          <cell r="AV8071" t="str">
            <v>sc</v>
          </cell>
        </row>
        <row r="8072">
          <cell r="AP8072">
            <v>472697</v>
          </cell>
          <cell r="AQ8072">
            <v>16004488</v>
          </cell>
          <cell r="AR8072">
            <v>16</v>
          </cell>
          <cell r="AS8072">
            <v>42226</v>
          </cell>
          <cell r="AT8072" t="str">
            <v>UMV-638-2013 Terminado Acciones de Movilidad UAERMV Circuito Movilidad  -</v>
          </cell>
          <cell r="AU8072">
            <v>42226</v>
          </cell>
          <cell r="AV8072" t="str">
            <v>UMV-638-2013</v>
          </cell>
        </row>
        <row r="8073">
          <cell r="AP8073">
            <v>472703</v>
          </cell>
          <cell r="AQ8073">
            <v>16004499</v>
          </cell>
          <cell r="AR8073">
            <v>16</v>
          </cell>
          <cell r="AS8073">
            <v>42515</v>
          </cell>
          <cell r="AT8073" t="str">
            <v>IDU-2128-2013 Terminado Conservacion IDU Circuito Movilidad SD -</v>
          </cell>
          <cell r="AU8073">
            <v>42515</v>
          </cell>
          <cell r="AV8073" t="str">
            <v>Buen estado</v>
          </cell>
        </row>
        <row r="8074">
          <cell r="AP8074">
            <v>472713</v>
          </cell>
          <cell r="AQ8074">
            <v>16004512</v>
          </cell>
          <cell r="AR8074">
            <v>16</v>
          </cell>
          <cell r="AS8074">
            <v>42313</v>
          </cell>
          <cell r="AT8074" t="str">
            <v>IDU-70-2008 Terminado Rehabilitación IDU Circuito Movilidad  -</v>
          </cell>
          <cell r="AU8074">
            <v>42313</v>
          </cell>
          <cell r="AV8074" t="str">
            <v>Contrato 070-2008</v>
          </cell>
        </row>
        <row r="8075">
          <cell r="AP8075">
            <v>472717</v>
          </cell>
          <cell r="AQ8075">
            <v>16001159</v>
          </cell>
          <cell r="AR8075">
            <v>16</v>
          </cell>
          <cell r="AS8075">
            <v>42226</v>
          </cell>
          <cell r="AT8075" t="str">
            <v>UMV-638-2013 Terminado Acciones de Movilidad UAERMV Arterial  -</v>
          </cell>
          <cell r="AU8075">
            <v>42226</v>
          </cell>
          <cell r="AV8075" t="str">
            <v>sc</v>
          </cell>
        </row>
        <row r="8076">
          <cell r="AP8076">
            <v>472719</v>
          </cell>
          <cell r="AQ8076">
            <v>16004529</v>
          </cell>
          <cell r="AR8076">
            <v>16</v>
          </cell>
          <cell r="AS8076">
            <v>42313</v>
          </cell>
          <cell r="AT8076" t="str">
            <v>IDU-1718-2014 Terminado Mantenimiento Rutinario IDU Arterial  -</v>
          </cell>
          <cell r="AU8076">
            <v>42313</v>
          </cell>
          <cell r="AV8076" t="str">
            <v>sc</v>
          </cell>
        </row>
        <row r="8077">
          <cell r="AP8077">
            <v>472720</v>
          </cell>
          <cell r="AQ8077">
            <v>16004530</v>
          </cell>
          <cell r="AR8077">
            <v>16</v>
          </cell>
          <cell r="AS8077">
            <v>42313</v>
          </cell>
          <cell r="AT8077" t="str">
            <v>IDU-1718-2014 Terminado Mantenimiento Rutinario IDU Arterial  -</v>
          </cell>
          <cell r="AU8077">
            <v>42313</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42313</v>
          </cell>
          <cell r="AV8079" t="str">
            <v>sc</v>
          </cell>
        </row>
        <row r="8080">
          <cell r="AP8080">
            <v>484533</v>
          </cell>
          <cell r="AQ8080">
            <v>15000124</v>
          </cell>
          <cell r="AR8080">
            <v>16</v>
          </cell>
          <cell r="AS8080">
            <v>42313</v>
          </cell>
          <cell r="AT8080" t="str">
            <v>IDU-1718-2014 Terminado Mantenimiento Rutinario IDU Arterial  -</v>
          </cell>
          <cell r="AU8080">
            <v>42313</v>
          </cell>
          <cell r="AV8080" t="str">
            <v>sc</v>
          </cell>
        </row>
        <row r="8081">
          <cell r="AP8081">
            <v>484538</v>
          </cell>
          <cell r="AQ8081">
            <v>15000142</v>
          </cell>
          <cell r="AR8081">
            <v>16</v>
          </cell>
          <cell r="AS8081">
            <v>42313</v>
          </cell>
          <cell r="AT8081" t="str">
            <v>IDU-1718-2014 Terminado Mantenimiento Rutinario IDU Arterial  -</v>
          </cell>
          <cell r="AU8081">
            <v>42313</v>
          </cell>
          <cell r="AV8081" t="str">
            <v>sc</v>
          </cell>
        </row>
        <row r="8082">
          <cell r="AP8082">
            <v>484883</v>
          </cell>
          <cell r="AQ8082">
            <v>16004527</v>
          </cell>
          <cell r="AR8082">
            <v>16</v>
          </cell>
          <cell r="AS8082">
            <v>42313</v>
          </cell>
          <cell r="AT8082" t="str">
            <v>IDU-1718-2014 Terminado Mantenimiento Rutinario IDU Arterial  -</v>
          </cell>
          <cell r="AU8082">
            <v>42313</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42412</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42412</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42412</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42412</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42412</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42412</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42412</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42412</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42412</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42412</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42412</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42412</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42412</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42412</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42412</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42412</v>
          </cell>
          <cell r="AV8098" t="str">
            <v>sc</v>
          </cell>
        </row>
        <row r="8099">
          <cell r="AP8099">
            <v>508655</v>
          </cell>
          <cell r="AQ8099">
            <v>16001104</v>
          </cell>
          <cell r="AR8099">
            <v>16</v>
          </cell>
          <cell r="AS8099">
            <v>42313</v>
          </cell>
          <cell r="AT8099" t="str">
            <v>IDU-49-2012 Terminado Mantenimiento Periódico IDU Arterial  -</v>
          </cell>
          <cell r="AU8099">
            <v>42313</v>
          </cell>
          <cell r="AV8099" t="str">
            <v>sc</v>
          </cell>
        </row>
        <row r="8100">
          <cell r="AP8100">
            <v>508787</v>
          </cell>
          <cell r="AQ8100">
            <v>16003737</v>
          </cell>
          <cell r="AR8100">
            <v>16</v>
          </cell>
          <cell r="AS8100">
            <v>42313</v>
          </cell>
          <cell r="AT8100" t="str">
            <v>IDU-70-2008 Terminado Rehabilitación IDU Arterial  -</v>
          </cell>
          <cell r="AU8100">
            <v>42313</v>
          </cell>
          <cell r="AV8100" t="str">
            <v>sc</v>
          </cell>
        </row>
        <row r="8101">
          <cell r="AP8101">
            <v>508855</v>
          </cell>
          <cell r="AQ8101">
            <v>16003093</v>
          </cell>
          <cell r="AR8101">
            <v>16</v>
          </cell>
          <cell r="AS8101">
            <v>42313</v>
          </cell>
          <cell r="AT8101" t="str">
            <v>IDU-70-2008 Terminado Rehabilitación IDU Arterial  -</v>
          </cell>
          <cell r="AU8101">
            <v>42313</v>
          </cell>
          <cell r="AV8101" t="str">
            <v>sc</v>
          </cell>
        </row>
        <row r="8102">
          <cell r="AP8102">
            <v>508860</v>
          </cell>
          <cell r="AQ8102">
            <v>16003157</v>
          </cell>
          <cell r="AR8102">
            <v>16</v>
          </cell>
          <cell r="AS8102">
            <v>42226</v>
          </cell>
          <cell r="AT8102" t="str">
            <v>UMV-638-2013 Terminado Acciones de Movilidad UAERMV Arterial  -</v>
          </cell>
          <cell r="AU8102">
            <v>42226</v>
          </cell>
          <cell r="AV8102" t="str">
            <v>sc</v>
          </cell>
        </row>
        <row r="8103">
          <cell r="AP8103">
            <v>508862</v>
          </cell>
          <cell r="AQ8103">
            <v>16003157</v>
          </cell>
          <cell r="AR8103">
            <v>16</v>
          </cell>
          <cell r="AS8103">
            <v>42226</v>
          </cell>
          <cell r="AT8103" t="str">
            <v>UMV-638-2013 Terminado Acciones de Movilidad UAERMV Arterial  -</v>
          </cell>
          <cell r="AU8103">
            <v>42226</v>
          </cell>
          <cell r="AV8103" t="str">
            <v>sc</v>
          </cell>
        </row>
        <row r="8104">
          <cell r="AP8104">
            <v>508865</v>
          </cell>
          <cell r="AQ8104">
            <v>16003206</v>
          </cell>
          <cell r="AR8104">
            <v>16</v>
          </cell>
          <cell r="AS8104">
            <v>42226</v>
          </cell>
          <cell r="AT8104" t="str">
            <v>UMV-638-2013 Terminado Acciones de Movilidad UAERMV Arterial  -</v>
          </cell>
          <cell r="AU8104">
            <v>42226</v>
          </cell>
          <cell r="AV8104" t="str">
            <v>sc</v>
          </cell>
        </row>
        <row r="8105">
          <cell r="AP8105">
            <v>508867</v>
          </cell>
          <cell r="AQ8105">
            <v>16003206</v>
          </cell>
          <cell r="AR8105">
            <v>16</v>
          </cell>
          <cell r="AS8105">
            <v>42226</v>
          </cell>
          <cell r="AT8105" t="str">
            <v>UMV-638-2013 Terminado Acciones de Movilidad UAERMV Arterial  -</v>
          </cell>
          <cell r="AU8105">
            <v>42226</v>
          </cell>
          <cell r="AV8105" t="str">
            <v>sc</v>
          </cell>
        </row>
        <row r="8106">
          <cell r="AP8106">
            <v>508870</v>
          </cell>
          <cell r="AQ8106">
            <v>16003270</v>
          </cell>
          <cell r="AR8106">
            <v>16</v>
          </cell>
          <cell r="AS8106">
            <v>42313</v>
          </cell>
          <cell r="AT8106" t="str">
            <v>IDU-70-2008 Terminado Rehabilitación IDU Arterial  -</v>
          </cell>
          <cell r="AU8106">
            <v>42313</v>
          </cell>
          <cell r="AV8106" t="str">
            <v>sc</v>
          </cell>
        </row>
        <row r="8107">
          <cell r="AP8107">
            <v>508872</v>
          </cell>
          <cell r="AQ8107">
            <v>16003270</v>
          </cell>
          <cell r="AR8107">
            <v>16</v>
          </cell>
          <cell r="AS8107">
            <v>42226</v>
          </cell>
          <cell r="AT8107" t="str">
            <v>UMV-638-2013 Terminado Acciones de Movilidad UAERMV Arterial  -</v>
          </cell>
          <cell r="AU8107">
            <v>42226</v>
          </cell>
          <cell r="AV8107" t="str">
            <v>sc</v>
          </cell>
        </row>
        <row r="8108">
          <cell r="AP8108">
            <v>508875</v>
          </cell>
          <cell r="AQ8108">
            <v>16003399</v>
          </cell>
          <cell r="AR8108">
            <v>16</v>
          </cell>
          <cell r="AS8108">
            <v>42313</v>
          </cell>
          <cell r="AT8108" t="str">
            <v>IDU-70-2008 Terminado Rehabilitación IDU Arterial  -</v>
          </cell>
          <cell r="AU8108">
            <v>42313</v>
          </cell>
          <cell r="AV8108" t="str">
            <v>sc</v>
          </cell>
        </row>
        <row r="8109">
          <cell r="AP8109">
            <v>508877</v>
          </cell>
          <cell r="AQ8109">
            <v>16003399</v>
          </cell>
          <cell r="AR8109">
            <v>16</v>
          </cell>
          <cell r="AS8109">
            <v>41298</v>
          </cell>
          <cell r="AT8109" t="str">
            <v>SD Terminado Mantenimiento Periódico UAERMV Arterial  -</v>
          </cell>
          <cell r="AU8109">
            <v>41298</v>
          </cell>
          <cell r="AV8109" t="str">
            <v>sc</v>
          </cell>
        </row>
        <row r="8110">
          <cell r="AP8110">
            <v>508880</v>
          </cell>
          <cell r="AQ8110">
            <v>16003435</v>
          </cell>
          <cell r="AR8110">
            <v>16</v>
          </cell>
          <cell r="AS8110">
            <v>42313</v>
          </cell>
          <cell r="AT8110" t="str">
            <v>IDU-70-2008 Terminado Rehabilitación IDU Arterial  -</v>
          </cell>
          <cell r="AU8110">
            <v>42313</v>
          </cell>
          <cell r="AV8110" t="str">
            <v>sc</v>
          </cell>
        </row>
        <row r="8111">
          <cell r="AP8111">
            <v>508885</v>
          </cell>
          <cell r="AQ8111">
            <v>16003512</v>
          </cell>
          <cell r="AR8111">
            <v>16</v>
          </cell>
          <cell r="AS8111">
            <v>42313</v>
          </cell>
          <cell r="AT8111" t="str">
            <v>IDU-70-2008 Terminado Rehabilitación IDU Arterial  -</v>
          </cell>
          <cell r="AU8111">
            <v>42313</v>
          </cell>
          <cell r="AV8111" t="str">
            <v>sc</v>
          </cell>
        </row>
        <row r="8112">
          <cell r="AP8112">
            <v>508890</v>
          </cell>
          <cell r="AQ8112">
            <v>16003558</v>
          </cell>
          <cell r="AR8112">
            <v>16</v>
          </cell>
          <cell r="AS8112">
            <v>42313</v>
          </cell>
          <cell r="AT8112" t="str">
            <v>IDU-70-2008 Terminado Rehabilitación IDU Arterial  -</v>
          </cell>
          <cell r="AU8112">
            <v>42313</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42731</v>
          </cell>
          <cell r="AV8544" t="str">
            <v>RESERVADO UMV 2017</v>
          </cell>
        </row>
        <row r="8545">
          <cell r="AP8545">
            <v>189636</v>
          </cell>
          <cell r="AQ8545">
            <v>17000056</v>
          </cell>
          <cell r="AR8545">
            <v>17</v>
          </cell>
          <cell r="AS8545">
            <v>41298</v>
          </cell>
          <cell r="AT8545" t="str">
            <v>SD Terminado Mantenimiento Periódico UAERMV Local  -</v>
          </cell>
          <cell r="AU8545">
            <v>41298</v>
          </cell>
          <cell r="AV8545" t="str">
            <v>VIABLE</v>
          </cell>
        </row>
        <row r="8546">
          <cell r="AP8546">
            <v>189639</v>
          </cell>
          <cell r="AQ8546">
            <v>17000362</v>
          </cell>
          <cell r="AR8546">
            <v>17</v>
          </cell>
          <cell r="AS8546">
            <v>40645</v>
          </cell>
          <cell r="AT8546" t="str">
            <v>UMV-78-2010 Terminado Rehabilitación UAERMV Circuito Movilidad  -</v>
          </cell>
          <cell r="AU8546">
            <v>40645</v>
          </cell>
          <cell r="AV8546" t="str">
            <v>RESERVADO FDL 2016</v>
          </cell>
        </row>
        <row r="8547">
          <cell r="AP8547">
            <v>189640</v>
          </cell>
          <cell r="AQ8547">
            <v>17000317</v>
          </cell>
          <cell r="AR8547">
            <v>17</v>
          </cell>
          <cell r="AS8547">
            <v>40645</v>
          </cell>
          <cell r="AT8547" t="str">
            <v>UMV-78-2010 Terminado Rehabilitación UAERMV Circuito Movilidad  -</v>
          </cell>
          <cell r="AU8547">
            <v>40645</v>
          </cell>
          <cell r="AV8547" t="str">
            <v>VIABLE</v>
          </cell>
        </row>
        <row r="8548">
          <cell r="AP8548">
            <v>189641</v>
          </cell>
          <cell r="AQ8548">
            <v>17000308</v>
          </cell>
          <cell r="AR8548">
            <v>17</v>
          </cell>
          <cell r="AS8548">
            <v>40645</v>
          </cell>
          <cell r="AT8548" t="str">
            <v>UMV-78-2010 Terminado Rehabilitación UAERMV Circuito Movilidad  -</v>
          </cell>
          <cell r="AU8548">
            <v>40645</v>
          </cell>
          <cell r="AV8548" t="str">
            <v>RESERVADO FDL 2016</v>
          </cell>
        </row>
        <row r="8549">
          <cell r="AP8549">
            <v>189643</v>
          </cell>
          <cell r="AQ8549">
            <v>17000261</v>
          </cell>
          <cell r="AR8549">
            <v>17</v>
          </cell>
          <cell r="AS8549">
            <v>41411</v>
          </cell>
          <cell r="AT8549" t="str">
            <v>SD Terminado Mantenimiento Periódico UAERMV Circuito Movilidad  -</v>
          </cell>
          <cell r="AU8549">
            <v>41411</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42760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42760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42760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41519</v>
          </cell>
          <cell r="AV8553" t="str">
            <v>VIABLE</v>
          </cell>
        </row>
        <row r="8554">
          <cell r="AP8554">
            <v>189648</v>
          </cell>
          <cell r="AQ8554">
            <v>17000128</v>
          </cell>
          <cell r="AR8554">
            <v>17</v>
          </cell>
          <cell r="AS8554">
            <v>41519</v>
          </cell>
          <cell r="AT8554" t="str">
            <v>SD Terminado Mantenimiento Periódico UAERMV Circuito Movilidad  -</v>
          </cell>
          <cell r="AU8554">
            <v>41519</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41579</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41298</v>
          </cell>
          <cell r="AV8557" t="str">
            <v>RESERVADO FDL 2016</v>
          </cell>
        </row>
        <row r="8558">
          <cell r="AP8558">
            <v>189652</v>
          </cell>
          <cell r="AQ8558">
            <v>17000368</v>
          </cell>
          <cell r="AR8558">
            <v>17</v>
          </cell>
          <cell r="AS8558">
            <v>42768</v>
          </cell>
          <cell r="AT8558" t="str">
            <v>SD Reservado Acciones de Movilidad UAERMV Local Salvando Vidas -</v>
          </cell>
          <cell r="AU8558">
            <v>42768</v>
          </cell>
          <cell r="AV8558" t="str">
            <v>RESERVADO ACC. MOVILIDAD UMV 2017</v>
          </cell>
        </row>
        <row r="8559">
          <cell r="AP8559">
            <v>189658</v>
          </cell>
          <cell r="AQ8559">
            <v>17000219</v>
          </cell>
          <cell r="AR8559">
            <v>17</v>
          </cell>
          <cell r="AS8559">
            <v>41298</v>
          </cell>
          <cell r="AT8559" t="str">
            <v>SD Terminado Mantenimiento Periódico UAERMV Local  -</v>
          </cell>
          <cell r="AU8559">
            <v>41298</v>
          </cell>
          <cell r="AV8559" t="str">
            <v>RESERVADO FDL 2016</v>
          </cell>
        </row>
        <row r="8560">
          <cell r="AP8560">
            <v>189659</v>
          </cell>
          <cell r="AQ8560">
            <v>17000190</v>
          </cell>
          <cell r="AR8560">
            <v>17</v>
          </cell>
          <cell r="AS8560">
            <v>41519</v>
          </cell>
          <cell r="AT8560" t="str">
            <v>SD Terminado Mantenimiento Periódico UAERMV Local  -</v>
          </cell>
          <cell r="AU8560">
            <v>41519</v>
          </cell>
          <cell r="AV8560" t="str">
            <v>RESERVADO FDL 2016</v>
          </cell>
        </row>
        <row r="8561">
          <cell r="AP8561">
            <v>189660</v>
          </cell>
          <cell r="AQ8561">
            <v>17000162</v>
          </cell>
          <cell r="AR8561">
            <v>17</v>
          </cell>
          <cell r="AS8561">
            <v>41579</v>
          </cell>
          <cell r="AT8561" t="str">
            <v>CONV-1292-2012 Terminado Rehabilitación UAERMV Local  -</v>
          </cell>
          <cell r="AU8561">
            <v>41579</v>
          </cell>
          <cell r="AV8561" t="str">
            <v>REHABILITACION UMV CONV 1292-2014</v>
          </cell>
        </row>
        <row r="8562">
          <cell r="AP8562">
            <v>189661</v>
          </cell>
          <cell r="AQ8562">
            <v>17000136</v>
          </cell>
          <cell r="AR8562">
            <v>17</v>
          </cell>
          <cell r="AS8562">
            <v>41579</v>
          </cell>
          <cell r="AT8562" t="str">
            <v>CONV-1292-2012 Terminado Rehabilitación UAERMV Local  -</v>
          </cell>
          <cell r="AU8562">
            <v>41579</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42667</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41411</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42667</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42667</v>
          </cell>
          <cell r="AV8566" t="str">
            <v>RESERVADO FDL 2016</v>
          </cell>
        </row>
        <row r="8567">
          <cell r="AP8567">
            <v>189790</v>
          </cell>
          <cell r="AQ8567">
            <v>17000102</v>
          </cell>
          <cell r="AR8567">
            <v>17</v>
          </cell>
          <cell r="AS8567">
            <v>41912</v>
          </cell>
          <cell r="AT8567" t="str">
            <v>SD Terminado Rehabilitación UAERMV Local  -</v>
          </cell>
          <cell r="AU8567">
            <v>41912</v>
          </cell>
          <cell r="AV8567" t="str">
            <v>REHABILITACION UMV 2014</v>
          </cell>
        </row>
        <row r="8568">
          <cell r="AP8568">
            <v>189815</v>
          </cell>
          <cell r="AQ8568">
            <v>17000006</v>
          </cell>
          <cell r="AR8568">
            <v>17</v>
          </cell>
          <cell r="AS8568">
            <v>42516</v>
          </cell>
          <cell r="AT8568" t="str">
            <v>SD Reservado Diagnostico IDU Circuito Movilidad SITP 2016 -</v>
          </cell>
          <cell r="AU8568">
            <v>42516</v>
          </cell>
          <cell r="AV8568" t="str">
            <v>PRESELECCIONADO IDU 2016</v>
          </cell>
        </row>
        <row r="8569">
          <cell r="AP8569">
            <v>189841</v>
          </cell>
          <cell r="AQ8569">
            <v>17000363</v>
          </cell>
          <cell r="AR8569">
            <v>17</v>
          </cell>
          <cell r="AS8569">
            <v>41298</v>
          </cell>
          <cell r="AT8569" t="str">
            <v>SD Terminado Mantenimiento Periódico UAERMV Local  -</v>
          </cell>
          <cell r="AU8569">
            <v>41298</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42313</v>
          </cell>
          <cell r="AV8611" t="str">
            <v>sc</v>
          </cell>
        </row>
        <row r="8612">
          <cell r="AP8612">
            <v>203318</v>
          </cell>
          <cell r="AQ8612">
            <v>4001224</v>
          </cell>
          <cell r="AR8612">
            <v>18</v>
          </cell>
          <cell r="AS8612">
            <v>42313</v>
          </cell>
          <cell r="AT8612" t="str">
            <v>IDU-1804-2013 Terminado Mantenimiento Periódico IDU Arterial  -</v>
          </cell>
          <cell r="AU8612">
            <v>42313</v>
          </cell>
          <cell r="AV8612" t="str">
            <v>sc</v>
          </cell>
        </row>
        <row r="8613">
          <cell r="AP8613">
            <v>203320</v>
          </cell>
          <cell r="AQ8613">
            <v>4001224</v>
          </cell>
          <cell r="AR8613">
            <v>18</v>
          </cell>
          <cell r="AS8613">
            <v>42313</v>
          </cell>
          <cell r="AT8613" t="str">
            <v>IDU-1804-2013 Terminado Mantenimiento Periódico IDU Arterial  -</v>
          </cell>
          <cell r="AU8613">
            <v>42313</v>
          </cell>
          <cell r="AV8613" t="str">
            <v>sc</v>
          </cell>
        </row>
        <row r="8614">
          <cell r="AP8614">
            <v>203608</v>
          </cell>
          <cell r="AQ8614">
            <v>4001333</v>
          </cell>
          <cell r="AR8614">
            <v>18</v>
          </cell>
          <cell r="AS8614">
            <v>41149</v>
          </cell>
          <cell r="AT8614" t="str">
            <v>SD Terminado Mantenimiento Periódico UAERMV Arterial  -</v>
          </cell>
          <cell r="AU8614">
            <v>41149</v>
          </cell>
          <cell r="AV8614" t="str">
            <v>sc</v>
          </cell>
        </row>
        <row r="8615">
          <cell r="AP8615">
            <v>203610</v>
          </cell>
          <cell r="AQ8615">
            <v>4001333</v>
          </cell>
          <cell r="AR8615">
            <v>18</v>
          </cell>
          <cell r="AS8615">
            <v>41149</v>
          </cell>
          <cell r="AT8615" t="str">
            <v>SD Terminado Mantenimiento Periódico UAERMV Arterial  -</v>
          </cell>
          <cell r="AU8615">
            <v>41149</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42313</v>
          </cell>
          <cell r="AV8619" t="str">
            <v>sc</v>
          </cell>
        </row>
        <row r="8620">
          <cell r="AP8620">
            <v>410130</v>
          </cell>
          <cell r="AQ8620">
            <v>18000038</v>
          </cell>
          <cell r="AR8620">
            <v>18</v>
          </cell>
          <cell r="AS8620">
            <v>42313</v>
          </cell>
          <cell r="AT8620" t="str">
            <v>IDU-70-2008 Terminado Acciones de Movilidad IDU Arterial  -</v>
          </cell>
          <cell r="AU8620">
            <v>42313</v>
          </cell>
          <cell r="AV8620" t="str">
            <v>sc</v>
          </cell>
        </row>
        <row r="8621">
          <cell r="AP8621">
            <v>410138</v>
          </cell>
          <cell r="AQ8621">
            <v>18000041</v>
          </cell>
          <cell r="AR8621">
            <v>18</v>
          </cell>
          <cell r="AS8621">
            <v>42313</v>
          </cell>
          <cell r="AT8621" t="str">
            <v>IDU-70-2008 Terminado Acciones de Movilidad IDU Arterial  -</v>
          </cell>
          <cell r="AU8621">
            <v>42313</v>
          </cell>
          <cell r="AV8621" t="str">
            <v>sc</v>
          </cell>
        </row>
        <row r="8622">
          <cell r="AP8622">
            <v>410143</v>
          </cell>
          <cell r="AQ8622">
            <v>18000042</v>
          </cell>
          <cell r="AR8622">
            <v>18</v>
          </cell>
          <cell r="AS8622">
            <v>42313</v>
          </cell>
          <cell r="AT8622" t="str">
            <v>IDU-70-2008 Terminado Acciones de Movilidad IDU Arterial  -</v>
          </cell>
          <cell r="AU8622">
            <v>42313</v>
          </cell>
          <cell r="AV8622" t="str">
            <v>sc</v>
          </cell>
        </row>
        <row r="8623">
          <cell r="AP8623">
            <v>410148</v>
          </cell>
          <cell r="AQ8623">
            <v>18000043</v>
          </cell>
          <cell r="AR8623">
            <v>18</v>
          </cell>
          <cell r="AS8623">
            <v>42313</v>
          </cell>
          <cell r="AT8623" t="str">
            <v>IDU-70-2008 Terminado Acciones de Movilidad IDU Arterial  -</v>
          </cell>
          <cell r="AU8623">
            <v>42313</v>
          </cell>
          <cell r="AV8623" t="str">
            <v>sc</v>
          </cell>
        </row>
        <row r="8624">
          <cell r="AP8624">
            <v>410168</v>
          </cell>
          <cell r="AQ8624">
            <v>18000050</v>
          </cell>
          <cell r="AR8624">
            <v>18</v>
          </cell>
          <cell r="AS8624">
            <v>42611</v>
          </cell>
          <cell r="AT8624" t="str">
            <v>SD Terminado Mantenimiento Periódico UAERMV Arterial  -</v>
          </cell>
          <cell r="AU8624">
            <v>42611</v>
          </cell>
          <cell r="AV8624" t="str">
            <v>sc</v>
          </cell>
        </row>
        <row r="8625">
          <cell r="AP8625">
            <v>410219</v>
          </cell>
          <cell r="AQ8625">
            <v>18000065</v>
          </cell>
          <cell r="AR8625">
            <v>18</v>
          </cell>
          <cell r="AS8625">
            <v>42313</v>
          </cell>
          <cell r="AT8625" t="str">
            <v>CONV-011-2011 Terminado Acciones de Movilidad IDU Circuito Movilidad  -</v>
          </cell>
          <cell r="AU8625">
            <v>42313</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42723</v>
          </cell>
          <cell r="AV8627" t="str">
            <v>sc</v>
          </cell>
        </row>
        <row r="8628">
          <cell r="AP8628">
            <v>410289</v>
          </cell>
          <cell r="AQ8628">
            <v>18000086</v>
          </cell>
          <cell r="AR8628">
            <v>18</v>
          </cell>
          <cell r="AS8628">
            <v>42611</v>
          </cell>
          <cell r="AT8628" t="str">
            <v>SD Terminado Mantenimiento Periódico UAERMV Arterial  -</v>
          </cell>
          <cell r="AU8628">
            <v>42611</v>
          </cell>
          <cell r="AV8628" t="str">
            <v>sc</v>
          </cell>
        </row>
        <row r="8629">
          <cell r="AP8629">
            <v>410425</v>
          </cell>
          <cell r="AQ8629">
            <v>18000130</v>
          </cell>
          <cell r="AR8629">
            <v>18</v>
          </cell>
          <cell r="AS8629">
            <v>42313</v>
          </cell>
          <cell r="AT8629" t="str">
            <v>IDU-57-2012 Terminado Acciones de Movilidad IDU Arterial  -</v>
          </cell>
          <cell r="AU8629">
            <v>42313</v>
          </cell>
          <cell r="AV8629" t="str">
            <v>sc</v>
          </cell>
        </row>
        <row r="8630">
          <cell r="AP8630">
            <v>410443</v>
          </cell>
          <cell r="AQ8630">
            <v>18000137</v>
          </cell>
          <cell r="AR8630">
            <v>18</v>
          </cell>
          <cell r="AS8630">
            <v>42389</v>
          </cell>
          <cell r="AT8630" t="str">
            <v>SD Terminado Acciones de Movilidad UAERMV Circuito Movilidad Salvando Vidas -</v>
          </cell>
          <cell r="AU8630">
            <v>42389</v>
          </cell>
          <cell r="AV8630" t="str">
            <v>sc</v>
          </cell>
        </row>
        <row r="8631">
          <cell r="AP8631">
            <v>410448</v>
          </cell>
          <cell r="AQ8631">
            <v>18000138</v>
          </cell>
          <cell r="AR8631">
            <v>18</v>
          </cell>
          <cell r="AS8631">
            <v>42313</v>
          </cell>
          <cell r="AT8631" t="str">
            <v>IDU-57-2012 Terminado Acciones de Movilidad IDU Arterial  -</v>
          </cell>
          <cell r="AU8631">
            <v>42313</v>
          </cell>
          <cell r="AV8631" t="str">
            <v>sc</v>
          </cell>
        </row>
        <row r="8632">
          <cell r="AP8632">
            <v>410525</v>
          </cell>
          <cell r="AQ8632">
            <v>18000165</v>
          </cell>
          <cell r="AR8632">
            <v>18</v>
          </cell>
          <cell r="AS8632">
            <v>42786</v>
          </cell>
          <cell r="AT8632" t="str">
            <v>COP-71-2016 Reservado Conservacion FDL RAFAEL URIBE URIBE Circuito Movilidad SD -</v>
          </cell>
          <cell r="AU8632">
            <v>42786</v>
          </cell>
          <cell r="AV8632" t="str">
            <v>sc</v>
          </cell>
        </row>
        <row r="8633">
          <cell r="AP8633">
            <v>410546</v>
          </cell>
          <cell r="AQ8633">
            <v>18000173</v>
          </cell>
          <cell r="AR8633">
            <v>18</v>
          </cell>
          <cell r="AS8633">
            <v>42313</v>
          </cell>
          <cell r="AT8633" t="str">
            <v>IDU-70-2008 Terminado Acciones de Movilidad IDU Arterial  -</v>
          </cell>
          <cell r="AU8633">
            <v>42313</v>
          </cell>
          <cell r="AV8633" t="str">
            <v>sc</v>
          </cell>
        </row>
        <row r="8634">
          <cell r="AP8634">
            <v>410548</v>
          </cell>
          <cell r="AQ8634">
            <v>18000173</v>
          </cell>
          <cell r="AR8634">
            <v>18</v>
          </cell>
          <cell r="AS8634">
            <v>42723</v>
          </cell>
          <cell r="AT8634" t="str">
            <v>SD Terminado Mantenimiento Periódico UAERMV Arterial SD -</v>
          </cell>
          <cell r="AU8634">
            <v>42723</v>
          </cell>
          <cell r="AV8634" t="str">
            <v>sc</v>
          </cell>
        </row>
        <row r="8635">
          <cell r="AP8635">
            <v>410554</v>
          </cell>
          <cell r="AQ8635">
            <v>18000175</v>
          </cell>
          <cell r="AR8635">
            <v>18</v>
          </cell>
          <cell r="AS8635">
            <v>42313</v>
          </cell>
          <cell r="AT8635" t="str">
            <v>IDU-1804-2013 Terminado Rehabilitación IDU Arterial  -</v>
          </cell>
          <cell r="AU8635">
            <v>42313</v>
          </cell>
          <cell r="AV8635" t="str">
            <v>sc</v>
          </cell>
        </row>
        <row r="8636">
          <cell r="AP8636">
            <v>410639</v>
          </cell>
          <cell r="AQ8636">
            <v>18000202</v>
          </cell>
          <cell r="AR8636">
            <v>18</v>
          </cell>
          <cell r="AS8636">
            <v>42313</v>
          </cell>
          <cell r="AT8636" t="str">
            <v>IDU-57-2012 Terminado Acciones de Movilidad IDU Arterial  -</v>
          </cell>
          <cell r="AU8636">
            <v>42313</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42786</v>
          </cell>
          <cell r="AV8638" t="str">
            <v>sc</v>
          </cell>
        </row>
        <row r="8639">
          <cell r="AP8639">
            <v>410713</v>
          </cell>
          <cell r="AQ8639">
            <v>18000227</v>
          </cell>
          <cell r="AR8639">
            <v>18</v>
          </cell>
          <cell r="AS8639">
            <v>42611</v>
          </cell>
          <cell r="AT8639" t="str">
            <v>SD Terminado Mantenimiento Periódico UAERMV Arterial  -</v>
          </cell>
          <cell r="AU8639">
            <v>42611</v>
          </cell>
          <cell r="AV8639" t="str">
            <v>sc</v>
          </cell>
        </row>
        <row r="8640">
          <cell r="AP8640">
            <v>410747</v>
          </cell>
          <cell r="AQ8640">
            <v>18000237</v>
          </cell>
          <cell r="AR8640">
            <v>18</v>
          </cell>
          <cell r="AS8640">
            <v>42313</v>
          </cell>
          <cell r="AT8640" t="str">
            <v>IDU-1804-2013 Terminado Rehabilitación IDU Arterial  -</v>
          </cell>
          <cell r="AU8640">
            <v>42313</v>
          </cell>
          <cell r="AV8640" t="str">
            <v>sc</v>
          </cell>
        </row>
        <row r="8641">
          <cell r="AP8641">
            <v>410768</v>
          </cell>
          <cell r="AQ8641">
            <v>18000244</v>
          </cell>
          <cell r="AR8641">
            <v>18</v>
          </cell>
          <cell r="AS8641">
            <v>41519</v>
          </cell>
          <cell r="AT8641" t="str">
            <v>CONV-011-2011 Terminado Mantenimiento Periódico UAERMV Arterial  -</v>
          </cell>
          <cell r="AU8641">
            <v>41519</v>
          </cell>
          <cell r="AV8641" t="str">
            <v>sc</v>
          </cell>
        </row>
        <row r="8642">
          <cell r="AP8642">
            <v>410770</v>
          </cell>
          <cell r="AQ8642">
            <v>18000244</v>
          </cell>
          <cell r="AR8642">
            <v>18</v>
          </cell>
          <cell r="AS8642">
            <v>41519</v>
          </cell>
          <cell r="AT8642" t="str">
            <v>CONV-011-2011 Terminado Mantenimiento Periódico UAERMV Arterial  -</v>
          </cell>
          <cell r="AU8642">
            <v>41519</v>
          </cell>
          <cell r="AV8642" t="str">
            <v>sc</v>
          </cell>
        </row>
        <row r="8643">
          <cell r="AP8643">
            <v>410788</v>
          </cell>
          <cell r="AQ8643">
            <v>18000250</v>
          </cell>
          <cell r="AR8643">
            <v>18</v>
          </cell>
          <cell r="AS8643">
            <v>42762</v>
          </cell>
          <cell r="AT8643" t="str">
            <v>SD Terminado Acciones de Movilidad UAERMV Circuito Movilidad Salvando Vidas -</v>
          </cell>
          <cell r="AU8643">
            <v>42762</v>
          </cell>
          <cell r="AV8643" t="str">
            <v>sc</v>
          </cell>
        </row>
        <row r="8644">
          <cell r="AP8644">
            <v>410797</v>
          </cell>
          <cell r="AQ8644">
            <v>18000253</v>
          </cell>
          <cell r="AR8644">
            <v>18</v>
          </cell>
          <cell r="AS8644">
            <v>42389</v>
          </cell>
          <cell r="AT8644" t="str">
            <v>SD Terminado Acciones de Movilidad UAERMV Circuito Movilidad Salvando Vidas -</v>
          </cell>
          <cell r="AU8644">
            <v>42389</v>
          </cell>
          <cell r="AV8644" t="str">
            <v>sc</v>
          </cell>
        </row>
        <row r="8645">
          <cell r="AP8645">
            <v>410886</v>
          </cell>
          <cell r="AQ8645">
            <v>18000284</v>
          </cell>
          <cell r="AR8645">
            <v>18</v>
          </cell>
          <cell r="AS8645">
            <v>42313</v>
          </cell>
          <cell r="AT8645" t="str">
            <v>IDU-57-2012 Terminado Acciones de Movilidad IDU Arterial  -</v>
          </cell>
          <cell r="AU8645">
            <v>42313</v>
          </cell>
          <cell r="AV8645" t="str">
            <v>sc</v>
          </cell>
        </row>
        <row r="8646">
          <cell r="AP8646">
            <v>410900</v>
          </cell>
          <cell r="AQ8646">
            <v>18000290</v>
          </cell>
          <cell r="AR8646">
            <v>18</v>
          </cell>
          <cell r="AS8646">
            <v>42611</v>
          </cell>
          <cell r="AT8646" t="str">
            <v>SD Terminado Mantenimiento Periódico UAERMV Arterial  -</v>
          </cell>
          <cell r="AU8646">
            <v>42611</v>
          </cell>
          <cell r="AV8646" t="str">
            <v>sc</v>
          </cell>
        </row>
        <row r="8647">
          <cell r="AP8647">
            <v>410903</v>
          </cell>
          <cell r="AQ8647">
            <v>18000291</v>
          </cell>
          <cell r="AR8647">
            <v>18</v>
          </cell>
          <cell r="AS8647">
            <v>42313</v>
          </cell>
          <cell r="AT8647" t="str">
            <v>SD Terminado Mantenimiento Periódico UAERMV Circuito Movilidad  -</v>
          </cell>
          <cell r="AU8647">
            <v>42313</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42313</v>
          </cell>
          <cell r="AV8649" t="str">
            <v>sc</v>
          </cell>
        </row>
        <row r="8650">
          <cell r="AP8650">
            <v>411015</v>
          </cell>
          <cell r="AQ8650">
            <v>18000328</v>
          </cell>
          <cell r="AR8650">
            <v>18</v>
          </cell>
          <cell r="AS8650">
            <v>41519</v>
          </cell>
          <cell r="AT8650" t="str">
            <v>CONV-011-2011 Terminado Rehabilitación UAERMV Arterial  -</v>
          </cell>
          <cell r="AU8650">
            <v>41519</v>
          </cell>
          <cell r="AV8650" t="str">
            <v>sc</v>
          </cell>
        </row>
        <row r="8651">
          <cell r="AP8651">
            <v>411017</v>
          </cell>
          <cell r="AQ8651">
            <v>18000328</v>
          </cell>
          <cell r="AR8651">
            <v>18</v>
          </cell>
          <cell r="AS8651">
            <v>42313</v>
          </cell>
          <cell r="AT8651" t="str">
            <v>CONV-011-2011 Terminado Acciones de Movilidad IDU Arterial  -</v>
          </cell>
          <cell r="AU8651">
            <v>42313</v>
          </cell>
          <cell r="AV8651" t="str">
            <v>sc</v>
          </cell>
        </row>
        <row r="8652">
          <cell r="AP8652">
            <v>411035</v>
          </cell>
          <cell r="AQ8652">
            <v>18000334</v>
          </cell>
          <cell r="AR8652">
            <v>18</v>
          </cell>
          <cell r="AS8652">
            <v>42277</v>
          </cell>
          <cell r="AT8652" t="str">
            <v>SD Terminado Mantenimiento Periódico UAERMV Circuito Movilidad  -</v>
          </cell>
          <cell r="AU8652">
            <v>42277</v>
          </cell>
          <cell r="AV8652" t="str">
            <v>sc</v>
          </cell>
        </row>
        <row r="8653">
          <cell r="AP8653">
            <v>411077</v>
          </cell>
          <cell r="AQ8653">
            <v>18000349</v>
          </cell>
          <cell r="AR8653">
            <v>18</v>
          </cell>
          <cell r="AS8653">
            <v>42611</v>
          </cell>
          <cell r="AT8653" t="str">
            <v>SD Terminado Mantenimiento Periódico UAERMV Arterial  -</v>
          </cell>
          <cell r="AU8653">
            <v>42611</v>
          </cell>
          <cell r="AV8653" t="str">
            <v>sc</v>
          </cell>
        </row>
        <row r="8654">
          <cell r="AP8654">
            <v>411099</v>
          </cell>
          <cell r="AQ8654">
            <v>18000355</v>
          </cell>
          <cell r="AR8654">
            <v>18</v>
          </cell>
          <cell r="AS8654">
            <v>42313</v>
          </cell>
          <cell r="AT8654" t="str">
            <v>IDU-1804-2013 Terminado Rehabilitación IDU Arterial  -</v>
          </cell>
          <cell r="AU8654">
            <v>42313</v>
          </cell>
          <cell r="AV8654" t="str">
            <v>sc</v>
          </cell>
        </row>
        <row r="8655">
          <cell r="AP8655">
            <v>411111</v>
          </cell>
          <cell r="AQ8655">
            <v>18000359</v>
          </cell>
          <cell r="AR8655">
            <v>18</v>
          </cell>
          <cell r="AS8655">
            <v>42389</v>
          </cell>
          <cell r="AT8655" t="str">
            <v>SD Terminado Acciones de Movilidad UAERMV Circuito Movilidad Salvando Vidas -</v>
          </cell>
          <cell r="AU8655">
            <v>42389</v>
          </cell>
          <cell r="AV8655" t="str">
            <v>sc</v>
          </cell>
        </row>
        <row r="8656">
          <cell r="AP8656">
            <v>411180</v>
          </cell>
          <cell r="AQ8656">
            <v>18000382</v>
          </cell>
          <cell r="AR8656">
            <v>18</v>
          </cell>
          <cell r="AS8656">
            <v>42313</v>
          </cell>
          <cell r="AT8656" t="str">
            <v>CONV-011-2011 Terminado Mantenimiento Periódico IDU Circuito Movilidad  -</v>
          </cell>
          <cell r="AU8656">
            <v>42313</v>
          </cell>
          <cell r="AV8656" t="str">
            <v>sc</v>
          </cell>
        </row>
        <row r="8657">
          <cell r="AP8657">
            <v>411210</v>
          </cell>
          <cell r="AQ8657">
            <v>18000393</v>
          </cell>
          <cell r="AR8657">
            <v>18</v>
          </cell>
          <cell r="AS8657">
            <v>42313</v>
          </cell>
          <cell r="AT8657" t="str">
            <v>CONV-011-2011 Terminado Mantenimiento Periódico IDU Circuito Movilidad  -</v>
          </cell>
          <cell r="AU8657">
            <v>42313</v>
          </cell>
          <cell r="AV8657" t="str">
            <v>sc</v>
          </cell>
        </row>
        <row r="8658">
          <cell r="AP8658">
            <v>411213</v>
          </cell>
          <cell r="AQ8658">
            <v>18000394</v>
          </cell>
          <cell r="AR8658">
            <v>18</v>
          </cell>
          <cell r="AS8658">
            <v>42313</v>
          </cell>
          <cell r="AT8658" t="str">
            <v>CONV-011-2011 Terminado Mantenimiento Periódico IDU Circuito Movilidad  -</v>
          </cell>
          <cell r="AU8658">
            <v>42313</v>
          </cell>
          <cell r="AV8658" t="str">
            <v>sc</v>
          </cell>
        </row>
        <row r="8659">
          <cell r="AP8659">
            <v>411266</v>
          </cell>
          <cell r="AQ8659">
            <v>18000411</v>
          </cell>
          <cell r="AR8659">
            <v>18</v>
          </cell>
          <cell r="AS8659">
            <v>42389</v>
          </cell>
          <cell r="AT8659" t="str">
            <v>SD Terminado Acciones de Movilidad UAERMV Circuito Movilidad Salvando Vidas -</v>
          </cell>
          <cell r="AU8659">
            <v>42389</v>
          </cell>
          <cell r="AV8659" t="str">
            <v>sc</v>
          </cell>
        </row>
        <row r="8660">
          <cell r="AP8660">
            <v>411281</v>
          </cell>
          <cell r="AQ8660">
            <v>18000416</v>
          </cell>
          <cell r="AR8660">
            <v>18</v>
          </cell>
          <cell r="AS8660">
            <v>41519</v>
          </cell>
          <cell r="AT8660" t="str">
            <v>CONV-011-2011 Terminado Rehabilitación UAERMV Arterial  -</v>
          </cell>
          <cell r="AU8660">
            <v>41519</v>
          </cell>
          <cell r="AV8660" t="str">
            <v>sc</v>
          </cell>
        </row>
        <row r="8661">
          <cell r="AP8661">
            <v>411283</v>
          </cell>
          <cell r="AQ8661">
            <v>18000416</v>
          </cell>
          <cell r="AR8661">
            <v>18</v>
          </cell>
          <cell r="AS8661">
            <v>42313</v>
          </cell>
          <cell r="AT8661" t="str">
            <v>CONV-011-2011 Terminado Acciones de Movilidad IDU Arterial  -</v>
          </cell>
          <cell r="AU8661">
            <v>42313</v>
          </cell>
          <cell r="AV8661" t="str">
            <v>sc</v>
          </cell>
        </row>
        <row r="8662">
          <cell r="AP8662">
            <v>411309</v>
          </cell>
          <cell r="AQ8662">
            <v>18000425</v>
          </cell>
          <cell r="AR8662">
            <v>18</v>
          </cell>
          <cell r="AS8662">
            <v>42611</v>
          </cell>
          <cell r="AT8662" t="str">
            <v>SD Terminado Mantenimiento Periódico UAERMV Arterial  -</v>
          </cell>
          <cell r="AU8662">
            <v>42611</v>
          </cell>
          <cell r="AV8662" t="str">
            <v>sc</v>
          </cell>
        </row>
        <row r="8663">
          <cell r="AP8663">
            <v>411376</v>
          </cell>
          <cell r="AQ8663">
            <v>50008132</v>
          </cell>
          <cell r="AR8663">
            <v>18</v>
          </cell>
          <cell r="AS8663">
            <v>42313</v>
          </cell>
          <cell r="AT8663" t="str">
            <v>IDU-1804-2013 Terminado Mantenimiento Periódico IDU Arterial  -</v>
          </cell>
          <cell r="AU8663">
            <v>42313</v>
          </cell>
          <cell r="AV8663" t="str">
            <v>sc</v>
          </cell>
        </row>
        <row r="8664">
          <cell r="AP8664">
            <v>411403</v>
          </cell>
          <cell r="AQ8664">
            <v>18000455</v>
          </cell>
          <cell r="AR8664">
            <v>18</v>
          </cell>
          <cell r="AS8664">
            <v>42723</v>
          </cell>
          <cell r="AT8664" t="str">
            <v>SD Terminado Mantenimiento Periódico UAERMV Arterial SD -</v>
          </cell>
          <cell r="AU8664">
            <v>42723</v>
          </cell>
          <cell r="AV8664" t="str">
            <v>sc</v>
          </cell>
        </row>
        <row r="8665">
          <cell r="AP8665">
            <v>411405</v>
          </cell>
          <cell r="AQ8665">
            <v>18000455</v>
          </cell>
          <cell r="AR8665">
            <v>18</v>
          </cell>
          <cell r="AS8665">
            <v>42611</v>
          </cell>
          <cell r="AT8665" t="str">
            <v>SD Terminado Mantenimiento Periódico UAERMV Arterial  -</v>
          </cell>
          <cell r="AU8665">
            <v>42611</v>
          </cell>
          <cell r="AV8665" t="str">
            <v>sc</v>
          </cell>
        </row>
        <row r="8666">
          <cell r="AP8666">
            <v>411422</v>
          </cell>
          <cell r="AQ8666">
            <v>18000460</v>
          </cell>
          <cell r="AR8666">
            <v>18</v>
          </cell>
          <cell r="AS8666">
            <v>42786</v>
          </cell>
          <cell r="AT8666" t="str">
            <v>COP-71-2016 Reservado Conservacion FDL RAFAEL URIBE URIBE Circuito Movilidad SD -</v>
          </cell>
          <cell r="AU8666">
            <v>42786</v>
          </cell>
          <cell r="AV8666" t="str">
            <v>sc</v>
          </cell>
        </row>
        <row r="8667">
          <cell r="AP8667">
            <v>411486</v>
          </cell>
          <cell r="AQ8667">
            <v>18000480</v>
          </cell>
          <cell r="AR8667">
            <v>18</v>
          </cell>
          <cell r="AS8667">
            <v>42762</v>
          </cell>
          <cell r="AT8667" t="str">
            <v>SD Terminado Acciones de Movilidad UAERMV Circuito Movilidad Salvando Vidas -</v>
          </cell>
          <cell r="AU8667">
            <v>42762</v>
          </cell>
          <cell r="AV8667" t="str">
            <v>sc</v>
          </cell>
        </row>
        <row r="8668">
          <cell r="AP8668">
            <v>411489</v>
          </cell>
          <cell r="AQ8668">
            <v>18000481</v>
          </cell>
          <cell r="AR8668">
            <v>18</v>
          </cell>
          <cell r="AS8668">
            <v>42786</v>
          </cell>
          <cell r="AT8668" t="str">
            <v>COP-71-2016 Reservado Conservacion FDL RAFAEL URIBE URIBE Circuito Movilidad SD -</v>
          </cell>
          <cell r="AU8668">
            <v>42786</v>
          </cell>
          <cell r="AV8668" t="str">
            <v>sc</v>
          </cell>
        </row>
        <row r="8669">
          <cell r="AP8669">
            <v>411527</v>
          </cell>
          <cell r="AQ8669">
            <v>18000493</v>
          </cell>
          <cell r="AR8669">
            <v>18</v>
          </cell>
          <cell r="AS8669">
            <v>42611</v>
          </cell>
          <cell r="AT8669" t="str">
            <v>SD Terminado Mantenimiento Periódico UAERMV Arterial  -</v>
          </cell>
          <cell r="AU8669">
            <v>42611</v>
          </cell>
          <cell r="AV8669" t="str">
            <v>sc</v>
          </cell>
        </row>
        <row r="8670">
          <cell r="AP8670">
            <v>411535</v>
          </cell>
          <cell r="AQ8670">
            <v>18000495</v>
          </cell>
          <cell r="AR8670">
            <v>18</v>
          </cell>
          <cell r="AS8670">
            <v>42313</v>
          </cell>
          <cell r="AT8670" t="str">
            <v>CONV-011-2011 Terminado Reconstrucción IDU Intermedia  -</v>
          </cell>
          <cell r="AU8670">
            <v>42313</v>
          </cell>
          <cell r="AV8670" t="str">
            <v>sc</v>
          </cell>
        </row>
        <row r="8671">
          <cell r="AP8671">
            <v>411541</v>
          </cell>
          <cell r="AQ8671">
            <v>18000497</v>
          </cell>
          <cell r="AR8671">
            <v>18</v>
          </cell>
          <cell r="AS8671">
            <v>42786</v>
          </cell>
          <cell r="AT8671" t="str">
            <v>COP-71-2016 Reservado Conservacion FDL RAFAEL URIBE URIBE Circuito Movilidad SD -</v>
          </cell>
          <cell r="AU8671">
            <v>42786</v>
          </cell>
          <cell r="AV8671" t="str">
            <v>sc</v>
          </cell>
        </row>
        <row r="8672">
          <cell r="AP8672">
            <v>411562</v>
          </cell>
          <cell r="AQ8672">
            <v>18000504</v>
          </cell>
          <cell r="AR8672">
            <v>18</v>
          </cell>
          <cell r="AS8672">
            <v>42786</v>
          </cell>
          <cell r="AT8672" t="str">
            <v>COP-71-2016 Reservado Conservacion FDL RAFAEL URIBE URIBE Circuito Movilidad SD -</v>
          </cell>
          <cell r="AU8672">
            <v>42786</v>
          </cell>
          <cell r="AV8672" t="str">
            <v>sc</v>
          </cell>
        </row>
        <row r="8673">
          <cell r="AP8673">
            <v>411574</v>
          </cell>
          <cell r="AQ8673">
            <v>18000508</v>
          </cell>
          <cell r="AR8673">
            <v>18</v>
          </cell>
          <cell r="AS8673">
            <v>42786</v>
          </cell>
          <cell r="AT8673" t="str">
            <v>COP-71-2016 Reservado Conservacion FDL RAFAEL URIBE URIBE Circuito Movilidad SD -</v>
          </cell>
          <cell r="AU8673">
            <v>42786</v>
          </cell>
          <cell r="AV8673" t="str">
            <v>sc</v>
          </cell>
        </row>
        <row r="8674">
          <cell r="AP8674">
            <v>411583</v>
          </cell>
          <cell r="AQ8674">
            <v>18000511</v>
          </cell>
          <cell r="AR8674">
            <v>18</v>
          </cell>
          <cell r="AS8674">
            <v>42786</v>
          </cell>
          <cell r="AT8674" t="str">
            <v>COP-71-2016 Reservado Conservacion FDL RAFAEL URIBE URIBE Circuito Movilidad SD -</v>
          </cell>
          <cell r="AU8674">
            <v>42786</v>
          </cell>
          <cell r="AV8674" t="str">
            <v>sc</v>
          </cell>
        </row>
        <row r="8675">
          <cell r="AP8675">
            <v>411604</v>
          </cell>
          <cell r="AQ8675">
            <v>18000518</v>
          </cell>
          <cell r="AR8675">
            <v>18</v>
          </cell>
          <cell r="AS8675">
            <v>42313</v>
          </cell>
          <cell r="AT8675" t="str">
            <v>IDU-1804-2013 Terminado Rehabilitación IDU Arterial  -</v>
          </cell>
          <cell r="AU8675">
            <v>42313</v>
          </cell>
          <cell r="AV8675" t="str">
            <v>sc</v>
          </cell>
        </row>
        <row r="8676">
          <cell r="AP8676">
            <v>411606</v>
          </cell>
          <cell r="AQ8676">
            <v>18000518</v>
          </cell>
          <cell r="AR8676">
            <v>18</v>
          </cell>
          <cell r="AS8676">
            <v>41519</v>
          </cell>
          <cell r="AT8676" t="str">
            <v>SD Terminado Mantenimiento Periódico UAERMV Arterial  -</v>
          </cell>
          <cell r="AU8676">
            <v>41519</v>
          </cell>
          <cell r="AV8676" t="str">
            <v>sc</v>
          </cell>
        </row>
        <row r="8677">
          <cell r="AP8677">
            <v>411612</v>
          </cell>
          <cell r="AQ8677">
            <v>18000520</v>
          </cell>
          <cell r="AR8677">
            <v>18</v>
          </cell>
          <cell r="AS8677">
            <v>42313</v>
          </cell>
          <cell r="AT8677" t="str">
            <v>IDU-1804-2013 Terminado Mantenimiento Periódico IDU Arterial  -</v>
          </cell>
          <cell r="AU8677">
            <v>42313</v>
          </cell>
          <cell r="AV8677" t="str">
            <v>sc</v>
          </cell>
        </row>
        <row r="8678">
          <cell r="AP8678">
            <v>411617</v>
          </cell>
          <cell r="AQ8678">
            <v>18000521</v>
          </cell>
          <cell r="AR8678">
            <v>18</v>
          </cell>
          <cell r="AS8678">
            <v>42786</v>
          </cell>
          <cell r="AT8678" t="str">
            <v>COP-71-2016 Reservado Conservacion FDL RAFAEL URIBE URIBE Circuito Movilidad SD -</v>
          </cell>
          <cell r="AU8678">
            <v>42786</v>
          </cell>
          <cell r="AV8678" t="str">
            <v>sc</v>
          </cell>
        </row>
        <row r="8679">
          <cell r="AP8679">
            <v>411620</v>
          </cell>
          <cell r="AQ8679">
            <v>18000522</v>
          </cell>
          <cell r="AR8679">
            <v>18</v>
          </cell>
          <cell r="AS8679">
            <v>42786</v>
          </cell>
          <cell r="AT8679" t="str">
            <v>COP-71-2016 Reservado Conservacion FDL RAFAEL URIBE URIBE Circuito Movilidad SD -</v>
          </cell>
          <cell r="AU8679">
            <v>42786</v>
          </cell>
          <cell r="AV8679" t="str">
            <v>sc</v>
          </cell>
        </row>
        <row r="8680">
          <cell r="AP8680">
            <v>411623</v>
          </cell>
          <cell r="AQ8680">
            <v>18000523</v>
          </cell>
          <cell r="AR8680">
            <v>18</v>
          </cell>
          <cell r="AS8680">
            <v>42786</v>
          </cell>
          <cell r="AT8680" t="str">
            <v>COP-71-2016 Reservado Conservacion FDL RAFAEL URIBE URIBE Circuito Movilidad SD -</v>
          </cell>
          <cell r="AU8680">
            <v>42786</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42661</v>
          </cell>
          <cell r="AV8681" t="str">
            <v>sc</v>
          </cell>
        </row>
        <row r="8682">
          <cell r="AP8682">
            <v>411664</v>
          </cell>
          <cell r="AQ8682">
            <v>18000536</v>
          </cell>
          <cell r="AR8682">
            <v>18</v>
          </cell>
          <cell r="AS8682">
            <v>42313</v>
          </cell>
          <cell r="AT8682" t="str">
            <v>CONV-011-2011 Terminado Reconstrucción IDU Intermedia  -</v>
          </cell>
          <cell r="AU8682">
            <v>42313</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42661</v>
          </cell>
          <cell r="AV8683" t="str">
            <v>sc</v>
          </cell>
        </row>
        <row r="8684">
          <cell r="AP8684">
            <v>411762</v>
          </cell>
          <cell r="AQ8684">
            <v>18000567</v>
          </cell>
          <cell r="AR8684">
            <v>18</v>
          </cell>
          <cell r="AS8684">
            <v>40864</v>
          </cell>
          <cell r="AT8684" t="str">
            <v>UMV-188-2009 Terminado Mantenimiento Periódico UAERMV Circuito Movilidad  -</v>
          </cell>
          <cell r="AU8684">
            <v>40864</v>
          </cell>
          <cell r="AV8684" t="str">
            <v>sc</v>
          </cell>
        </row>
        <row r="8685">
          <cell r="AP8685">
            <v>411799</v>
          </cell>
          <cell r="AQ8685">
            <v>18000578</v>
          </cell>
          <cell r="AR8685">
            <v>18</v>
          </cell>
          <cell r="AS8685">
            <v>42313</v>
          </cell>
          <cell r="AT8685" t="str">
            <v>IDU-1804-2013 Terminado Rehabilitación IDU Arterial  -</v>
          </cell>
          <cell r="AU8685">
            <v>42313</v>
          </cell>
          <cell r="AV8685" t="str">
            <v>sc</v>
          </cell>
        </row>
        <row r="8686">
          <cell r="AP8686">
            <v>411829</v>
          </cell>
          <cell r="AQ8686">
            <v>18000586</v>
          </cell>
          <cell r="AR8686">
            <v>18</v>
          </cell>
          <cell r="AS8686">
            <v>42313</v>
          </cell>
          <cell r="AT8686" t="str">
            <v>IDU-1804-2013 Terminado Rehabilitación IDU Arterial  -</v>
          </cell>
          <cell r="AU8686">
            <v>42313</v>
          </cell>
          <cell r="AV8686" t="str">
            <v>sc</v>
          </cell>
        </row>
        <row r="8687">
          <cell r="AP8687">
            <v>411861</v>
          </cell>
          <cell r="AQ8687">
            <v>18000598</v>
          </cell>
          <cell r="AR8687">
            <v>18</v>
          </cell>
          <cell r="AS8687">
            <v>42313</v>
          </cell>
          <cell r="AT8687" t="str">
            <v>IDU-1804-2013 Terminado Rehabilitación IDU Arterial  -</v>
          </cell>
          <cell r="AU8687">
            <v>42313</v>
          </cell>
          <cell r="AV8687" t="str">
            <v>sc</v>
          </cell>
        </row>
        <row r="8688">
          <cell r="AP8688">
            <v>411863</v>
          </cell>
          <cell r="AQ8688">
            <v>18000598</v>
          </cell>
          <cell r="AR8688">
            <v>18</v>
          </cell>
          <cell r="AS8688">
            <v>42313</v>
          </cell>
          <cell r="AT8688" t="str">
            <v>IDU-1804-2013 Terminado Rehabilitación IDU Arterial  -</v>
          </cell>
          <cell r="AU8688">
            <v>42313</v>
          </cell>
          <cell r="AV8688" t="str">
            <v>sc</v>
          </cell>
        </row>
        <row r="8689">
          <cell r="AP8689">
            <v>411872</v>
          </cell>
          <cell r="AQ8689">
            <v>18000601</v>
          </cell>
          <cell r="AR8689">
            <v>18</v>
          </cell>
          <cell r="AS8689">
            <v>42762</v>
          </cell>
          <cell r="AT8689" t="str">
            <v>SD Terminado Acciones de Movilidad UAERMV Circuito Movilidad Salvando Vidas -</v>
          </cell>
          <cell r="AU8689">
            <v>42762</v>
          </cell>
          <cell r="AV8689" t="str">
            <v>VIABLE</v>
          </cell>
        </row>
        <row r="8690">
          <cell r="AP8690">
            <v>411952</v>
          </cell>
          <cell r="AQ8690">
            <v>18000629</v>
          </cell>
          <cell r="AR8690">
            <v>18</v>
          </cell>
          <cell r="AS8690">
            <v>42313</v>
          </cell>
          <cell r="AT8690" t="str">
            <v>IDU-1804-2013 Terminado Rehabilitación IDU Arterial  -</v>
          </cell>
          <cell r="AU8690">
            <v>42313</v>
          </cell>
          <cell r="AV8690" t="str">
            <v>sc</v>
          </cell>
        </row>
        <row r="8691">
          <cell r="AP8691">
            <v>411957</v>
          </cell>
          <cell r="AQ8691">
            <v>18000632</v>
          </cell>
          <cell r="AR8691">
            <v>18</v>
          </cell>
          <cell r="AS8691">
            <v>42313</v>
          </cell>
          <cell r="AT8691" t="str">
            <v>IDU-1804-2013 Terminado Rehabilitación IDU Arterial  -</v>
          </cell>
          <cell r="AU8691">
            <v>42313</v>
          </cell>
          <cell r="AV8691" t="str">
            <v>sc</v>
          </cell>
        </row>
        <row r="8692">
          <cell r="AP8692">
            <v>411959</v>
          </cell>
          <cell r="AQ8692">
            <v>18000632</v>
          </cell>
          <cell r="AR8692">
            <v>18</v>
          </cell>
          <cell r="AS8692">
            <v>42313</v>
          </cell>
          <cell r="AT8692" t="str">
            <v>IDU-1804-2013 Terminado Rehabilitación IDU Arterial  -</v>
          </cell>
          <cell r="AU8692">
            <v>42313</v>
          </cell>
          <cell r="AV8692" t="str">
            <v>sc</v>
          </cell>
        </row>
        <row r="8693">
          <cell r="AP8693">
            <v>412017</v>
          </cell>
          <cell r="AQ8693">
            <v>18000654</v>
          </cell>
          <cell r="AR8693">
            <v>18</v>
          </cell>
          <cell r="AS8693">
            <v>42313</v>
          </cell>
          <cell r="AT8693" t="str">
            <v>IDU-1804-2013 Terminado Rehabilitación IDU Arterial  -</v>
          </cell>
          <cell r="AU8693">
            <v>42313</v>
          </cell>
          <cell r="AV8693" t="str">
            <v>sc</v>
          </cell>
        </row>
        <row r="8694">
          <cell r="AP8694">
            <v>412019</v>
          </cell>
          <cell r="AQ8694">
            <v>18000654</v>
          </cell>
          <cell r="AR8694">
            <v>18</v>
          </cell>
          <cell r="AS8694">
            <v>42313</v>
          </cell>
          <cell r="AT8694" t="str">
            <v>IDU-1804-2013 Terminado Rehabilitación IDU Arterial  -</v>
          </cell>
          <cell r="AU8694">
            <v>42313</v>
          </cell>
          <cell r="AV8694" t="str">
            <v>sc</v>
          </cell>
        </row>
        <row r="8695">
          <cell r="AP8695">
            <v>412025</v>
          </cell>
          <cell r="AQ8695">
            <v>18000656</v>
          </cell>
          <cell r="AR8695">
            <v>18</v>
          </cell>
          <cell r="AS8695">
            <v>42762</v>
          </cell>
          <cell r="AT8695" t="str">
            <v>SD Terminado Acciones de Movilidad UAERMV Circuito Movilidad Salvando Vidas -</v>
          </cell>
          <cell r="AU8695">
            <v>42762</v>
          </cell>
          <cell r="AV8695" t="str">
            <v>sc</v>
          </cell>
        </row>
        <row r="8696">
          <cell r="AP8696">
            <v>412062</v>
          </cell>
          <cell r="AQ8696">
            <v>18000667</v>
          </cell>
          <cell r="AR8696">
            <v>18</v>
          </cell>
          <cell r="AS8696">
            <v>42313</v>
          </cell>
          <cell r="AT8696" t="str">
            <v>CONV-011-2011 Terminado Acciones de Movilidad IDU Circuito Movilidad  -</v>
          </cell>
          <cell r="AU8696">
            <v>42313</v>
          </cell>
          <cell r="AV8696" t="str">
            <v>sc</v>
          </cell>
        </row>
        <row r="8697">
          <cell r="AP8697">
            <v>412077</v>
          </cell>
          <cell r="AQ8697">
            <v>18000672</v>
          </cell>
          <cell r="AR8697">
            <v>18</v>
          </cell>
          <cell r="AS8697">
            <v>42313</v>
          </cell>
          <cell r="AT8697" t="str">
            <v>CONV-011-2011 Terminado Acciones de Movilidad IDU Local  -</v>
          </cell>
          <cell r="AU8697">
            <v>42313</v>
          </cell>
          <cell r="AV8697" t="str">
            <v>sc</v>
          </cell>
        </row>
        <row r="8698">
          <cell r="AP8698">
            <v>412125</v>
          </cell>
          <cell r="AQ8698">
            <v>18000692</v>
          </cell>
          <cell r="AR8698">
            <v>18</v>
          </cell>
          <cell r="AS8698">
            <v>42313</v>
          </cell>
          <cell r="AT8698" t="str">
            <v>IDU-1804-2013 Terminado Rehabilitación IDU Arterial  -</v>
          </cell>
          <cell r="AU8698">
            <v>42313</v>
          </cell>
          <cell r="AV8698" t="str">
            <v>sc</v>
          </cell>
        </row>
        <row r="8699">
          <cell r="AP8699">
            <v>412127</v>
          </cell>
          <cell r="AQ8699">
            <v>18000692</v>
          </cell>
          <cell r="AR8699">
            <v>18</v>
          </cell>
          <cell r="AS8699">
            <v>42313</v>
          </cell>
          <cell r="AT8699" t="str">
            <v>IDU-1804-2013 Terminado Rehabilitación IDU Arterial  -</v>
          </cell>
          <cell r="AU8699">
            <v>42313</v>
          </cell>
          <cell r="AV8699" t="str">
            <v>sc</v>
          </cell>
        </row>
        <row r="8700">
          <cell r="AP8700">
            <v>412238</v>
          </cell>
          <cell r="AQ8700">
            <v>18000733</v>
          </cell>
          <cell r="AR8700">
            <v>18</v>
          </cell>
          <cell r="AS8700">
            <v>42313</v>
          </cell>
          <cell r="AT8700" t="str">
            <v>CONV-011-2011 Terminado Mantenimiento Periódico IDU Circuito Movilidad  -</v>
          </cell>
          <cell r="AU8700">
            <v>42313</v>
          </cell>
          <cell r="AV8700" t="str">
            <v>sc</v>
          </cell>
        </row>
        <row r="8701">
          <cell r="AP8701">
            <v>412253</v>
          </cell>
          <cell r="AQ8701">
            <v>18000739</v>
          </cell>
          <cell r="AR8701">
            <v>18</v>
          </cell>
          <cell r="AS8701">
            <v>42611</v>
          </cell>
          <cell r="AT8701" t="str">
            <v>SD Terminado Mantenimiento Periódico UAERMV Arterial  -</v>
          </cell>
          <cell r="AU8701">
            <v>42611</v>
          </cell>
          <cell r="AV8701" t="str">
            <v>sc</v>
          </cell>
        </row>
        <row r="8702">
          <cell r="AP8702">
            <v>412267</v>
          </cell>
          <cell r="AQ8702">
            <v>18000744</v>
          </cell>
          <cell r="AR8702">
            <v>18</v>
          </cell>
          <cell r="AS8702">
            <v>42313</v>
          </cell>
          <cell r="AT8702" t="str">
            <v>IDU-1804-2013 Terminado Rehabilitación IDU Arterial  -</v>
          </cell>
          <cell r="AU8702">
            <v>42313</v>
          </cell>
          <cell r="AV8702" t="str">
            <v>sc</v>
          </cell>
        </row>
        <row r="8703">
          <cell r="AP8703">
            <v>412269</v>
          </cell>
          <cell r="AQ8703">
            <v>18000744</v>
          </cell>
          <cell r="AR8703">
            <v>18</v>
          </cell>
          <cell r="AS8703">
            <v>42313</v>
          </cell>
          <cell r="AT8703" t="str">
            <v>IDU-1804-2013 Terminado Rehabilitación IDU Arterial  -</v>
          </cell>
          <cell r="AU8703">
            <v>42313</v>
          </cell>
          <cell r="AV8703" t="str">
            <v>sc</v>
          </cell>
        </row>
        <row r="8704">
          <cell r="AP8704">
            <v>412275</v>
          </cell>
          <cell r="AQ8704">
            <v>18000746</v>
          </cell>
          <cell r="AR8704">
            <v>18</v>
          </cell>
          <cell r="AS8704">
            <v>42313</v>
          </cell>
          <cell r="AT8704" t="str">
            <v>CONV-011-2011 Terminado Acciones de Movilidad IDU Circuito Movilidad  -</v>
          </cell>
          <cell r="AU8704">
            <v>42313</v>
          </cell>
          <cell r="AV8704" t="str">
            <v>sc</v>
          </cell>
        </row>
        <row r="8705">
          <cell r="AP8705">
            <v>412278</v>
          </cell>
          <cell r="AQ8705">
            <v>18000747</v>
          </cell>
          <cell r="AR8705">
            <v>18</v>
          </cell>
          <cell r="AS8705">
            <v>40737</v>
          </cell>
          <cell r="AT8705" t="str">
            <v>UMV-188-2009 Terminado Mantenimiento Periódico UAERMV Local  -</v>
          </cell>
          <cell r="AU8705">
            <v>40737</v>
          </cell>
          <cell r="AV8705" t="str">
            <v>sc</v>
          </cell>
        </row>
        <row r="8706">
          <cell r="AP8706">
            <v>412287</v>
          </cell>
          <cell r="AQ8706">
            <v>18000752</v>
          </cell>
          <cell r="AR8706">
            <v>18</v>
          </cell>
          <cell r="AS8706">
            <v>42313</v>
          </cell>
          <cell r="AT8706" t="str">
            <v>IDU-1804-2013 Terminado Rehabilitación IDU Arterial  -</v>
          </cell>
          <cell r="AU8706">
            <v>42313</v>
          </cell>
          <cell r="AV8706" t="str">
            <v>sc</v>
          </cell>
        </row>
        <row r="8707">
          <cell r="AP8707">
            <v>412289</v>
          </cell>
          <cell r="AQ8707">
            <v>18000752</v>
          </cell>
          <cell r="AR8707">
            <v>18</v>
          </cell>
          <cell r="AS8707">
            <v>42313</v>
          </cell>
          <cell r="AT8707" t="str">
            <v>IDU-1804-2013 Terminado Rehabilitación IDU Arterial  -</v>
          </cell>
          <cell r="AU8707">
            <v>42313</v>
          </cell>
          <cell r="AV8707" t="str">
            <v>sc</v>
          </cell>
        </row>
        <row r="8708">
          <cell r="AP8708">
            <v>412324</v>
          </cell>
          <cell r="AQ8708">
            <v>18000766</v>
          </cell>
          <cell r="AR8708">
            <v>18</v>
          </cell>
          <cell r="AS8708">
            <v>42313</v>
          </cell>
          <cell r="AT8708" t="str">
            <v>IDU-1804-2013 Terminado Rehabilitación IDU Arterial  -</v>
          </cell>
          <cell r="AU8708">
            <v>42313</v>
          </cell>
          <cell r="AV8708" t="str">
            <v>sc</v>
          </cell>
        </row>
        <row r="8709">
          <cell r="AP8709">
            <v>412326</v>
          </cell>
          <cell r="AQ8709">
            <v>18000766</v>
          </cell>
          <cell r="AR8709">
            <v>18</v>
          </cell>
          <cell r="AS8709">
            <v>42313</v>
          </cell>
          <cell r="AT8709" t="str">
            <v>IDU-1804-2013 Terminado Rehabilitación IDU Arterial  -</v>
          </cell>
          <cell r="AU8709">
            <v>42313</v>
          </cell>
          <cell r="AV8709" t="str">
            <v>sc</v>
          </cell>
        </row>
        <row r="8710">
          <cell r="AP8710">
            <v>412350</v>
          </cell>
          <cell r="AQ8710">
            <v>18000778</v>
          </cell>
          <cell r="AR8710">
            <v>18</v>
          </cell>
          <cell r="AS8710">
            <v>42762</v>
          </cell>
          <cell r="AT8710" t="str">
            <v>SD Terminado Acciones de Movilidad UAERMV Circuito Movilidad Salvando Vidas -</v>
          </cell>
          <cell r="AU8710">
            <v>42762</v>
          </cell>
          <cell r="AV8710" t="str">
            <v>VIABLE</v>
          </cell>
        </row>
        <row r="8711">
          <cell r="AP8711">
            <v>412356</v>
          </cell>
          <cell r="AQ8711">
            <v>18000780</v>
          </cell>
          <cell r="AR8711">
            <v>18</v>
          </cell>
          <cell r="AS8711">
            <v>41519</v>
          </cell>
          <cell r="AT8711" t="str">
            <v>SD Terminado Mantenimiento Periódico UAERMV Arterial  -</v>
          </cell>
          <cell r="AU8711">
            <v>41519</v>
          </cell>
          <cell r="AV8711" t="str">
            <v>sc</v>
          </cell>
        </row>
        <row r="8712">
          <cell r="AP8712">
            <v>412358</v>
          </cell>
          <cell r="AQ8712">
            <v>18000780</v>
          </cell>
          <cell r="AR8712">
            <v>18</v>
          </cell>
          <cell r="AS8712">
            <v>42313</v>
          </cell>
          <cell r="AT8712" t="str">
            <v>IDU-1804-2013 Terminado Rehabilitación IDU Arterial  -</v>
          </cell>
          <cell r="AU8712">
            <v>42313</v>
          </cell>
          <cell r="AV8712" t="str">
            <v>sc</v>
          </cell>
        </row>
        <row r="8713">
          <cell r="AP8713">
            <v>412369</v>
          </cell>
          <cell r="AQ8713">
            <v>18000784</v>
          </cell>
          <cell r="AR8713">
            <v>18</v>
          </cell>
          <cell r="AS8713">
            <v>42762</v>
          </cell>
          <cell r="AT8713" t="str">
            <v>SD Terminado Acciones de Movilidad UAERMV Circuito Movilidad Salvando Vidas -</v>
          </cell>
          <cell r="AU8713">
            <v>42762</v>
          </cell>
          <cell r="AV8713" t="str">
            <v>sc</v>
          </cell>
        </row>
        <row r="8714">
          <cell r="AP8714">
            <v>412378</v>
          </cell>
          <cell r="AQ8714">
            <v>18000788</v>
          </cell>
          <cell r="AR8714">
            <v>18</v>
          </cell>
          <cell r="AS8714">
            <v>42768</v>
          </cell>
          <cell r="AT8714" t="str">
            <v>SD Reservado Acciones de Movilidad UAERMV Circuito Movilidad Salvando Vidas -</v>
          </cell>
          <cell r="AU8714">
            <v>42768</v>
          </cell>
          <cell r="AV8714" t="str">
            <v>sc</v>
          </cell>
        </row>
        <row r="8715">
          <cell r="AP8715">
            <v>412417</v>
          </cell>
          <cell r="AQ8715">
            <v>18000807</v>
          </cell>
          <cell r="AR8715">
            <v>18</v>
          </cell>
          <cell r="AS8715">
            <v>42313</v>
          </cell>
          <cell r="AT8715" t="str">
            <v>IDU-1804-2013 Terminado Rehabilitación IDU Arterial  -</v>
          </cell>
          <cell r="AU8715">
            <v>42313</v>
          </cell>
          <cell r="AV8715" t="str">
            <v>sc</v>
          </cell>
        </row>
        <row r="8716">
          <cell r="AP8716">
            <v>412419</v>
          </cell>
          <cell r="AQ8716">
            <v>18000807</v>
          </cell>
          <cell r="AR8716">
            <v>18</v>
          </cell>
          <cell r="AS8716">
            <v>41519</v>
          </cell>
          <cell r="AT8716" t="str">
            <v>SD Terminado Mantenimiento Periódico UAERMV Arterial  -</v>
          </cell>
          <cell r="AU8716">
            <v>41519</v>
          </cell>
          <cell r="AV8716" t="str">
            <v>sc</v>
          </cell>
        </row>
        <row r="8717">
          <cell r="AP8717">
            <v>412468</v>
          </cell>
          <cell r="AQ8717">
            <v>18000823</v>
          </cell>
          <cell r="AR8717">
            <v>18</v>
          </cell>
          <cell r="AS8717">
            <v>42611</v>
          </cell>
          <cell r="AT8717" t="str">
            <v>SD Terminado Mantenimiento Periódico UAERMV Arterial  -</v>
          </cell>
          <cell r="AU8717">
            <v>42611</v>
          </cell>
          <cell r="AV8717" t="str">
            <v>sc</v>
          </cell>
        </row>
        <row r="8718">
          <cell r="AP8718">
            <v>412486</v>
          </cell>
          <cell r="AQ8718">
            <v>18000831</v>
          </cell>
          <cell r="AR8718">
            <v>18</v>
          </cell>
          <cell r="AS8718">
            <v>42762</v>
          </cell>
          <cell r="AT8718" t="str">
            <v>SD Terminado Acciones de Movilidad UAERMV Circuito Movilidad Salvando Vidas -</v>
          </cell>
          <cell r="AU8718">
            <v>42762</v>
          </cell>
          <cell r="AV8718" t="str">
            <v>sc</v>
          </cell>
        </row>
        <row r="8719">
          <cell r="AP8719">
            <v>412535</v>
          </cell>
          <cell r="AQ8719">
            <v>18000846</v>
          </cell>
          <cell r="AR8719">
            <v>18</v>
          </cell>
          <cell r="AS8719">
            <v>42313</v>
          </cell>
          <cell r="AT8719" t="str">
            <v>IDU-1804-2013 Terminado Rehabilitación IDU Arterial  -</v>
          </cell>
          <cell r="AU8719">
            <v>42313</v>
          </cell>
          <cell r="AV8719" t="str">
            <v>sc</v>
          </cell>
        </row>
        <row r="8720">
          <cell r="AP8720">
            <v>412556</v>
          </cell>
          <cell r="AQ8720">
            <v>18000855</v>
          </cell>
          <cell r="AR8720">
            <v>18</v>
          </cell>
          <cell r="AS8720">
            <v>42762</v>
          </cell>
          <cell r="AT8720" t="str">
            <v>SD Terminado Acciones de Movilidad UAERMV Circuito Movilidad Salvando Vidas -</v>
          </cell>
          <cell r="AU8720">
            <v>42762</v>
          </cell>
          <cell r="AV8720" t="str">
            <v>RESERVADO FDL</v>
          </cell>
        </row>
        <row r="8721">
          <cell r="AP8721">
            <v>412585</v>
          </cell>
          <cell r="AQ8721">
            <v>18000867</v>
          </cell>
          <cell r="AR8721">
            <v>18</v>
          </cell>
          <cell r="AS8721">
            <v>42313</v>
          </cell>
          <cell r="AT8721" t="str">
            <v>IDU-1804-2013 Terminado Rehabilitación IDU Arterial  -</v>
          </cell>
          <cell r="AU8721">
            <v>42313</v>
          </cell>
          <cell r="AV8721" t="str">
            <v>sc</v>
          </cell>
        </row>
        <row r="8722">
          <cell r="AP8722">
            <v>412597</v>
          </cell>
          <cell r="AQ8722">
            <v>18000871</v>
          </cell>
          <cell r="AR8722">
            <v>18</v>
          </cell>
          <cell r="AS8722">
            <v>42313</v>
          </cell>
          <cell r="AT8722" t="str">
            <v>IDU-1804-2013 Terminado Mantenimiento Periódico IDU Arterial  -</v>
          </cell>
          <cell r="AU8722">
            <v>42313</v>
          </cell>
          <cell r="AV8722" t="str">
            <v>sc</v>
          </cell>
        </row>
        <row r="8723">
          <cell r="AP8723">
            <v>412599</v>
          </cell>
          <cell r="AQ8723">
            <v>18000871</v>
          </cell>
          <cell r="AR8723">
            <v>18</v>
          </cell>
          <cell r="AS8723">
            <v>42313</v>
          </cell>
          <cell r="AT8723" t="str">
            <v>IDU-1804-2013 Terminado Rehabilitación IDU Arterial  -</v>
          </cell>
          <cell r="AU8723">
            <v>42313</v>
          </cell>
          <cell r="AV8723" t="str">
            <v>sc</v>
          </cell>
        </row>
        <row r="8724">
          <cell r="AP8724">
            <v>412605</v>
          </cell>
          <cell r="AQ8724">
            <v>18000873</v>
          </cell>
          <cell r="AR8724">
            <v>18</v>
          </cell>
          <cell r="AS8724">
            <v>41411</v>
          </cell>
          <cell r="AT8724" t="str">
            <v>CONV-IDU-011-2011 Terminado Mantenimiento Periódico UAERMV Circuito Movilidad  -</v>
          </cell>
          <cell r="AU8724">
            <v>41411</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42474</v>
          </cell>
          <cell r="AV8725" t="str">
            <v>sc</v>
          </cell>
        </row>
        <row r="8726">
          <cell r="AP8726">
            <v>412651</v>
          </cell>
          <cell r="AQ8726">
            <v>18000889</v>
          </cell>
          <cell r="AR8726">
            <v>18</v>
          </cell>
          <cell r="AS8726">
            <v>42313</v>
          </cell>
          <cell r="AT8726" t="str">
            <v>IDU-1804-2013 Terminado Rehabilitación IDU Arterial  -</v>
          </cell>
          <cell r="AU8726">
            <v>42313</v>
          </cell>
          <cell r="AV8726" t="str">
            <v>sc</v>
          </cell>
        </row>
        <row r="8727">
          <cell r="AP8727">
            <v>412720</v>
          </cell>
          <cell r="AQ8727">
            <v>18000916</v>
          </cell>
          <cell r="AR8727">
            <v>18</v>
          </cell>
          <cell r="AS8727">
            <v>42313</v>
          </cell>
          <cell r="AT8727" t="str">
            <v>IDU-1804-2013 Terminado Rehabilitación IDU Arterial  -</v>
          </cell>
          <cell r="AU8727">
            <v>42313</v>
          </cell>
          <cell r="AV8727" t="str">
            <v>sc</v>
          </cell>
        </row>
        <row r="8728">
          <cell r="AP8728">
            <v>412722</v>
          </cell>
          <cell r="AQ8728">
            <v>18000916</v>
          </cell>
          <cell r="AR8728">
            <v>18</v>
          </cell>
          <cell r="AS8728">
            <v>42313</v>
          </cell>
          <cell r="AT8728" t="str">
            <v>IDU-1804-2013 Terminado Rehabilitación IDU Arterial  -</v>
          </cell>
          <cell r="AU8728">
            <v>42313</v>
          </cell>
          <cell r="AV8728" t="str">
            <v>sc</v>
          </cell>
        </row>
        <row r="8729">
          <cell r="AP8729">
            <v>412725</v>
          </cell>
          <cell r="AQ8729">
            <v>18000917</v>
          </cell>
          <cell r="AR8729">
            <v>18</v>
          </cell>
          <cell r="AS8729">
            <v>41912</v>
          </cell>
          <cell r="AT8729" t="str">
            <v>CONV-IDU-011-2011 Terminado Mantenimiento Periódico UAERMV Arterial  -</v>
          </cell>
          <cell r="AU8729">
            <v>41912</v>
          </cell>
          <cell r="AV8729" t="str">
            <v>sc</v>
          </cell>
        </row>
        <row r="8730">
          <cell r="AP8730">
            <v>412727</v>
          </cell>
          <cell r="AQ8730">
            <v>18000917</v>
          </cell>
          <cell r="AR8730">
            <v>18</v>
          </cell>
          <cell r="AS8730">
            <v>42313</v>
          </cell>
          <cell r="AT8730" t="str">
            <v>IDU-1804-2013 Terminado Rehabilitación IDU Arterial  -</v>
          </cell>
          <cell r="AU8730">
            <v>42313</v>
          </cell>
          <cell r="AV8730" t="str">
            <v>sc</v>
          </cell>
        </row>
        <row r="8731">
          <cell r="AP8731">
            <v>412739</v>
          </cell>
          <cell r="AQ8731">
            <v>18000921</v>
          </cell>
          <cell r="AR8731">
            <v>18</v>
          </cell>
          <cell r="AS8731">
            <v>42313</v>
          </cell>
          <cell r="AT8731" t="str">
            <v>CONV-011-2011 Terminado Reconstrucción IDU Circuito Movilidad  -</v>
          </cell>
          <cell r="AU8731">
            <v>42313</v>
          </cell>
          <cell r="AV8731" t="str">
            <v>sc</v>
          </cell>
        </row>
        <row r="8732">
          <cell r="AP8732">
            <v>412775</v>
          </cell>
          <cell r="AQ8732">
            <v>18000938</v>
          </cell>
          <cell r="AR8732">
            <v>18</v>
          </cell>
          <cell r="AS8732">
            <v>41912</v>
          </cell>
          <cell r="AT8732" t="str">
            <v>CONV-IDU-011-2011 Terminado Mantenimiento Periódico UAERMV Arterial  -</v>
          </cell>
          <cell r="AU8732">
            <v>41912</v>
          </cell>
          <cell r="AV8732" t="str">
            <v>sc</v>
          </cell>
        </row>
        <row r="8733">
          <cell r="AP8733">
            <v>412777</v>
          </cell>
          <cell r="AQ8733">
            <v>18000938</v>
          </cell>
          <cell r="AR8733">
            <v>18</v>
          </cell>
          <cell r="AS8733">
            <v>42313</v>
          </cell>
          <cell r="AT8733" t="str">
            <v>IDU-1804-2013 Terminado Rehabilitación IDU Arterial  -</v>
          </cell>
          <cell r="AU8733">
            <v>42313</v>
          </cell>
          <cell r="AV8733" t="str">
            <v>sc</v>
          </cell>
        </row>
        <row r="8734">
          <cell r="AP8734">
            <v>412810</v>
          </cell>
          <cell r="AQ8734">
            <v>18000952</v>
          </cell>
          <cell r="AR8734">
            <v>18</v>
          </cell>
          <cell r="AS8734">
            <v>42277</v>
          </cell>
          <cell r="AT8734" t="str">
            <v>SD Terminado Mantenimiento Periódico UAERMV Local  -</v>
          </cell>
          <cell r="AU8734">
            <v>42277</v>
          </cell>
          <cell r="AV8734" t="str">
            <v>sc</v>
          </cell>
        </row>
        <row r="8735">
          <cell r="AP8735">
            <v>412813</v>
          </cell>
          <cell r="AQ8735">
            <v>18000953</v>
          </cell>
          <cell r="AR8735">
            <v>18</v>
          </cell>
          <cell r="AS8735">
            <v>41411</v>
          </cell>
          <cell r="AT8735" t="str">
            <v>CONV-IDU-011-2011 Terminado Mantenimiento Periódico UAERMV Circuito Movilidad  -</v>
          </cell>
          <cell r="AU8735">
            <v>41411</v>
          </cell>
          <cell r="AV8735" t="str">
            <v>sc</v>
          </cell>
        </row>
        <row r="8736">
          <cell r="AP8736">
            <v>412857</v>
          </cell>
          <cell r="AQ8736">
            <v>18000973</v>
          </cell>
          <cell r="AR8736">
            <v>18</v>
          </cell>
          <cell r="AS8736">
            <v>42313</v>
          </cell>
          <cell r="AT8736" t="str">
            <v>CONV-011-2011 Terminado Reconstrucción IDU Circuito Movilidad  -</v>
          </cell>
          <cell r="AU8736">
            <v>42313</v>
          </cell>
          <cell r="AV8736" t="str">
            <v>sc</v>
          </cell>
        </row>
        <row r="8737">
          <cell r="AP8737">
            <v>412865</v>
          </cell>
          <cell r="AQ8737">
            <v>18000975</v>
          </cell>
          <cell r="AR8737">
            <v>18</v>
          </cell>
          <cell r="AS8737">
            <v>41912</v>
          </cell>
          <cell r="AT8737" t="str">
            <v>CONV-IDU-011-2011 Terminado Mantenimiento Periódico UAERMV Arterial  -</v>
          </cell>
          <cell r="AU8737">
            <v>41912</v>
          </cell>
          <cell r="AV8737" t="str">
            <v>sc</v>
          </cell>
        </row>
        <row r="8738">
          <cell r="AP8738">
            <v>412867</v>
          </cell>
          <cell r="AQ8738">
            <v>18000975</v>
          </cell>
          <cell r="AR8738">
            <v>18</v>
          </cell>
          <cell r="AS8738">
            <v>42313</v>
          </cell>
          <cell r="AT8738" t="str">
            <v>IDU-1804-2013 Terminado Rehabilitación IDU Arterial  -</v>
          </cell>
          <cell r="AU8738">
            <v>42313</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42474</v>
          </cell>
          <cell r="AV8739" t="str">
            <v>sc</v>
          </cell>
        </row>
        <row r="8740">
          <cell r="AP8740">
            <v>412945</v>
          </cell>
          <cell r="AQ8740">
            <v>18001006</v>
          </cell>
          <cell r="AR8740">
            <v>18</v>
          </cell>
          <cell r="AS8740">
            <v>41912</v>
          </cell>
          <cell r="AT8740" t="str">
            <v>CONV-1292-2012 Terminado Mantenimiento Periódico UAERMV Arterial  -</v>
          </cell>
          <cell r="AU8740">
            <v>41912</v>
          </cell>
          <cell r="AV8740" t="str">
            <v>sc</v>
          </cell>
        </row>
        <row r="8741">
          <cell r="AP8741">
            <v>412947</v>
          </cell>
          <cell r="AQ8741">
            <v>18001006</v>
          </cell>
          <cell r="AR8741">
            <v>18</v>
          </cell>
          <cell r="AS8741">
            <v>42313</v>
          </cell>
          <cell r="AT8741" t="str">
            <v>IDU-1804-2013 Terminado Rehabilitación IDU Arterial  -</v>
          </cell>
          <cell r="AU8741">
            <v>42313</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42474</v>
          </cell>
          <cell r="AV8742" t="str">
            <v>sc</v>
          </cell>
        </row>
        <row r="8743">
          <cell r="AP8743">
            <v>412980</v>
          </cell>
          <cell r="AQ8743">
            <v>18001025</v>
          </cell>
          <cell r="AR8743">
            <v>18</v>
          </cell>
          <cell r="AS8743">
            <v>42762</v>
          </cell>
          <cell r="AT8743" t="str">
            <v>SD Terminado Acciones de Movilidad UAERMV Circuito Movilidad Salvando Vidas -</v>
          </cell>
          <cell r="AU8743">
            <v>42762</v>
          </cell>
          <cell r="AV8743" t="str">
            <v>sc</v>
          </cell>
        </row>
        <row r="8744">
          <cell r="AP8744">
            <v>412986</v>
          </cell>
          <cell r="AQ8744">
            <v>18001027</v>
          </cell>
          <cell r="AR8744">
            <v>18</v>
          </cell>
          <cell r="AS8744">
            <v>42313</v>
          </cell>
          <cell r="AT8744" t="str">
            <v>IDU-1804-2013 Terminado Rehabilitación IDU Arterial  -</v>
          </cell>
          <cell r="AU8744">
            <v>42313</v>
          </cell>
          <cell r="AV8744" t="str">
            <v>sc</v>
          </cell>
        </row>
        <row r="8745">
          <cell r="AP8745">
            <v>412988</v>
          </cell>
          <cell r="AQ8745">
            <v>18001027</v>
          </cell>
          <cell r="AR8745">
            <v>18</v>
          </cell>
          <cell r="AS8745">
            <v>42313</v>
          </cell>
          <cell r="AT8745" t="str">
            <v>IDU-1804-2013 Terminado Rehabilitación IDU Arterial  -</v>
          </cell>
          <cell r="AU8745">
            <v>42313</v>
          </cell>
          <cell r="AV8745" t="str">
            <v>sc</v>
          </cell>
        </row>
        <row r="8746">
          <cell r="AP8746">
            <v>413008</v>
          </cell>
          <cell r="AQ8746">
            <v>18001034</v>
          </cell>
          <cell r="AR8746">
            <v>18</v>
          </cell>
          <cell r="AS8746">
            <v>42313</v>
          </cell>
          <cell r="AT8746" t="str">
            <v>IDU-1804-2013 Terminado Rehabilitación IDU Arterial  -</v>
          </cell>
          <cell r="AU8746">
            <v>42313</v>
          </cell>
          <cell r="AV8746" t="str">
            <v>sc</v>
          </cell>
        </row>
        <row r="8747">
          <cell r="AP8747">
            <v>413075</v>
          </cell>
          <cell r="AQ8747">
            <v>18001066</v>
          </cell>
          <cell r="AR8747">
            <v>18</v>
          </cell>
          <cell r="AS8747">
            <v>42313</v>
          </cell>
          <cell r="AT8747" t="str">
            <v>IDU-1804-2013 Terminado Rehabilitación IDU Arterial  -</v>
          </cell>
          <cell r="AU8747">
            <v>42313</v>
          </cell>
          <cell r="AV8747" t="str">
            <v>sc</v>
          </cell>
        </row>
        <row r="8748">
          <cell r="AP8748">
            <v>413077</v>
          </cell>
          <cell r="AQ8748">
            <v>18001066</v>
          </cell>
          <cell r="AR8748">
            <v>18</v>
          </cell>
          <cell r="AS8748">
            <v>42313</v>
          </cell>
          <cell r="AT8748" t="str">
            <v>IDU-1804-2013 Terminado Rehabilitación IDU Arterial  -</v>
          </cell>
          <cell r="AU8748">
            <v>42313</v>
          </cell>
          <cell r="AV8748" t="str">
            <v>sc</v>
          </cell>
        </row>
        <row r="8749">
          <cell r="AP8749">
            <v>413089</v>
          </cell>
          <cell r="AQ8749">
            <v>18001069</v>
          </cell>
          <cell r="AR8749">
            <v>18</v>
          </cell>
          <cell r="AS8749">
            <v>42762</v>
          </cell>
          <cell r="AT8749" t="str">
            <v>SD Terminado Acciones de Movilidad UAERMV Circuito Movilidad Salvando Vidas -</v>
          </cell>
          <cell r="AU8749">
            <v>42762</v>
          </cell>
          <cell r="AV8749" t="str">
            <v>sc</v>
          </cell>
        </row>
        <row r="8750">
          <cell r="AP8750">
            <v>413125</v>
          </cell>
          <cell r="AQ8750">
            <v>18001081</v>
          </cell>
          <cell r="AR8750">
            <v>18</v>
          </cell>
          <cell r="AS8750">
            <v>42762</v>
          </cell>
          <cell r="AT8750" t="str">
            <v>SD Terminado Acciones de Movilidad UAERMV Circuito Movilidad Salvando Vidas -</v>
          </cell>
          <cell r="AU8750">
            <v>42762</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42474</v>
          </cell>
          <cell r="AV8751" t="str">
            <v>sc</v>
          </cell>
        </row>
        <row r="8752">
          <cell r="AP8752">
            <v>413259</v>
          </cell>
          <cell r="AQ8752">
            <v>18001142</v>
          </cell>
          <cell r="AR8752">
            <v>18</v>
          </cell>
          <cell r="AS8752">
            <v>42313</v>
          </cell>
          <cell r="AT8752" t="str">
            <v>IDU-1804-2013 Terminado Rehabilitación IDU Arterial  -</v>
          </cell>
          <cell r="AU8752">
            <v>42313</v>
          </cell>
          <cell r="AV8752" t="str">
            <v>sc</v>
          </cell>
        </row>
        <row r="8753">
          <cell r="AP8753">
            <v>413261</v>
          </cell>
          <cell r="AQ8753">
            <v>18001142</v>
          </cell>
          <cell r="AR8753">
            <v>18</v>
          </cell>
          <cell r="AS8753">
            <v>42313</v>
          </cell>
          <cell r="AT8753" t="str">
            <v>IDU-1804-2013 Terminado Rehabilitación IDU Arterial  -</v>
          </cell>
          <cell r="AU8753">
            <v>42313</v>
          </cell>
          <cell r="AV8753" t="str">
            <v>sc</v>
          </cell>
        </row>
        <row r="8754">
          <cell r="AP8754">
            <v>413264</v>
          </cell>
          <cell r="AQ8754">
            <v>18001143</v>
          </cell>
          <cell r="AR8754">
            <v>18</v>
          </cell>
          <cell r="AS8754">
            <v>42409</v>
          </cell>
          <cell r="AT8754" t="str">
            <v>IDU-1717-2014 Terminado Mantenimiento Periódico IDU Circuito Movilidad  -</v>
          </cell>
          <cell r="AU8754">
            <v>42409</v>
          </cell>
          <cell r="AV8754" t="str">
            <v>sc</v>
          </cell>
        </row>
        <row r="8755">
          <cell r="AP8755">
            <v>413276</v>
          </cell>
          <cell r="AQ8755">
            <v>18001147</v>
          </cell>
          <cell r="AR8755">
            <v>18</v>
          </cell>
          <cell r="AS8755">
            <v>42762</v>
          </cell>
          <cell r="AT8755" t="str">
            <v>SD Terminado Acciones de Movilidad UAERMV Circuito Movilidad Salvando Vidas -</v>
          </cell>
          <cell r="AU8755">
            <v>42762</v>
          </cell>
          <cell r="AV8755" t="str">
            <v>sc</v>
          </cell>
        </row>
        <row r="8756">
          <cell r="AP8756">
            <v>413326</v>
          </cell>
          <cell r="AQ8756">
            <v>18001174</v>
          </cell>
          <cell r="AR8756">
            <v>18</v>
          </cell>
          <cell r="AS8756">
            <v>42313</v>
          </cell>
          <cell r="AT8756" t="str">
            <v>CONV-011-2011 Terminado Acciones de Movilidad IDU Circuito Movilidad  -</v>
          </cell>
          <cell r="AU8756">
            <v>42313</v>
          </cell>
          <cell r="AV8756" t="str">
            <v>RESERVADO FDL</v>
          </cell>
        </row>
        <row r="8757">
          <cell r="AP8757">
            <v>413377</v>
          </cell>
          <cell r="AQ8757">
            <v>18001195</v>
          </cell>
          <cell r="AR8757">
            <v>18</v>
          </cell>
          <cell r="AS8757">
            <v>42313</v>
          </cell>
          <cell r="AT8757" t="str">
            <v>CONV-011-2011 Terminado Acciones de Movilidad IDU Circuito Movilidad  -</v>
          </cell>
          <cell r="AU8757">
            <v>42313</v>
          </cell>
          <cell r="AV8757" t="str">
            <v>sc</v>
          </cell>
        </row>
        <row r="8758">
          <cell r="AP8758">
            <v>413380</v>
          </cell>
          <cell r="AQ8758">
            <v>18001196</v>
          </cell>
          <cell r="AR8758">
            <v>18</v>
          </cell>
          <cell r="AS8758">
            <v>42313</v>
          </cell>
          <cell r="AT8758" t="str">
            <v>CONV-008-2011 Terminado Acciones de Movilidad IDU Arterial  -</v>
          </cell>
          <cell r="AU8758">
            <v>42313</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42667</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42667</v>
          </cell>
          <cell r="AV8760" t="str">
            <v>sc</v>
          </cell>
        </row>
        <row r="8761">
          <cell r="AP8761">
            <v>413386</v>
          </cell>
          <cell r="AQ8761">
            <v>18001196</v>
          </cell>
          <cell r="AR8761">
            <v>18</v>
          </cell>
          <cell r="AS8761">
            <v>42313</v>
          </cell>
          <cell r="AT8761" t="str">
            <v>CONV-1323-2013 Terminado Acciones de Movilidad IDU Arterial  -</v>
          </cell>
          <cell r="AU8761">
            <v>42313</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42474</v>
          </cell>
          <cell r="AV8762" t="str">
            <v>sc</v>
          </cell>
        </row>
        <row r="8763">
          <cell r="AP8763">
            <v>413469</v>
          </cell>
          <cell r="AQ8763">
            <v>18001230</v>
          </cell>
          <cell r="AR8763">
            <v>18</v>
          </cell>
          <cell r="AS8763">
            <v>42313</v>
          </cell>
          <cell r="AT8763" t="str">
            <v>IDU-1804-2013 Terminado Mantenimiento Periódico IDU Arterial  -</v>
          </cell>
          <cell r="AU8763">
            <v>42313</v>
          </cell>
          <cell r="AV8763" t="str">
            <v>sc</v>
          </cell>
        </row>
        <row r="8764">
          <cell r="AP8764">
            <v>413499</v>
          </cell>
          <cell r="AQ8764">
            <v>18001240</v>
          </cell>
          <cell r="AR8764">
            <v>18</v>
          </cell>
          <cell r="AS8764">
            <v>42313</v>
          </cell>
          <cell r="AT8764" t="str">
            <v>CONV-011-2011 Terminado Acciones de Movilidad IDU Circuito Movilidad  -</v>
          </cell>
          <cell r="AU8764">
            <v>42313</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42667</v>
          </cell>
          <cell r="AV8765" t="str">
            <v>sc</v>
          </cell>
        </row>
        <row r="8766">
          <cell r="AP8766">
            <v>413528</v>
          </cell>
          <cell r="AQ8766">
            <v>18001252</v>
          </cell>
          <cell r="AR8766">
            <v>18</v>
          </cell>
          <cell r="AS8766">
            <v>42762</v>
          </cell>
          <cell r="AT8766" t="str">
            <v>SD Terminado Acciones de Movilidad UAERMV Circuito Movilidad Salvando Vidas -</v>
          </cell>
          <cell r="AU8766">
            <v>42762</v>
          </cell>
          <cell r="AV8766" t="str">
            <v>RESERVADO FDL</v>
          </cell>
        </row>
        <row r="8767">
          <cell r="AP8767">
            <v>413531</v>
          </cell>
          <cell r="AQ8767">
            <v>18001255</v>
          </cell>
          <cell r="AR8767">
            <v>18</v>
          </cell>
          <cell r="AS8767">
            <v>42313</v>
          </cell>
          <cell r="AT8767" t="str">
            <v>CONV-011-2011 Terminado Reconstrucción IDU Circuito Movilidad  -</v>
          </cell>
          <cell r="AU8767">
            <v>42313</v>
          </cell>
          <cell r="AV8767" t="str">
            <v>sc</v>
          </cell>
        </row>
        <row r="8768">
          <cell r="AP8768">
            <v>413575</v>
          </cell>
          <cell r="AQ8768">
            <v>18001272</v>
          </cell>
          <cell r="AR8768">
            <v>18</v>
          </cell>
          <cell r="AS8768">
            <v>42409</v>
          </cell>
          <cell r="AT8768" t="str">
            <v>IDU-1717-2014 Terminado Mantenimiento Periódico IDU Circuito Movilidad  -</v>
          </cell>
          <cell r="AU8768">
            <v>42409</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42667</v>
          </cell>
          <cell r="AV8769" t="str">
            <v>sc</v>
          </cell>
        </row>
        <row r="8770">
          <cell r="AP8770">
            <v>413598</v>
          </cell>
          <cell r="AQ8770">
            <v>18001282</v>
          </cell>
          <cell r="AR8770">
            <v>18</v>
          </cell>
          <cell r="AS8770">
            <v>42313</v>
          </cell>
          <cell r="AT8770" t="str">
            <v>CONV-011-2011 Terminado Acciones de Movilidad IDU Circuito Movilidad  -</v>
          </cell>
          <cell r="AU8770">
            <v>42313</v>
          </cell>
          <cell r="AV8770" t="str">
            <v>sc</v>
          </cell>
        </row>
        <row r="8771">
          <cell r="AP8771">
            <v>413683</v>
          </cell>
          <cell r="AQ8771">
            <v>18001318</v>
          </cell>
          <cell r="AR8771">
            <v>18</v>
          </cell>
          <cell r="AS8771">
            <v>42313</v>
          </cell>
          <cell r="AT8771" t="str">
            <v>CONV-011-2011 Terminado Reconstrucción IDU Circuito Movilidad  -</v>
          </cell>
          <cell r="AU8771">
            <v>42313</v>
          </cell>
          <cell r="AV8771" t="str">
            <v>sc</v>
          </cell>
        </row>
        <row r="8772">
          <cell r="AP8772">
            <v>413737</v>
          </cell>
          <cell r="AQ8772">
            <v>18001340</v>
          </cell>
          <cell r="AR8772">
            <v>18</v>
          </cell>
          <cell r="AS8772">
            <v>42313</v>
          </cell>
          <cell r="AT8772" t="str">
            <v>CONV-011-2011 Terminado Acciones de Movilidad IDU Circuito Movilidad  -</v>
          </cell>
          <cell r="AU8772">
            <v>42313</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42667</v>
          </cell>
          <cell r="AV8773" t="str">
            <v>sc</v>
          </cell>
        </row>
        <row r="8774">
          <cell r="AP8774">
            <v>413827</v>
          </cell>
          <cell r="AQ8774">
            <v>18001376</v>
          </cell>
          <cell r="AR8774">
            <v>18</v>
          </cell>
          <cell r="AS8774">
            <v>42313</v>
          </cell>
          <cell r="AT8774" t="str">
            <v>CONV-011-2011 Terminado Acciones de Movilidad IDU Circuito Movilidad  -</v>
          </cell>
          <cell r="AU8774">
            <v>42313</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42667</v>
          </cell>
          <cell r="AV8775" t="str">
            <v>sc</v>
          </cell>
        </row>
        <row r="8776">
          <cell r="AP8776">
            <v>413874</v>
          </cell>
          <cell r="AQ8776">
            <v>18001400</v>
          </cell>
          <cell r="AR8776">
            <v>18</v>
          </cell>
          <cell r="AS8776">
            <v>42409</v>
          </cell>
          <cell r="AT8776" t="str">
            <v>IDU-1717-2014 Terminado Mantenimiento Periódico IDU Circuito Movilidad  -</v>
          </cell>
          <cell r="AU8776">
            <v>42409</v>
          </cell>
          <cell r="AV8776" t="str">
            <v>sc</v>
          </cell>
        </row>
        <row r="8777">
          <cell r="AP8777">
            <v>413883</v>
          </cell>
          <cell r="AQ8777">
            <v>18001404</v>
          </cell>
          <cell r="AR8777">
            <v>18</v>
          </cell>
          <cell r="AS8777">
            <v>42762</v>
          </cell>
          <cell r="AT8777" t="str">
            <v>SD Terminado Acciones de Movilidad UAERMV Circuito Movilidad Salvando Vidas -</v>
          </cell>
          <cell r="AU8777">
            <v>42762</v>
          </cell>
          <cell r="AV8777" t="str">
            <v>sc</v>
          </cell>
        </row>
        <row r="8778">
          <cell r="AP8778">
            <v>413912</v>
          </cell>
          <cell r="AQ8778">
            <v>18001415</v>
          </cell>
          <cell r="AR8778">
            <v>18</v>
          </cell>
          <cell r="AS8778">
            <v>42313</v>
          </cell>
          <cell r="AT8778" t="str">
            <v>CONV-011-2011 Terminado Acciones de Movilidad IDU Circuito Movilidad  -</v>
          </cell>
          <cell r="AU8778">
            <v>42313</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42667</v>
          </cell>
          <cell r="AV8779" t="str">
            <v>sc</v>
          </cell>
        </row>
        <row r="8780">
          <cell r="AP8780">
            <v>413968</v>
          </cell>
          <cell r="AQ8780">
            <v>18001432</v>
          </cell>
          <cell r="AR8780">
            <v>18</v>
          </cell>
          <cell r="AS8780">
            <v>42762</v>
          </cell>
          <cell r="AT8780" t="str">
            <v>SD Terminado Acciones de Movilidad UAERMV Circuito Movilidad Salvando Vidas -</v>
          </cell>
          <cell r="AU8780">
            <v>42762</v>
          </cell>
          <cell r="AV8780" t="str">
            <v>sc</v>
          </cell>
        </row>
        <row r="8781">
          <cell r="AP8781">
            <v>414033</v>
          </cell>
          <cell r="AQ8781">
            <v>18001458</v>
          </cell>
          <cell r="AR8781">
            <v>18</v>
          </cell>
          <cell r="AS8781">
            <v>42313</v>
          </cell>
          <cell r="AT8781" t="str">
            <v>CONV-011-2011 Terminado Acciones de Movilidad IDU Circuito Movilidad  -</v>
          </cell>
          <cell r="AU8781">
            <v>42313</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42667</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42313</v>
          </cell>
          <cell r="AV8784" t="str">
            <v>sc</v>
          </cell>
        </row>
        <row r="8785">
          <cell r="AP8785">
            <v>414151</v>
          </cell>
          <cell r="AQ8785">
            <v>18001498</v>
          </cell>
          <cell r="AR8785">
            <v>18</v>
          </cell>
          <cell r="AS8785">
            <v>41411</v>
          </cell>
          <cell r="AT8785" t="str">
            <v>CONV-IDU-011-2011 Terminado Mantenimiento Periódico UAERMV Arterial  -</v>
          </cell>
          <cell r="AU8785">
            <v>41411</v>
          </cell>
          <cell r="AV8785" t="str">
            <v>sc</v>
          </cell>
        </row>
        <row r="8786">
          <cell r="AP8786">
            <v>414154</v>
          </cell>
          <cell r="AQ8786">
            <v>18001499</v>
          </cell>
          <cell r="AR8786">
            <v>18</v>
          </cell>
          <cell r="AS8786">
            <v>42313</v>
          </cell>
          <cell r="AT8786" t="str">
            <v>IDU-1804-2013 Terminado Mantenimiento Rutinario IDU Arterial  -</v>
          </cell>
          <cell r="AU8786">
            <v>42313</v>
          </cell>
          <cell r="AV8786" t="str">
            <v>sc</v>
          </cell>
        </row>
        <row r="8787">
          <cell r="AP8787">
            <v>414156</v>
          </cell>
          <cell r="AQ8787">
            <v>18001499</v>
          </cell>
          <cell r="AR8787">
            <v>18</v>
          </cell>
          <cell r="AS8787">
            <v>42313</v>
          </cell>
          <cell r="AT8787" t="str">
            <v>IDU-1804-2013 Terminado Mantenimiento Rutinario IDU Arterial  -</v>
          </cell>
          <cell r="AU8787">
            <v>42313</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42409</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42667</v>
          </cell>
          <cell r="AV8790" t="str">
            <v>sc</v>
          </cell>
        </row>
        <row r="8791">
          <cell r="AP8791">
            <v>414215</v>
          </cell>
          <cell r="AQ8791">
            <v>18001521</v>
          </cell>
          <cell r="AR8791">
            <v>18</v>
          </cell>
          <cell r="AS8791">
            <v>42313</v>
          </cell>
          <cell r="AT8791" t="str">
            <v>CONV-011-2011 Terminado Acciones de Movilidad IDU Circuito Movilidad  -</v>
          </cell>
          <cell r="AU8791">
            <v>42313</v>
          </cell>
          <cell r="AV8791" t="str">
            <v>sc</v>
          </cell>
        </row>
        <row r="8792">
          <cell r="AP8792">
            <v>414376</v>
          </cell>
          <cell r="AQ8792">
            <v>18001578</v>
          </cell>
          <cell r="AR8792">
            <v>18</v>
          </cell>
          <cell r="AS8792">
            <v>42313</v>
          </cell>
          <cell r="AT8792" t="str">
            <v>CONV-011-2011 Terminado Acciones de Movilidad IDU Circuito Movilidad  -</v>
          </cell>
          <cell r="AU8792">
            <v>42313</v>
          </cell>
          <cell r="AV8792" t="str">
            <v>sc</v>
          </cell>
        </row>
        <row r="8793">
          <cell r="AP8793">
            <v>414378</v>
          </cell>
          <cell r="AQ8793">
            <v>18001578</v>
          </cell>
          <cell r="AR8793">
            <v>18</v>
          </cell>
          <cell r="AS8793">
            <v>41411</v>
          </cell>
          <cell r="AT8793" t="str">
            <v>CONV-IDU-011-2011 Terminado Mantenimiento Periódico UAERMV Circuito Movilidad  -</v>
          </cell>
          <cell r="AU8793">
            <v>41411</v>
          </cell>
          <cell r="AV8793" t="str">
            <v>sc</v>
          </cell>
        </row>
        <row r="8794">
          <cell r="AP8794">
            <v>414448</v>
          </cell>
          <cell r="AQ8794">
            <v>18001597</v>
          </cell>
          <cell r="AR8794">
            <v>18</v>
          </cell>
          <cell r="AS8794">
            <v>42313</v>
          </cell>
          <cell r="AT8794" t="str">
            <v>IDU-1804-2013 Terminado Mantenimiento Rutinario IDU Arterial  -</v>
          </cell>
          <cell r="AU8794">
            <v>42313</v>
          </cell>
          <cell r="AV8794" t="str">
            <v>sc</v>
          </cell>
        </row>
        <row r="8795">
          <cell r="AP8795">
            <v>414454</v>
          </cell>
          <cell r="AQ8795">
            <v>18001600</v>
          </cell>
          <cell r="AR8795">
            <v>18</v>
          </cell>
          <cell r="AS8795">
            <v>42768</v>
          </cell>
          <cell r="AT8795" t="str">
            <v>SD Reservado Acciones de Movilidad UAERMV Intermedia Salvando Vidas -</v>
          </cell>
          <cell r="AU8795">
            <v>42768</v>
          </cell>
          <cell r="AV8795" t="str">
            <v>sc</v>
          </cell>
        </row>
        <row r="8796">
          <cell r="AP8796">
            <v>414510</v>
          </cell>
          <cell r="AQ8796">
            <v>18001615</v>
          </cell>
          <cell r="AR8796">
            <v>18</v>
          </cell>
          <cell r="AS8796">
            <v>42313</v>
          </cell>
          <cell r="AT8796" t="str">
            <v>CONV-011-2011 Terminado Acciones de Movilidad IDU Arterial  -</v>
          </cell>
          <cell r="AU8796">
            <v>42313</v>
          </cell>
          <cell r="AV8796" t="str">
            <v>sc</v>
          </cell>
        </row>
        <row r="8797">
          <cell r="AP8797">
            <v>414512</v>
          </cell>
          <cell r="AQ8797">
            <v>18001615</v>
          </cell>
          <cell r="AR8797">
            <v>18</v>
          </cell>
          <cell r="AS8797">
            <v>41411</v>
          </cell>
          <cell r="AT8797" t="str">
            <v>CONV-IDU-011-2011 Terminado Mantenimiento Periódico UAERMV Arterial  -</v>
          </cell>
          <cell r="AU8797">
            <v>41411</v>
          </cell>
          <cell r="AV8797" t="str">
            <v>sc</v>
          </cell>
        </row>
        <row r="8798">
          <cell r="AP8798">
            <v>414586</v>
          </cell>
          <cell r="AQ8798">
            <v>18001633</v>
          </cell>
          <cell r="AR8798">
            <v>18</v>
          </cell>
          <cell r="AS8798">
            <v>42313</v>
          </cell>
          <cell r="AT8798" t="str">
            <v>CONV-011-2011 Terminado Acciones de Movilidad IDU Circuito Movilidad  -</v>
          </cell>
          <cell r="AU8798">
            <v>42313</v>
          </cell>
          <cell r="AV8798" t="str">
            <v>sc</v>
          </cell>
        </row>
        <row r="8799">
          <cell r="AP8799">
            <v>414588</v>
          </cell>
          <cell r="AQ8799">
            <v>18001633</v>
          </cell>
          <cell r="AR8799">
            <v>18</v>
          </cell>
          <cell r="AS8799">
            <v>41411</v>
          </cell>
          <cell r="AT8799" t="str">
            <v>CONV-IDU-011-2011 Terminado Mantenimiento Periódico UAERMV Circuito Movilidad  -</v>
          </cell>
          <cell r="AU8799">
            <v>41411</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42313</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42667</v>
          </cell>
          <cell r="AV8805" t="str">
            <v>sc</v>
          </cell>
        </row>
        <row r="8806">
          <cell r="AP8806">
            <v>414823</v>
          </cell>
          <cell r="AQ8806">
            <v>18001714</v>
          </cell>
          <cell r="AR8806">
            <v>18</v>
          </cell>
          <cell r="AS8806">
            <v>42313</v>
          </cell>
          <cell r="AT8806" t="str">
            <v>CONV-011-2011 Terminado Acciones de Movilidad IDU Circuito Movilidad  -</v>
          </cell>
          <cell r="AU8806">
            <v>42313</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42313</v>
          </cell>
          <cell r="AV8811" t="str">
            <v>sc</v>
          </cell>
        </row>
        <row r="8812">
          <cell r="AP8812">
            <v>414855</v>
          </cell>
          <cell r="AQ8812">
            <v>18001723</v>
          </cell>
          <cell r="AR8812">
            <v>18</v>
          </cell>
          <cell r="AS8812">
            <v>41411</v>
          </cell>
          <cell r="AT8812" t="str">
            <v>CONV-IDU-011-2011 Terminado Mantenimiento Periódico UAERMV Arterial  -</v>
          </cell>
          <cell r="AU8812">
            <v>41411</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42667</v>
          </cell>
          <cell r="AV8814" t="str">
            <v>sc</v>
          </cell>
        </row>
        <row r="8815">
          <cell r="AP8815">
            <v>414956</v>
          </cell>
          <cell r="AQ8815">
            <v>18001759</v>
          </cell>
          <cell r="AR8815">
            <v>18</v>
          </cell>
          <cell r="AS8815">
            <v>42313</v>
          </cell>
          <cell r="AT8815" t="str">
            <v>CONV-011-2011 Terminado Acciones de Movilidad IDU Circuito Movilidad  -</v>
          </cell>
          <cell r="AU8815">
            <v>42313</v>
          </cell>
          <cell r="AV8815" t="str">
            <v>sc</v>
          </cell>
        </row>
        <row r="8816">
          <cell r="AP8816">
            <v>415000</v>
          </cell>
          <cell r="AQ8816">
            <v>18001777</v>
          </cell>
          <cell r="AR8816">
            <v>18</v>
          </cell>
          <cell r="AS8816">
            <v>42313</v>
          </cell>
          <cell r="AT8816" t="str">
            <v>CONV-011-2011 Terminado Acciones de Movilidad IDU Circuito Movilidad  -</v>
          </cell>
          <cell r="AU8816">
            <v>42313</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42313</v>
          </cell>
          <cell r="AV8819" t="str">
            <v>sc</v>
          </cell>
        </row>
        <row r="8820">
          <cell r="AP8820">
            <v>415145</v>
          </cell>
          <cell r="AQ8820">
            <v>18001828</v>
          </cell>
          <cell r="AR8820">
            <v>18</v>
          </cell>
          <cell r="AS8820">
            <v>42313</v>
          </cell>
          <cell r="AT8820" t="str">
            <v>CONV-011-2011 Terminado Acciones de Movilidad IDU Arterial  -</v>
          </cell>
          <cell r="AU8820">
            <v>42313</v>
          </cell>
          <cell r="AV8820" t="str">
            <v>sc</v>
          </cell>
        </row>
        <row r="8821">
          <cell r="AP8821">
            <v>415148</v>
          </cell>
          <cell r="AQ8821">
            <v>18001829</v>
          </cell>
          <cell r="AR8821">
            <v>18</v>
          </cell>
          <cell r="AS8821">
            <v>42313</v>
          </cell>
          <cell r="AT8821" t="str">
            <v>CONV-011-2011 Terminado Acciones de Movilidad IDU Arterial  -</v>
          </cell>
          <cell r="AU8821">
            <v>42313</v>
          </cell>
          <cell r="AV8821" t="str">
            <v>sc</v>
          </cell>
        </row>
        <row r="8822">
          <cell r="AP8822">
            <v>415150</v>
          </cell>
          <cell r="AQ8822">
            <v>18001829</v>
          </cell>
          <cell r="AR8822">
            <v>18</v>
          </cell>
          <cell r="AS8822">
            <v>41411</v>
          </cell>
          <cell r="AT8822" t="str">
            <v>CONV-IDU-011-2011 Terminado Mantenimiento Periódico UAERMV Arterial  -</v>
          </cell>
          <cell r="AU8822">
            <v>41411</v>
          </cell>
          <cell r="AV8822" t="str">
            <v>sc</v>
          </cell>
        </row>
        <row r="8823">
          <cell r="AP8823">
            <v>415203</v>
          </cell>
          <cell r="AQ8823">
            <v>18001855</v>
          </cell>
          <cell r="AR8823">
            <v>18</v>
          </cell>
          <cell r="AS8823">
            <v>42313</v>
          </cell>
          <cell r="AT8823" t="str">
            <v>CONV-011-2011 Terminado Acciones de Movilidad IDU Arterial  -</v>
          </cell>
          <cell r="AU8823">
            <v>42313</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42313</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42667</v>
          </cell>
          <cell r="AV8826" t="str">
            <v>sc</v>
          </cell>
        </row>
        <row r="8827">
          <cell r="AP8827">
            <v>415264</v>
          </cell>
          <cell r="AQ8827">
            <v>18001876</v>
          </cell>
          <cell r="AR8827">
            <v>18</v>
          </cell>
          <cell r="AS8827">
            <v>42313</v>
          </cell>
          <cell r="AT8827" t="str">
            <v>CONV-011-2011 Terminado Acciones de Movilidad IDU Circuito Movilidad  -</v>
          </cell>
          <cell r="AU8827">
            <v>42313</v>
          </cell>
          <cell r="AV8827" t="str">
            <v>sc</v>
          </cell>
        </row>
        <row r="8828">
          <cell r="AP8828">
            <v>415314</v>
          </cell>
          <cell r="AQ8828">
            <v>18001895</v>
          </cell>
          <cell r="AR8828">
            <v>18</v>
          </cell>
          <cell r="AS8828">
            <v>42313</v>
          </cell>
          <cell r="AT8828" t="str">
            <v>CONV-011-2011 Terminado Acciones de Movilidad IDU Circuito Movilidad  -</v>
          </cell>
          <cell r="AU8828">
            <v>42313</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42313</v>
          </cell>
          <cell r="AV8830" t="str">
            <v>sc</v>
          </cell>
        </row>
        <row r="8831">
          <cell r="AP8831">
            <v>415388</v>
          </cell>
          <cell r="AQ8831">
            <v>18001924</v>
          </cell>
          <cell r="AR8831">
            <v>18</v>
          </cell>
          <cell r="AS8831">
            <v>42313</v>
          </cell>
          <cell r="AT8831" t="str">
            <v>CONV-011-2011 Terminado Acciones de Movilidad IDU Circuito Movilidad  -</v>
          </cell>
          <cell r="AU8831">
            <v>42313</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42667</v>
          </cell>
          <cell r="AV8832" t="str">
            <v>sc</v>
          </cell>
        </row>
        <row r="8833">
          <cell r="AP8833">
            <v>415429</v>
          </cell>
          <cell r="AQ8833">
            <v>18001941</v>
          </cell>
          <cell r="AR8833">
            <v>18</v>
          </cell>
          <cell r="AS8833">
            <v>42313</v>
          </cell>
          <cell r="AT8833" t="str">
            <v>CONV-011-2011 Terminado Acciones de Movilidad IDU Arterial  -</v>
          </cell>
          <cell r="AU8833">
            <v>42313</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42667</v>
          </cell>
          <cell r="AV8835" t="str">
            <v>sc</v>
          </cell>
        </row>
        <row r="8836">
          <cell r="AP8836">
            <v>415503</v>
          </cell>
          <cell r="AQ8836">
            <v>18001970</v>
          </cell>
          <cell r="AR8836">
            <v>18</v>
          </cell>
          <cell r="AS8836">
            <v>42313</v>
          </cell>
          <cell r="AT8836" t="str">
            <v>CONV-011-2011 Terminado Acciones de Movilidad IDU Circuito Movilidad  -</v>
          </cell>
          <cell r="AU8836">
            <v>42313</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42313</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42667</v>
          </cell>
          <cell r="AV8839" t="str">
            <v>sc</v>
          </cell>
        </row>
        <row r="8840">
          <cell r="AP8840">
            <v>415744</v>
          </cell>
          <cell r="AQ8840">
            <v>18002067</v>
          </cell>
          <cell r="AR8840">
            <v>18</v>
          </cell>
          <cell r="AS8840">
            <v>42313</v>
          </cell>
          <cell r="AT8840" t="str">
            <v>CONV-011-2011 Terminado Acciones de Movilidad IDU Circuito Movilidad  -</v>
          </cell>
          <cell r="AU8840">
            <v>42313</v>
          </cell>
          <cell r="AV8840" t="str">
            <v>sc</v>
          </cell>
        </row>
        <row r="8841">
          <cell r="AP8841">
            <v>415792</v>
          </cell>
          <cell r="AQ8841">
            <v>18002087</v>
          </cell>
          <cell r="AR8841">
            <v>18</v>
          </cell>
          <cell r="AS8841">
            <v>42768</v>
          </cell>
          <cell r="AT8841" t="str">
            <v>SD Reservado Acciones de Movilidad UAERMV Local Salvando Vidas -</v>
          </cell>
          <cell r="AU8841">
            <v>42768</v>
          </cell>
          <cell r="AV8841" t="str">
            <v>sc</v>
          </cell>
        </row>
        <row r="8842">
          <cell r="AP8842">
            <v>415795</v>
          </cell>
          <cell r="AQ8842">
            <v>18002088</v>
          </cell>
          <cell r="AR8842">
            <v>18</v>
          </cell>
          <cell r="AS8842">
            <v>42768</v>
          </cell>
          <cell r="AT8842" t="str">
            <v>SD Reservado Acciones de Movilidad UAERMV Local Salvando Vidas -</v>
          </cell>
          <cell r="AU8842">
            <v>42768</v>
          </cell>
          <cell r="AV8842" t="str">
            <v>sc</v>
          </cell>
        </row>
        <row r="8843">
          <cell r="AP8843">
            <v>415831</v>
          </cell>
          <cell r="AQ8843">
            <v>18002104</v>
          </cell>
          <cell r="AR8843">
            <v>18</v>
          </cell>
          <cell r="AS8843">
            <v>42768</v>
          </cell>
          <cell r="AT8843" t="str">
            <v>SD Reservado Acciones de Movilidad UAERMV Local Salvando Vidas -</v>
          </cell>
          <cell r="AU8843">
            <v>42768</v>
          </cell>
          <cell r="AV8843" t="str">
            <v>sc</v>
          </cell>
        </row>
        <row r="8844">
          <cell r="AP8844">
            <v>415846</v>
          </cell>
          <cell r="AQ8844">
            <v>18002115</v>
          </cell>
          <cell r="AR8844">
            <v>18</v>
          </cell>
          <cell r="AS8844">
            <v>42313</v>
          </cell>
          <cell r="AT8844" t="str">
            <v>CONV-011-2011 Terminado Acciones de Movilidad IDU Circuito Movilidad  -</v>
          </cell>
          <cell r="AU8844">
            <v>42313</v>
          </cell>
          <cell r="AV8844" t="str">
            <v>sc</v>
          </cell>
        </row>
        <row r="8845">
          <cell r="AP8845">
            <v>415948</v>
          </cell>
          <cell r="AQ8845">
            <v>18002162</v>
          </cell>
          <cell r="AR8845">
            <v>18</v>
          </cell>
          <cell r="AS8845">
            <v>42313</v>
          </cell>
          <cell r="AT8845" t="str">
            <v>CONV-011-2011 Terminado Acciones de Movilidad IDU Circuito Movilidad  -</v>
          </cell>
          <cell r="AU8845">
            <v>42313</v>
          </cell>
          <cell r="AV8845" t="str">
            <v>sc</v>
          </cell>
        </row>
        <row r="8846">
          <cell r="AP8846">
            <v>416010</v>
          </cell>
          <cell r="AQ8846">
            <v>18002192</v>
          </cell>
          <cell r="AR8846">
            <v>18</v>
          </cell>
          <cell r="AS8846">
            <v>42313</v>
          </cell>
          <cell r="AT8846" t="str">
            <v>CONV-011-2011 Terminado Acciones de Movilidad IDU Circuito Movilidad  -</v>
          </cell>
          <cell r="AU8846">
            <v>42313</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42278</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42278</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42278</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42768</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42768</v>
          </cell>
          <cell r="AV8863" t="str">
            <v>sc</v>
          </cell>
        </row>
        <row r="8864">
          <cell r="AP8864">
            <v>417370</v>
          </cell>
          <cell r="AQ8864">
            <v>18002726</v>
          </cell>
          <cell r="AR8864">
            <v>18</v>
          </cell>
          <cell r="AS8864">
            <v>42342</v>
          </cell>
          <cell r="AT8864" t="str">
            <v>IDU-134-2007 Terminado Construcción IDU Arterial  -</v>
          </cell>
          <cell r="AU8864">
            <v>42342</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42768</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42768</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42768</v>
          </cell>
          <cell r="AV8868" t="str">
            <v>sc</v>
          </cell>
        </row>
        <row r="8869">
          <cell r="AP8869">
            <v>417509</v>
          </cell>
          <cell r="AQ8869">
            <v>50007944</v>
          </cell>
          <cell r="AR8869">
            <v>18</v>
          </cell>
          <cell r="AS8869">
            <v>41149</v>
          </cell>
          <cell r="AT8869" t="str">
            <v>SD Terminado Mantenimiento Periódico UAERMV Arterial  -</v>
          </cell>
          <cell r="AU8869">
            <v>41149</v>
          </cell>
          <cell r="AV8869" t="str">
            <v>sc</v>
          </cell>
        </row>
        <row r="8870">
          <cell r="AP8870">
            <v>417521</v>
          </cell>
          <cell r="AQ8870">
            <v>18002784</v>
          </cell>
          <cell r="AR8870">
            <v>18</v>
          </cell>
          <cell r="AS8870">
            <v>42786</v>
          </cell>
          <cell r="AT8870" t="str">
            <v>COP-71-2016 Reservado Conservacion FDL RAFAEL URIBE URIBE Circuito Movilidad SD -</v>
          </cell>
          <cell r="AU8870">
            <v>42786</v>
          </cell>
          <cell r="AV8870" t="str">
            <v>VIABLE</v>
          </cell>
        </row>
        <row r="8871">
          <cell r="AP8871">
            <v>417644</v>
          </cell>
          <cell r="AQ8871">
            <v>50007944</v>
          </cell>
          <cell r="AR8871">
            <v>18</v>
          </cell>
          <cell r="AS8871">
            <v>41149</v>
          </cell>
          <cell r="AT8871" t="str">
            <v>SD Terminado Mantenimiento Periódico UAERMV Arterial  -</v>
          </cell>
          <cell r="AU8871">
            <v>41149</v>
          </cell>
          <cell r="AV8871" t="str">
            <v>sc</v>
          </cell>
        </row>
        <row r="8872">
          <cell r="AP8872">
            <v>417646</v>
          </cell>
          <cell r="AQ8872">
            <v>50007944</v>
          </cell>
          <cell r="AR8872">
            <v>18</v>
          </cell>
          <cell r="AS8872">
            <v>41149</v>
          </cell>
          <cell r="AT8872" t="str">
            <v>SD Terminado Mantenimiento Periódico UAERMV Arterial  -</v>
          </cell>
          <cell r="AU8872">
            <v>41149</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41149</v>
          </cell>
          <cell r="AV8879" t="str">
            <v>sc</v>
          </cell>
        </row>
        <row r="8880">
          <cell r="AP8880">
            <v>417905</v>
          </cell>
          <cell r="AQ8880">
            <v>18002940</v>
          </cell>
          <cell r="AR8880">
            <v>18</v>
          </cell>
          <cell r="AS8880">
            <v>41149</v>
          </cell>
          <cell r="AT8880" t="str">
            <v>SD Terminado Mantenimiento Periódico UAERMV Arterial  -</v>
          </cell>
          <cell r="AU8880">
            <v>41149</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41149</v>
          </cell>
          <cell r="AV8882" t="str">
            <v>sc</v>
          </cell>
        </row>
        <row r="8883">
          <cell r="AP8883">
            <v>418003</v>
          </cell>
          <cell r="AQ8883">
            <v>18002979</v>
          </cell>
          <cell r="AR8883">
            <v>18</v>
          </cell>
          <cell r="AS8883">
            <v>41149</v>
          </cell>
          <cell r="AT8883" t="str">
            <v>SD Terminado Mantenimiento Periódico UAERMV Arterial  -</v>
          </cell>
          <cell r="AU8883">
            <v>41149</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42768</v>
          </cell>
          <cell r="AV8886" t="str">
            <v>sc</v>
          </cell>
        </row>
        <row r="8887">
          <cell r="AP8887">
            <v>418144</v>
          </cell>
          <cell r="AQ8887">
            <v>18003039</v>
          </cell>
          <cell r="AR8887">
            <v>18</v>
          </cell>
          <cell r="AS8887">
            <v>42768</v>
          </cell>
          <cell r="AT8887" t="str">
            <v>SD Reservado Acciones de Movilidad UAERMV Circuito Movilidad Salvando Vidas -</v>
          </cell>
          <cell r="AU8887">
            <v>42768</v>
          </cell>
          <cell r="AV8887" t="str">
            <v>sc</v>
          </cell>
        </row>
        <row r="8888">
          <cell r="AP8888">
            <v>418353</v>
          </cell>
          <cell r="AQ8888">
            <v>18003150</v>
          </cell>
          <cell r="AR8888">
            <v>18</v>
          </cell>
          <cell r="AS8888">
            <v>42768</v>
          </cell>
          <cell r="AT8888" t="str">
            <v>SD Reservado Acciones de Movilidad UAERMV Circuito Movilidad Salvando Vidas -</v>
          </cell>
          <cell r="AU8888">
            <v>42768</v>
          </cell>
          <cell r="AV8888" t="str">
            <v>sc</v>
          </cell>
        </row>
        <row r="8889">
          <cell r="AP8889">
            <v>418554</v>
          </cell>
          <cell r="AQ8889">
            <v>18003271</v>
          </cell>
          <cell r="AR8889">
            <v>18</v>
          </cell>
          <cell r="AS8889">
            <v>42786</v>
          </cell>
          <cell r="AT8889" t="str">
            <v>COP-71-2016 Reservado Conservacion FDL RAFAEL URIBE URIBE Circuito Movilidad SD -</v>
          </cell>
          <cell r="AU8889">
            <v>42786</v>
          </cell>
          <cell r="AV8889" t="str">
            <v>VIABLE</v>
          </cell>
        </row>
        <row r="8890">
          <cell r="AP8890">
            <v>418662</v>
          </cell>
          <cell r="AQ8890">
            <v>18003347</v>
          </cell>
          <cell r="AR8890">
            <v>18</v>
          </cell>
          <cell r="AS8890">
            <v>42786</v>
          </cell>
          <cell r="AT8890" t="str">
            <v>COP-71-2016 Reservado Conservacion FDL RAFAEL URIBE URIBE Circuito Movilidad SD -</v>
          </cell>
          <cell r="AU8890">
            <v>42786</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42667</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42786</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42786</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42667</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42667</v>
          </cell>
          <cell r="AV8895" t="str">
            <v>CRA 10 ARTERIAL</v>
          </cell>
        </row>
        <row r="8896">
          <cell r="AP8896">
            <v>418823</v>
          </cell>
          <cell r="AQ8896">
            <v>18003446</v>
          </cell>
          <cell r="AR8896">
            <v>18</v>
          </cell>
          <cell r="AS8896">
            <v>42786</v>
          </cell>
          <cell r="AT8896" t="str">
            <v>COP-71-2016 Reservado Conservacion FDL RAFAEL URIBE URIBE Local SD -</v>
          </cell>
          <cell r="AU8896">
            <v>42786</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42667</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42667</v>
          </cell>
          <cell r="AV8898" t="str">
            <v>CRA 10 ARTERIAL</v>
          </cell>
        </row>
        <row r="8899">
          <cell r="AP8899">
            <v>419749</v>
          </cell>
          <cell r="AQ8899">
            <v>18004010</v>
          </cell>
          <cell r="AR8899">
            <v>18</v>
          </cell>
          <cell r="AS8899">
            <v>42313</v>
          </cell>
          <cell r="AT8899" t="str">
            <v>CONV-011-2011 Terminado Acciones de Movilidad IDU Local  -</v>
          </cell>
          <cell r="AU8899">
            <v>42313</v>
          </cell>
          <cell r="AV8899" t="str">
            <v>VIABLE</v>
          </cell>
        </row>
        <row r="8900">
          <cell r="AP8900">
            <v>419788</v>
          </cell>
          <cell r="AQ8900">
            <v>18004036</v>
          </cell>
          <cell r="AR8900">
            <v>18</v>
          </cell>
          <cell r="AS8900">
            <v>42313</v>
          </cell>
          <cell r="AT8900" t="str">
            <v>CONV-011-2011 Terminado Acciones de Movilidad IDU Local  -</v>
          </cell>
          <cell r="AU8900">
            <v>42313</v>
          </cell>
          <cell r="AV8900" t="str">
            <v>RESERVADO FDL</v>
          </cell>
        </row>
        <row r="8901">
          <cell r="AP8901">
            <v>419815</v>
          </cell>
          <cell r="AQ8901">
            <v>18004061</v>
          </cell>
          <cell r="AR8901">
            <v>18</v>
          </cell>
          <cell r="AS8901">
            <v>42313</v>
          </cell>
          <cell r="AT8901" t="str">
            <v>CONV-011-2011 Terminado Acciones de Movilidad IDU Local  -</v>
          </cell>
          <cell r="AU8901">
            <v>42313</v>
          </cell>
          <cell r="AV8901" t="str">
            <v>VIABLE</v>
          </cell>
        </row>
        <row r="8902">
          <cell r="AP8902">
            <v>419833</v>
          </cell>
          <cell r="AQ8902">
            <v>18004081</v>
          </cell>
          <cell r="AR8902">
            <v>18</v>
          </cell>
          <cell r="AS8902">
            <v>42313</v>
          </cell>
          <cell r="AT8902" t="str">
            <v>CONV-011-2011 Terminado Acciones de Movilidad IDU Local  -</v>
          </cell>
          <cell r="AU8902">
            <v>42313</v>
          </cell>
          <cell r="AV8902" t="str">
            <v>VIABLE</v>
          </cell>
        </row>
        <row r="8903">
          <cell r="AP8903">
            <v>420163</v>
          </cell>
          <cell r="AQ8903">
            <v>50008005</v>
          </cell>
          <cell r="AR8903">
            <v>18</v>
          </cell>
          <cell r="AS8903">
            <v>42313</v>
          </cell>
          <cell r="AT8903" t="str">
            <v>CONV-011-2011 Terminado Estudios y diseños IDU Arterial  -</v>
          </cell>
          <cell r="AU8903">
            <v>42313</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42409</v>
          </cell>
          <cell r="AV8904" t="str">
            <v>sc</v>
          </cell>
        </row>
        <row r="8905">
          <cell r="AP8905">
            <v>420873</v>
          </cell>
          <cell r="AQ8905">
            <v>18004782</v>
          </cell>
          <cell r="AR8905">
            <v>18</v>
          </cell>
          <cell r="AS8905">
            <v>42768</v>
          </cell>
          <cell r="AT8905" t="str">
            <v>SD Reservado Acciones de Movilidad UAERMV Circuito Movilidad Salvando Vidas -</v>
          </cell>
          <cell r="AU8905">
            <v>42768</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42768</v>
          </cell>
          <cell r="AV8906" t="str">
            <v>VIABLE</v>
          </cell>
        </row>
        <row r="8907">
          <cell r="AP8907">
            <v>421024</v>
          </cell>
          <cell r="AQ8907">
            <v>18004877</v>
          </cell>
          <cell r="AR8907">
            <v>18</v>
          </cell>
          <cell r="AS8907">
            <v>42768</v>
          </cell>
          <cell r="AT8907" t="str">
            <v>SD Reservado Acciones de Movilidad UAERMV Circuito Movilidad Salvando Vidas -</v>
          </cell>
          <cell r="AU8907">
            <v>42768</v>
          </cell>
          <cell r="AV8907" t="str">
            <v>RESERVADO UMV</v>
          </cell>
        </row>
        <row r="8908">
          <cell r="AP8908">
            <v>421091</v>
          </cell>
          <cell r="AQ8908">
            <v>18004917</v>
          </cell>
          <cell r="AR8908">
            <v>18</v>
          </cell>
          <cell r="AS8908">
            <v>42313</v>
          </cell>
          <cell r="AT8908" t="str">
            <v>IDU-2053-2015 Terminado Mantenimiento Periódico IDU Circuito Movilidad  -</v>
          </cell>
          <cell r="AU8908">
            <v>42313</v>
          </cell>
          <cell r="AV8908" t="str">
            <v>sc</v>
          </cell>
        </row>
        <row r="8909">
          <cell r="AP8909">
            <v>421103</v>
          </cell>
          <cell r="AQ8909">
            <v>18004921</v>
          </cell>
          <cell r="AR8909">
            <v>18</v>
          </cell>
          <cell r="AS8909">
            <v>42313</v>
          </cell>
          <cell r="AT8909" t="str">
            <v>IDU-2053-2015 Terminado Mantenimiento Periódico IDU Circuito Movilidad  -</v>
          </cell>
          <cell r="AU8909">
            <v>42313</v>
          </cell>
          <cell r="AV8909" t="str">
            <v>sc</v>
          </cell>
        </row>
        <row r="8910">
          <cell r="AP8910">
            <v>421126</v>
          </cell>
          <cell r="AQ8910">
            <v>18004931</v>
          </cell>
          <cell r="AR8910">
            <v>18</v>
          </cell>
          <cell r="AS8910">
            <v>42313</v>
          </cell>
          <cell r="AT8910" t="str">
            <v>IDU-2053-2015 Terminado Mantenimiento Periódico IDU Circuito Movilidad  -</v>
          </cell>
          <cell r="AU8910">
            <v>42313</v>
          </cell>
          <cell r="AV8910" t="str">
            <v>sc</v>
          </cell>
        </row>
        <row r="8911">
          <cell r="AP8911">
            <v>421135</v>
          </cell>
          <cell r="AQ8911">
            <v>18004935</v>
          </cell>
          <cell r="AR8911">
            <v>18</v>
          </cell>
          <cell r="AS8911">
            <v>42313</v>
          </cell>
          <cell r="AT8911" t="str">
            <v>IDU-2053-2015 Terminado Mantenimiento Periódico IDU Circuito Movilidad  -</v>
          </cell>
          <cell r="AU8911">
            <v>42313</v>
          </cell>
          <cell r="AV8911" t="str">
            <v>sc</v>
          </cell>
        </row>
        <row r="8912">
          <cell r="AP8912">
            <v>421161</v>
          </cell>
          <cell r="AQ8912">
            <v>18004948</v>
          </cell>
          <cell r="AR8912">
            <v>18</v>
          </cell>
          <cell r="AS8912">
            <v>42313</v>
          </cell>
          <cell r="AT8912" t="str">
            <v>IDU-2053-2015 Terminado Mantenimiento Periódico IDU Circuito Movilidad  -</v>
          </cell>
          <cell r="AU8912">
            <v>42313</v>
          </cell>
          <cell r="AV8912" t="str">
            <v>sc</v>
          </cell>
        </row>
        <row r="8913">
          <cell r="AP8913">
            <v>421173</v>
          </cell>
          <cell r="AQ8913">
            <v>18004953</v>
          </cell>
          <cell r="AR8913">
            <v>18</v>
          </cell>
          <cell r="AS8913">
            <v>42313</v>
          </cell>
          <cell r="AT8913" t="str">
            <v>IDU-2053-2015 Terminado Mantenimiento Periódico IDU Circuito Movilidad  -</v>
          </cell>
          <cell r="AU8913">
            <v>42313</v>
          </cell>
          <cell r="AV8913" t="str">
            <v>sc</v>
          </cell>
        </row>
        <row r="8914">
          <cell r="AP8914">
            <v>421176</v>
          </cell>
          <cell r="AQ8914">
            <v>18004955</v>
          </cell>
          <cell r="AR8914">
            <v>18</v>
          </cell>
          <cell r="AS8914">
            <v>42313</v>
          </cell>
          <cell r="AT8914" t="str">
            <v>IDU-2053-2015 Terminado Mantenimiento Periódico IDU Circuito Movilidad  -</v>
          </cell>
          <cell r="AU8914">
            <v>42313</v>
          </cell>
          <cell r="AV8914" t="str">
            <v>sc</v>
          </cell>
        </row>
        <row r="8915">
          <cell r="AP8915">
            <v>421179</v>
          </cell>
          <cell r="AQ8915">
            <v>18004956</v>
          </cell>
          <cell r="AR8915">
            <v>18</v>
          </cell>
          <cell r="AS8915">
            <v>42313</v>
          </cell>
          <cell r="AT8915" t="str">
            <v>IDU-2053-2015 Terminado Mantenimiento Periódico IDU Circuito Movilidad  -</v>
          </cell>
          <cell r="AU8915">
            <v>42313</v>
          </cell>
          <cell r="AV8915" t="str">
            <v>sc</v>
          </cell>
        </row>
        <row r="8916">
          <cell r="AP8916">
            <v>421182</v>
          </cell>
          <cell r="AQ8916">
            <v>18004958</v>
          </cell>
          <cell r="AR8916">
            <v>18</v>
          </cell>
          <cell r="AS8916">
            <v>42313</v>
          </cell>
          <cell r="AT8916" t="str">
            <v>IDU-2053-2015 Terminado Mantenimiento Periódico IDU Circuito Movilidad  -</v>
          </cell>
          <cell r="AU8916">
            <v>42313</v>
          </cell>
          <cell r="AV8916" t="str">
            <v>sc</v>
          </cell>
        </row>
        <row r="8917">
          <cell r="AP8917">
            <v>421185</v>
          </cell>
          <cell r="AQ8917">
            <v>18004960</v>
          </cell>
          <cell r="AR8917">
            <v>18</v>
          </cell>
          <cell r="AS8917">
            <v>42530</v>
          </cell>
          <cell r="AT8917" t="str">
            <v>COP-160-2015 Reservado Conservacion FDL RAFAEL URIBE URIBE Circuito Movilidad SD -</v>
          </cell>
          <cell r="AU8917">
            <v>42530</v>
          </cell>
          <cell r="AV8917" t="str">
            <v>sc</v>
          </cell>
        </row>
        <row r="8918">
          <cell r="AP8918">
            <v>421217</v>
          </cell>
          <cell r="AQ8918">
            <v>18004972</v>
          </cell>
          <cell r="AR8918">
            <v>18</v>
          </cell>
          <cell r="AS8918">
            <v>42313</v>
          </cell>
          <cell r="AT8918" t="str">
            <v>IDU-2053-2015 Terminado Mantenimiento Periódico IDU Circuito Movilidad  -</v>
          </cell>
          <cell r="AU8918">
            <v>42313</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42786</v>
          </cell>
          <cell r="AV8919" t="str">
            <v>VIABLE</v>
          </cell>
        </row>
        <row r="8920">
          <cell r="AP8920">
            <v>421238</v>
          </cell>
          <cell r="AQ8920">
            <v>18004987</v>
          </cell>
          <cell r="AR8920">
            <v>18</v>
          </cell>
          <cell r="AS8920">
            <v>42313</v>
          </cell>
          <cell r="AT8920" t="str">
            <v>IDU-2053-2015 Terminado Mantenimiento Periódico IDU Circuito Movilidad  -</v>
          </cell>
          <cell r="AU8920">
            <v>42313</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42313</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42786</v>
          </cell>
          <cell r="AV8922" t="str">
            <v>VIABLE</v>
          </cell>
        </row>
        <row r="8923">
          <cell r="AP8923">
            <v>421309</v>
          </cell>
          <cell r="AQ8923">
            <v>18005033</v>
          </cell>
          <cell r="AR8923">
            <v>18</v>
          </cell>
          <cell r="AS8923">
            <v>42768</v>
          </cell>
          <cell r="AT8923" t="str">
            <v>SD Reservado Acciones de Movilidad UAERMV Circuito Movilidad Salvando Vidas -</v>
          </cell>
          <cell r="AU8923">
            <v>42768</v>
          </cell>
          <cell r="AV8923" t="str">
            <v>sc</v>
          </cell>
        </row>
        <row r="8924">
          <cell r="AP8924">
            <v>421330</v>
          </cell>
          <cell r="AQ8924">
            <v>18005044</v>
          </cell>
          <cell r="AR8924">
            <v>18</v>
          </cell>
          <cell r="AS8924">
            <v>42313</v>
          </cell>
          <cell r="AT8924" t="str">
            <v>IDU-2053-2015 Terminado Mantenimiento Periódico IDU Circuito Movilidad  -</v>
          </cell>
          <cell r="AU8924">
            <v>42313</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42768</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42768</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42768</v>
          </cell>
          <cell r="AV8927" t="str">
            <v>RESERVADO UMV</v>
          </cell>
        </row>
        <row r="8928">
          <cell r="AP8928">
            <v>421458</v>
          </cell>
          <cell r="AQ8928">
            <v>18005151</v>
          </cell>
          <cell r="AR8928">
            <v>18</v>
          </cell>
          <cell r="AS8928">
            <v>42768</v>
          </cell>
          <cell r="AT8928" t="str">
            <v>SD Reservado Acciones de Movilidad UAERMV Intermedia Salvando Vidas -</v>
          </cell>
          <cell r="AU8928">
            <v>42768</v>
          </cell>
          <cell r="AV8928" t="str">
            <v>RESERVADO UMV</v>
          </cell>
        </row>
        <row r="8929">
          <cell r="AP8929">
            <v>421461</v>
          </cell>
          <cell r="AQ8929">
            <v>18005152</v>
          </cell>
          <cell r="AR8929">
            <v>18</v>
          </cell>
          <cell r="AS8929">
            <v>42768</v>
          </cell>
          <cell r="AT8929" t="str">
            <v>SD Reservado Acciones de Movilidad UAERMV Intermedia Salvando Vidas -</v>
          </cell>
          <cell r="AU8929">
            <v>42768</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42731</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42731</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42731</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42731</v>
          </cell>
          <cell r="AV8933" t="str">
            <v>RESERVADO IDU</v>
          </cell>
        </row>
        <row r="8934">
          <cell r="AP8934">
            <v>421605</v>
          </cell>
          <cell r="AQ8934">
            <v>18005254</v>
          </cell>
          <cell r="AR8934">
            <v>18</v>
          </cell>
          <cell r="AS8934">
            <v>42731</v>
          </cell>
          <cell r="AT8934" t="str">
            <v>SD Reservado Rehabilitación IDU Circuito Movilidad EJECUCION SITP 2016 -</v>
          </cell>
          <cell r="AU8934">
            <v>42731</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42731</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42731</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42731</v>
          </cell>
          <cell r="AV8937" t="str">
            <v>RESERVADO IDU</v>
          </cell>
        </row>
        <row r="8938">
          <cell r="AP8938">
            <v>421707</v>
          </cell>
          <cell r="AQ8938">
            <v>18005297</v>
          </cell>
          <cell r="AR8938">
            <v>18</v>
          </cell>
          <cell r="AS8938">
            <v>42731</v>
          </cell>
          <cell r="AT8938" t="str">
            <v>SD Reservado Mantenimiento Rutinario IDU Local EJECUCION SITP 2016 -</v>
          </cell>
          <cell r="AU8938">
            <v>42731</v>
          </cell>
          <cell r="AV8938" t="str">
            <v>RESERVADO IDU</v>
          </cell>
        </row>
        <row r="8939">
          <cell r="AP8939">
            <v>421719</v>
          </cell>
          <cell r="AQ8939">
            <v>18005304</v>
          </cell>
          <cell r="AR8939">
            <v>18</v>
          </cell>
          <cell r="AS8939">
            <v>42731</v>
          </cell>
          <cell r="AT8939" t="str">
            <v>SD Reservado Mantenimiento Rutinario IDU Local EJECUCION SITP 2016 -</v>
          </cell>
          <cell r="AU8939">
            <v>42731</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42731</v>
          </cell>
          <cell r="AV8940" t="str">
            <v>RESERVADO IDU</v>
          </cell>
        </row>
        <row r="8941">
          <cell r="AP8941">
            <v>421731</v>
          </cell>
          <cell r="AQ8941">
            <v>18005308</v>
          </cell>
          <cell r="AR8941">
            <v>18</v>
          </cell>
          <cell r="AS8941">
            <v>42731</v>
          </cell>
          <cell r="AT8941" t="str">
            <v>SD Reservado Mantenimiento Rutinario IDU Local EJECUCION SITP 2016 -</v>
          </cell>
          <cell r="AU8941">
            <v>42731</v>
          </cell>
          <cell r="AV8941" t="str">
            <v>RESERVADO IDU</v>
          </cell>
        </row>
        <row r="8942">
          <cell r="AP8942">
            <v>421752</v>
          </cell>
          <cell r="AQ8942">
            <v>18005319</v>
          </cell>
          <cell r="AR8942">
            <v>18</v>
          </cell>
          <cell r="AS8942">
            <v>42731</v>
          </cell>
          <cell r="AT8942" t="str">
            <v>SD Reservado Mantenimiento Rutinario IDU Local EJECUCION SITP 2016 -</v>
          </cell>
          <cell r="AU8942">
            <v>42731</v>
          </cell>
          <cell r="AV8942" t="str">
            <v>RESERVADO IDU</v>
          </cell>
        </row>
        <row r="8943">
          <cell r="AP8943">
            <v>421773</v>
          </cell>
          <cell r="AQ8943">
            <v>18005328</v>
          </cell>
          <cell r="AR8943">
            <v>18</v>
          </cell>
          <cell r="AS8943">
            <v>42731</v>
          </cell>
          <cell r="AT8943" t="str">
            <v>SD Reservado Mantenimiento Rutinario IDU Local EJECUCION SITP 2016 -</v>
          </cell>
          <cell r="AU8943">
            <v>42731</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42731</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42731</v>
          </cell>
          <cell r="AV8945" t="str">
            <v>RESERVADO IDU</v>
          </cell>
        </row>
        <row r="8946">
          <cell r="AP8946">
            <v>421791</v>
          </cell>
          <cell r="AQ8946">
            <v>18005340</v>
          </cell>
          <cell r="AR8946">
            <v>18</v>
          </cell>
          <cell r="AS8946">
            <v>42731</v>
          </cell>
          <cell r="AT8946" t="str">
            <v>SD Reservado Mantenimiento Rutinario IDU Local EJECUCION SITP 2016 -</v>
          </cell>
          <cell r="AU8946">
            <v>42731</v>
          </cell>
          <cell r="AV8946" t="str">
            <v>RESERVADO IDU</v>
          </cell>
        </row>
        <row r="8947">
          <cell r="AP8947">
            <v>421806</v>
          </cell>
          <cell r="AQ8947">
            <v>18005346</v>
          </cell>
          <cell r="AR8947">
            <v>18</v>
          </cell>
          <cell r="AS8947">
            <v>42731</v>
          </cell>
          <cell r="AT8947" t="str">
            <v>SD Reservado Mantenimiento Rutinario IDU Intermedia EJECUCION SITP 2016 -</v>
          </cell>
          <cell r="AU8947">
            <v>42731</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42731</v>
          </cell>
          <cell r="AV8948" t="str">
            <v>RESERVADO IDU</v>
          </cell>
        </row>
        <row r="8949">
          <cell r="AP8949">
            <v>421818</v>
          </cell>
          <cell r="AQ8949">
            <v>18005353</v>
          </cell>
          <cell r="AR8949">
            <v>18</v>
          </cell>
          <cell r="AS8949">
            <v>42731</v>
          </cell>
          <cell r="AT8949" t="str">
            <v>SD Reservado Mantenimiento Rutinario IDU Local EJECUCION SITP 2016 -</v>
          </cell>
          <cell r="AU8949">
            <v>42731</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42731</v>
          </cell>
          <cell r="AV8950" t="str">
            <v>RESERVADO IDU</v>
          </cell>
        </row>
        <row r="8951">
          <cell r="AP8951">
            <v>421842</v>
          </cell>
          <cell r="AQ8951">
            <v>18005368</v>
          </cell>
          <cell r="AR8951">
            <v>18</v>
          </cell>
          <cell r="AS8951">
            <v>42731</v>
          </cell>
          <cell r="AT8951" t="str">
            <v>SD Reservado Mantenimiento Rutinario IDU Local EJECUCION SITP 2016 -</v>
          </cell>
          <cell r="AU8951">
            <v>42731</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42731</v>
          </cell>
          <cell r="AV8952" t="str">
            <v>RESERVADO IDU</v>
          </cell>
        </row>
        <row r="8953">
          <cell r="AP8953">
            <v>421860</v>
          </cell>
          <cell r="AQ8953">
            <v>18005377</v>
          </cell>
          <cell r="AR8953">
            <v>18</v>
          </cell>
          <cell r="AS8953">
            <v>42731</v>
          </cell>
          <cell r="AT8953" t="str">
            <v>SD Reservado Mantenimiento Rutinario IDU Local EJECUCION SITP 2016 -</v>
          </cell>
          <cell r="AU8953">
            <v>42731</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42731</v>
          </cell>
          <cell r="AV8954" t="str">
            <v>RESERVADO IDU</v>
          </cell>
        </row>
        <row r="8955">
          <cell r="AP8955">
            <v>421881</v>
          </cell>
          <cell r="AQ8955">
            <v>18005388</v>
          </cell>
          <cell r="AR8955">
            <v>18</v>
          </cell>
          <cell r="AS8955">
            <v>42731</v>
          </cell>
          <cell r="AT8955" t="str">
            <v>SD Reservado Mantenimiento Rutinario IDU Local EJECUCION SITP 2016 -</v>
          </cell>
          <cell r="AU8955">
            <v>42731</v>
          </cell>
          <cell r="AV8955" t="str">
            <v>RESERVADO IDU</v>
          </cell>
        </row>
        <row r="8956">
          <cell r="AP8956">
            <v>421898</v>
          </cell>
          <cell r="AQ8956">
            <v>18005396</v>
          </cell>
          <cell r="AR8956">
            <v>18</v>
          </cell>
          <cell r="AS8956">
            <v>42731</v>
          </cell>
          <cell r="AT8956" t="str">
            <v>SD Reservado Rehabilitación IDU Local EJECUCION SITP 2016 -</v>
          </cell>
          <cell r="AU8956">
            <v>42731</v>
          </cell>
          <cell r="AV8956" t="str">
            <v>RESERVADO IDU</v>
          </cell>
        </row>
        <row r="8957">
          <cell r="AP8957">
            <v>421901</v>
          </cell>
          <cell r="AQ8957">
            <v>18005397</v>
          </cell>
          <cell r="AR8957">
            <v>18</v>
          </cell>
          <cell r="AS8957">
            <v>42731</v>
          </cell>
          <cell r="AT8957" t="str">
            <v>SD Reservado Mantenimiento Periódico IDU Intermedia EJECUCION SITP 2016 -</v>
          </cell>
          <cell r="AU8957">
            <v>42731</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42731</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42731</v>
          </cell>
          <cell r="AV8959" t="str">
            <v>RESERVADO IDU</v>
          </cell>
        </row>
        <row r="8960">
          <cell r="AP8960">
            <v>421948</v>
          </cell>
          <cell r="AQ8960">
            <v>18005419</v>
          </cell>
          <cell r="AR8960">
            <v>18</v>
          </cell>
          <cell r="AS8960">
            <v>42313</v>
          </cell>
          <cell r="AT8960" t="str">
            <v>CONV-011-2011 Terminado Rehabilitación IDU Arterial  -</v>
          </cell>
          <cell r="AU8960">
            <v>42313</v>
          </cell>
          <cell r="AV8960" t="str">
            <v>sc</v>
          </cell>
        </row>
        <row r="8961">
          <cell r="AP8961">
            <v>421951</v>
          </cell>
          <cell r="AQ8961">
            <v>18005422</v>
          </cell>
          <cell r="AR8961">
            <v>18</v>
          </cell>
          <cell r="AS8961">
            <v>42731</v>
          </cell>
          <cell r="AT8961" t="str">
            <v>SD Reservado Mantenimiento Rutinario IDU Circuito Movilidad EJECUCION SITP 2016 -</v>
          </cell>
          <cell r="AU8961">
            <v>42731</v>
          </cell>
          <cell r="AV8961" t="str">
            <v>RESERVADO IDU</v>
          </cell>
        </row>
        <row r="8962">
          <cell r="AP8962">
            <v>421966</v>
          </cell>
          <cell r="AQ8962">
            <v>18005428</v>
          </cell>
          <cell r="AR8962">
            <v>18</v>
          </cell>
          <cell r="AS8962">
            <v>42731</v>
          </cell>
          <cell r="AT8962" t="str">
            <v>SD Reservado Mantenimiento Rutinario IDU Local EJECUCION SITP 2016 -</v>
          </cell>
          <cell r="AU8962">
            <v>42731</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42731</v>
          </cell>
          <cell r="AV8963" t="str">
            <v>RESERVADO IDU</v>
          </cell>
        </row>
        <row r="8964">
          <cell r="AP8964">
            <v>421984</v>
          </cell>
          <cell r="AQ8964">
            <v>18005434</v>
          </cell>
          <cell r="AR8964">
            <v>18</v>
          </cell>
          <cell r="AS8964">
            <v>42731</v>
          </cell>
          <cell r="AT8964" t="str">
            <v>SD Reservado Mantenimiento Rutinario IDU Intermedia EJECUCION SITP 2016 -</v>
          </cell>
          <cell r="AU8964">
            <v>42731</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42731</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42731</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42731</v>
          </cell>
          <cell r="AV8967" t="str">
            <v>RESERVADO IDU</v>
          </cell>
        </row>
        <row r="8968">
          <cell r="AP8968">
            <v>422023</v>
          </cell>
          <cell r="AQ8968">
            <v>18005447</v>
          </cell>
          <cell r="AR8968">
            <v>18</v>
          </cell>
          <cell r="AS8968">
            <v>42731</v>
          </cell>
          <cell r="AT8968" t="str">
            <v>SD Reservado Mantenimiento Periódico IDU Local EJECUCION SITP 2016 -</v>
          </cell>
          <cell r="AU8968">
            <v>42731</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42731</v>
          </cell>
          <cell r="AV8969" t="str">
            <v>RESERVADO IDU</v>
          </cell>
        </row>
        <row r="8970">
          <cell r="AP8970">
            <v>422050</v>
          </cell>
          <cell r="AQ8970">
            <v>18005456</v>
          </cell>
          <cell r="AR8970">
            <v>18</v>
          </cell>
          <cell r="AS8970">
            <v>42731</v>
          </cell>
          <cell r="AT8970" t="str">
            <v>SD Reservado Mantenimiento Periódico IDU Local EJECUCION SITP 2016 -</v>
          </cell>
          <cell r="AU8970">
            <v>42731</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42731</v>
          </cell>
          <cell r="AV8971" t="str">
            <v>RESERVADO IDU</v>
          </cell>
        </row>
        <row r="8972">
          <cell r="AP8972">
            <v>422056</v>
          </cell>
          <cell r="AQ8972">
            <v>18005458</v>
          </cell>
          <cell r="AR8972">
            <v>18</v>
          </cell>
          <cell r="AS8972">
            <v>42313</v>
          </cell>
          <cell r="AT8972" t="str">
            <v>CONV-011-2011 Terminado Acciones de Movilidad IDU Local  -</v>
          </cell>
          <cell r="AU8972">
            <v>42313</v>
          </cell>
          <cell r="AV8972" t="str">
            <v>sc</v>
          </cell>
        </row>
        <row r="8973">
          <cell r="AP8973">
            <v>422074</v>
          </cell>
          <cell r="AQ8973">
            <v>18005464</v>
          </cell>
          <cell r="AR8973">
            <v>18</v>
          </cell>
          <cell r="AS8973">
            <v>42731</v>
          </cell>
          <cell r="AT8973" t="str">
            <v>SD Reservado Mantenimiento Periódico IDU Circuito Movilidad EJECUCION SITP 2016 -</v>
          </cell>
          <cell r="AU8973">
            <v>42731</v>
          </cell>
          <cell r="AV8973" t="str">
            <v>RESERVADO IDU</v>
          </cell>
        </row>
        <row r="8974">
          <cell r="AP8974">
            <v>422080</v>
          </cell>
          <cell r="AQ8974">
            <v>18005466</v>
          </cell>
          <cell r="AR8974">
            <v>18</v>
          </cell>
          <cell r="AS8974">
            <v>42731</v>
          </cell>
          <cell r="AT8974" t="str">
            <v>SD Reservado Mantenimiento Rutinario IDU Local EJECUCION SITP 2016 -</v>
          </cell>
          <cell r="AU8974">
            <v>42731</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42731</v>
          </cell>
          <cell r="AV8975" t="str">
            <v>RESERVADO IDU</v>
          </cell>
        </row>
        <row r="8976">
          <cell r="AP8976">
            <v>422110</v>
          </cell>
          <cell r="AQ8976">
            <v>18005477</v>
          </cell>
          <cell r="AR8976">
            <v>18</v>
          </cell>
          <cell r="AS8976">
            <v>42731</v>
          </cell>
          <cell r="AT8976" t="str">
            <v>SD Reservado Rehabilitación IDU Circuito Movilidad EJECUCION SITP 2016 -</v>
          </cell>
          <cell r="AU8976">
            <v>42731</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42731</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42731</v>
          </cell>
          <cell r="AV8978" t="str">
            <v>RESERVADO IDU</v>
          </cell>
        </row>
        <row r="8979">
          <cell r="AP8979">
            <v>422170</v>
          </cell>
          <cell r="AQ8979">
            <v>18005497</v>
          </cell>
          <cell r="AR8979">
            <v>18</v>
          </cell>
          <cell r="AS8979">
            <v>42731</v>
          </cell>
          <cell r="AT8979" t="str">
            <v>SD Reservado Mantenimiento Rutinario IDU Intermedia EJECUCION SITP 2016 -</v>
          </cell>
          <cell r="AU8979">
            <v>42731</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42731</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42731</v>
          </cell>
          <cell r="AV8981" t="str">
            <v>RESERVADO IDU</v>
          </cell>
        </row>
        <row r="8982">
          <cell r="AP8982">
            <v>422254</v>
          </cell>
          <cell r="AQ8982">
            <v>18005525</v>
          </cell>
          <cell r="AR8982">
            <v>18</v>
          </cell>
          <cell r="AS8982">
            <v>42313</v>
          </cell>
          <cell r="AT8982" t="str">
            <v>CONV-011-2011 Terminado Acciones de Movilidad IDU Arterial  -</v>
          </cell>
          <cell r="AU8982">
            <v>42313</v>
          </cell>
          <cell r="AV8982" t="str">
            <v>sc</v>
          </cell>
        </row>
        <row r="8983">
          <cell r="AP8983">
            <v>422269</v>
          </cell>
          <cell r="AQ8983">
            <v>18005530</v>
          </cell>
          <cell r="AR8983">
            <v>18</v>
          </cell>
          <cell r="AS8983">
            <v>42731</v>
          </cell>
          <cell r="AT8983" t="str">
            <v>SD Reservado Mantenimiento Periódico IDU Circuito Movilidad EJECUCION SITP 2016 -</v>
          </cell>
          <cell r="AU8983">
            <v>42731</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42731</v>
          </cell>
          <cell r="AV8984" t="str">
            <v>RESERVADO IDU</v>
          </cell>
        </row>
        <row r="8985">
          <cell r="AP8985">
            <v>422338</v>
          </cell>
          <cell r="AQ8985">
            <v>18005560</v>
          </cell>
          <cell r="AR8985">
            <v>18</v>
          </cell>
          <cell r="AS8985">
            <v>42731</v>
          </cell>
          <cell r="AT8985" t="str">
            <v>SD Reservado Mantenimiento Rutinario IDU Local EJECUCION SITP 2016 -</v>
          </cell>
          <cell r="AU8985">
            <v>42731</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42731</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42731</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42731</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42731</v>
          </cell>
          <cell r="AV8989" t="str">
            <v>RESERVADO IDU</v>
          </cell>
        </row>
        <row r="8990">
          <cell r="AP8990">
            <v>422421</v>
          </cell>
          <cell r="AQ8990">
            <v>18005597</v>
          </cell>
          <cell r="AR8990">
            <v>18</v>
          </cell>
          <cell r="AS8990">
            <v>42313</v>
          </cell>
          <cell r="AT8990" t="str">
            <v>CONV-011-2011 Terminado Acciones de Movilidad IDU Arterial  -</v>
          </cell>
          <cell r="AU8990">
            <v>42313</v>
          </cell>
          <cell r="AV8990" t="str">
            <v>sc</v>
          </cell>
        </row>
        <row r="8991">
          <cell r="AP8991">
            <v>422424</v>
          </cell>
          <cell r="AQ8991">
            <v>18005598</v>
          </cell>
          <cell r="AR8991">
            <v>18</v>
          </cell>
          <cell r="AS8991">
            <v>42731</v>
          </cell>
          <cell r="AT8991" t="str">
            <v>SD Reservado Mantenimiento Periódico IDU Circuito Movilidad EJECUCION SITP 2016 -</v>
          </cell>
          <cell r="AU8991">
            <v>42731</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42731</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42731</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42731</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42731</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42731</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42731</v>
          </cell>
          <cell r="AV8997" t="str">
            <v>RESERVADO IDU</v>
          </cell>
        </row>
        <row r="8998">
          <cell r="AP8998">
            <v>422634</v>
          </cell>
          <cell r="AQ8998">
            <v>18005681</v>
          </cell>
          <cell r="AR8998">
            <v>18</v>
          </cell>
          <cell r="AS8998">
            <v>42731</v>
          </cell>
          <cell r="AT8998" t="str">
            <v>SD Reservado Mantenimiento Periódico IDU Local EJECUCION SITP 2016 -</v>
          </cell>
          <cell r="AU8998">
            <v>42731</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42731</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42731</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42731</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42731</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42731</v>
          </cell>
          <cell r="AV9003" t="str">
            <v>RESERVADO IDU</v>
          </cell>
        </row>
        <row r="9004">
          <cell r="AP9004">
            <v>423405</v>
          </cell>
          <cell r="AQ9004">
            <v>18006014</v>
          </cell>
          <cell r="AR9004">
            <v>18</v>
          </cell>
          <cell r="AS9004">
            <v>42313</v>
          </cell>
          <cell r="AT9004" t="str">
            <v>CONV-011-2011 Terminado Mantenimiento Periódico IDU Local  -</v>
          </cell>
          <cell r="AU9004">
            <v>42313</v>
          </cell>
          <cell r="AV9004" t="str">
            <v>sc</v>
          </cell>
        </row>
        <row r="9005">
          <cell r="AP9005">
            <v>423443</v>
          </cell>
          <cell r="AQ9005">
            <v>18006030</v>
          </cell>
          <cell r="AR9005">
            <v>18</v>
          </cell>
          <cell r="AS9005">
            <v>42313</v>
          </cell>
          <cell r="AT9005" t="str">
            <v>CONV-011-2011 Terminado Mantenimiento Periódico IDU Local  -</v>
          </cell>
          <cell r="AU9005">
            <v>42313</v>
          </cell>
          <cell r="AV9005" t="str">
            <v>sc</v>
          </cell>
        </row>
        <row r="9006">
          <cell r="AP9006">
            <v>423458</v>
          </cell>
          <cell r="AQ9006">
            <v>18006038</v>
          </cell>
          <cell r="AR9006">
            <v>18</v>
          </cell>
          <cell r="AS9006">
            <v>42313</v>
          </cell>
          <cell r="AT9006" t="str">
            <v>CONV-011-2011 Terminado Acciones de Movilidad IDU Circuito Movilidad  -</v>
          </cell>
          <cell r="AU9006">
            <v>42313</v>
          </cell>
          <cell r="AV9006" t="str">
            <v>sc</v>
          </cell>
        </row>
        <row r="9007">
          <cell r="AP9007">
            <v>423514</v>
          </cell>
          <cell r="AQ9007">
            <v>18006059</v>
          </cell>
          <cell r="AR9007">
            <v>18</v>
          </cell>
          <cell r="AS9007">
            <v>42313</v>
          </cell>
          <cell r="AT9007" t="str">
            <v>CONV-011-2011 Terminado Mantenimiento Periódico IDU Local  -</v>
          </cell>
          <cell r="AU9007">
            <v>42313</v>
          </cell>
          <cell r="AV9007" t="str">
            <v>sc</v>
          </cell>
        </row>
        <row r="9008">
          <cell r="AP9008">
            <v>423562</v>
          </cell>
          <cell r="AQ9008">
            <v>18006081</v>
          </cell>
          <cell r="AR9008">
            <v>18</v>
          </cell>
          <cell r="AS9008">
            <v>42313</v>
          </cell>
          <cell r="AT9008" t="str">
            <v>CONV-011-2011 Terminado Acciones de Movilidad IDU Circuito Movilidad  -</v>
          </cell>
          <cell r="AU9008">
            <v>42313</v>
          </cell>
          <cell r="AV9008" t="str">
            <v>sc</v>
          </cell>
        </row>
        <row r="9009">
          <cell r="AP9009">
            <v>423606</v>
          </cell>
          <cell r="AQ9009">
            <v>18006097</v>
          </cell>
          <cell r="AR9009">
            <v>18</v>
          </cell>
          <cell r="AS9009">
            <v>42313</v>
          </cell>
          <cell r="AT9009" t="str">
            <v>CONV-011-2011 Terminado Acciones de Movilidad IDU Circuito Movilidad  -</v>
          </cell>
          <cell r="AU9009">
            <v>42313</v>
          </cell>
          <cell r="AV9009" t="str">
            <v>sc</v>
          </cell>
        </row>
        <row r="9010">
          <cell r="AP9010">
            <v>423804</v>
          </cell>
          <cell r="AQ9010">
            <v>18006173</v>
          </cell>
          <cell r="AR9010">
            <v>18</v>
          </cell>
          <cell r="AS9010">
            <v>42313</v>
          </cell>
          <cell r="AT9010" t="str">
            <v>CONV-011-2011 Terminado Mantenimiento Periódico IDU Local  -</v>
          </cell>
          <cell r="AU9010">
            <v>42313</v>
          </cell>
          <cell r="AV9010" t="str">
            <v>sc</v>
          </cell>
        </row>
        <row r="9011">
          <cell r="AP9011">
            <v>424114</v>
          </cell>
          <cell r="AQ9011">
            <v>18006294</v>
          </cell>
          <cell r="AR9011">
            <v>18</v>
          </cell>
          <cell r="AS9011">
            <v>42313</v>
          </cell>
          <cell r="AT9011" t="str">
            <v>CONV-011-2011 Terminado Acciones de Movilidad IDU Circuito Movilidad  -</v>
          </cell>
          <cell r="AU9011">
            <v>42313</v>
          </cell>
          <cell r="AV9011" t="str">
            <v>sc</v>
          </cell>
        </row>
        <row r="9012">
          <cell r="AP9012">
            <v>424651</v>
          </cell>
          <cell r="AQ9012">
            <v>18006837</v>
          </cell>
          <cell r="AR9012">
            <v>18</v>
          </cell>
          <cell r="AS9012">
            <v>42313</v>
          </cell>
          <cell r="AT9012" t="str">
            <v>CONV-011-2011 Terminado Acciones de Movilidad IDU Arterial  -</v>
          </cell>
          <cell r="AU9012">
            <v>42313</v>
          </cell>
          <cell r="AV9012" t="str">
            <v>CRA 10 ARTERIAL</v>
          </cell>
        </row>
        <row r="9013">
          <cell r="AP9013">
            <v>424657</v>
          </cell>
          <cell r="AQ9013">
            <v>18006839</v>
          </cell>
          <cell r="AR9013">
            <v>18</v>
          </cell>
          <cell r="AS9013">
            <v>42313</v>
          </cell>
          <cell r="AT9013" t="str">
            <v>CONV-011-2011 Terminado Acciones de Movilidad IDU Arterial  -</v>
          </cell>
          <cell r="AU9013">
            <v>42313</v>
          </cell>
          <cell r="AV9013" t="str">
            <v>CRA 10 ARTERIAL</v>
          </cell>
        </row>
        <row r="9014">
          <cell r="AP9014">
            <v>424660</v>
          </cell>
          <cell r="AQ9014">
            <v>18006840</v>
          </cell>
          <cell r="AR9014">
            <v>18</v>
          </cell>
          <cell r="AS9014">
            <v>42313</v>
          </cell>
          <cell r="AT9014" t="str">
            <v>CONV-011-2011 Terminado Acciones de Movilidad IDU Arterial  -</v>
          </cell>
          <cell r="AU9014">
            <v>42313</v>
          </cell>
          <cell r="AV9014" t="str">
            <v>CRA 10 ARTERIAL</v>
          </cell>
        </row>
        <row r="9015">
          <cell r="AP9015">
            <v>424663</v>
          </cell>
          <cell r="AQ9015">
            <v>18006841</v>
          </cell>
          <cell r="AR9015">
            <v>18</v>
          </cell>
          <cell r="AS9015">
            <v>42313</v>
          </cell>
          <cell r="AT9015" t="str">
            <v>CONV-011-2011 Terminado Acciones de Movilidad IDU Arterial  -</v>
          </cell>
          <cell r="AU9015">
            <v>42313</v>
          </cell>
          <cell r="AV9015" t="str">
            <v>CRA 10 ARTERIAL</v>
          </cell>
        </row>
        <row r="9016">
          <cell r="AP9016">
            <v>424681</v>
          </cell>
          <cell r="AQ9016">
            <v>18006847</v>
          </cell>
          <cell r="AR9016">
            <v>18</v>
          </cell>
          <cell r="AS9016">
            <v>42313</v>
          </cell>
          <cell r="AT9016" t="str">
            <v>CONV-011-2011 Terminado Rehabilitación IDU Arterial  -</v>
          </cell>
          <cell r="AU9016">
            <v>42313</v>
          </cell>
          <cell r="AV9016" t="str">
            <v>sc</v>
          </cell>
        </row>
        <row r="9017">
          <cell r="AP9017">
            <v>424684</v>
          </cell>
          <cell r="AQ9017">
            <v>18006848</v>
          </cell>
          <cell r="AR9017">
            <v>18</v>
          </cell>
          <cell r="AS9017">
            <v>42313</v>
          </cell>
          <cell r="AT9017" t="str">
            <v>CONV-011-2011 Terminado Acciones de Movilidad IDU Arterial  -</v>
          </cell>
          <cell r="AU9017">
            <v>42313</v>
          </cell>
          <cell r="AV9017" t="str">
            <v>sc</v>
          </cell>
        </row>
        <row r="9018">
          <cell r="AP9018">
            <v>472774</v>
          </cell>
          <cell r="AQ9018">
            <v>18006872</v>
          </cell>
          <cell r="AR9018">
            <v>18</v>
          </cell>
          <cell r="AS9018">
            <v>42786</v>
          </cell>
          <cell r="AT9018" t="str">
            <v>COP-71-2016 Reservado Conservacion FDL RAFAEL URIBE URIBE Circuito Movilidad SD -</v>
          </cell>
          <cell r="AU9018">
            <v>42786</v>
          </cell>
          <cell r="AV9018" t="str">
            <v>VIABLE</v>
          </cell>
        </row>
        <row r="9019">
          <cell r="AP9019">
            <v>472787</v>
          </cell>
          <cell r="AQ9019">
            <v>18006890</v>
          </cell>
          <cell r="AR9019">
            <v>18</v>
          </cell>
          <cell r="AS9019">
            <v>42313</v>
          </cell>
          <cell r="AT9019" t="str">
            <v>CONV-011-2011 Terminado Acciones de Movilidad IDU Circuito Movilidad  -</v>
          </cell>
          <cell r="AU9019">
            <v>42313</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42667</v>
          </cell>
          <cell r="AV9020" t="str">
            <v>sc</v>
          </cell>
        </row>
        <row r="9021">
          <cell r="AP9021">
            <v>472789</v>
          </cell>
          <cell r="AQ9021">
            <v>18006891</v>
          </cell>
          <cell r="AR9021">
            <v>18</v>
          </cell>
          <cell r="AS9021">
            <v>42313</v>
          </cell>
          <cell r="AT9021" t="str">
            <v>CONV-011-2011 Terminado Acciones de Movilidad IDU Circuito Movilidad  -</v>
          </cell>
          <cell r="AU9021">
            <v>42313</v>
          </cell>
          <cell r="AV9021" t="str">
            <v>sc</v>
          </cell>
        </row>
        <row r="9022">
          <cell r="AP9022">
            <v>472796</v>
          </cell>
          <cell r="AQ9022">
            <v>18006896</v>
          </cell>
          <cell r="AR9022">
            <v>18</v>
          </cell>
          <cell r="AS9022">
            <v>42313</v>
          </cell>
          <cell r="AT9022" t="str">
            <v>CONV-011-2011 Terminado Acciones de Movilidad IDU Circuito Movilidad  -</v>
          </cell>
          <cell r="AU9022">
            <v>42313</v>
          </cell>
          <cell r="AV9022" t="str">
            <v>sc</v>
          </cell>
        </row>
        <row r="9023">
          <cell r="AP9023">
            <v>472797</v>
          </cell>
          <cell r="AQ9023">
            <v>18006898</v>
          </cell>
          <cell r="AR9023">
            <v>18</v>
          </cell>
          <cell r="AS9023">
            <v>42313</v>
          </cell>
          <cell r="AT9023" t="str">
            <v>CONV-011-2011 Terminado Acciones de Movilidad IDU Circuito Movilidad  -</v>
          </cell>
          <cell r="AU9023">
            <v>42313</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42667</v>
          </cell>
          <cell r="AV9024" t="str">
            <v>sc</v>
          </cell>
        </row>
        <row r="9025">
          <cell r="AP9025">
            <v>472799</v>
          </cell>
          <cell r="AQ9025">
            <v>18006899</v>
          </cell>
          <cell r="AR9025">
            <v>18</v>
          </cell>
          <cell r="AS9025">
            <v>42762</v>
          </cell>
          <cell r="AT9025" t="str">
            <v>SD Terminado Acciones de Movilidad UAERMV Circuito Movilidad Salvando Vidas -</v>
          </cell>
          <cell r="AU9025">
            <v>42762</v>
          </cell>
          <cell r="AV9025" t="str">
            <v>sc</v>
          </cell>
        </row>
        <row r="9026">
          <cell r="AP9026">
            <v>472800</v>
          </cell>
          <cell r="AQ9026">
            <v>18006900</v>
          </cell>
          <cell r="AR9026">
            <v>18</v>
          </cell>
          <cell r="AS9026">
            <v>41579</v>
          </cell>
          <cell r="AT9026" t="str">
            <v>SD Terminado Mantenimiento Periódico UAERMV Circuito Movilidad  -</v>
          </cell>
          <cell r="AU9026">
            <v>41579</v>
          </cell>
          <cell r="AV9026" t="str">
            <v>sc</v>
          </cell>
        </row>
        <row r="9027">
          <cell r="AP9027">
            <v>472805</v>
          </cell>
          <cell r="AQ9027">
            <v>18006905</v>
          </cell>
          <cell r="AR9027">
            <v>18</v>
          </cell>
          <cell r="AS9027">
            <v>42313</v>
          </cell>
          <cell r="AT9027" t="str">
            <v>CONV-011-2011 Terminado Mantenimiento Periódico IDU Circuito Movilidad  -</v>
          </cell>
          <cell r="AU9027">
            <v>42313</v>
          </cell>
          <cell r="AV9027" t="str">
            <v>sc</v>
          </cell>
        </row>
        <row r="9028">
          <cell r="AP9028">
            <v>472818</v>
          </cell>
          <cell r="AQ9028">
            <v>18006918</v>
          </cell>
          <cell r="AR9028">
            <v>18</v>
          </cell>
          <cell r="AS9028">
            <v>42313</v>
          </cell>
          <cell r="AT9028" t="str">
            <v>IDU-1804-2013 Terminado Mantenimiento Periódico IDU Arterial  -</v>
          </cell>
          <cell r="AU9028">
            <v>42313</v>
          </cell>
          <cell r="AV9028" t="str">
            <v>sc</v>
          </cell>
        </row>
        <row r="9029">
          <cell r="AP9029">
            <v>472819</v>
          </cell>
          <cell r="AQ9029">
            <v>18006918</v>
          </cell>
          <cell r="AR9029">
            <v>18</v>
          </cell>
          <cell r="AS9029">
            <v>42313</v>
          </cell>
          <cell r="AT9029" t="str">
            <v>IDU-1804-2013 Terminado Mantenimiento Periódico IDU Arterial  -</v>
          </cell>
          <cell r="AU9029">
            <v>42313</v>
          </cell>
          <cell r="AV9029" t="str">
            <v>sc</v>
          </cell>
        </row>
        <row r="9030">
          <cell r="AP9030">
            <v>472820</v>
          </cell>
          <cell r="AQ9030">
            <v>18006919</v>
          </cell>
          <cell r="AR9030">
            <v>18</v>
          </cell>
          <cell r="AS9030">
            <v>42313</v>
          </cell>
          <cell r="AT9030" t="str">
            <v>IDU-1804-2013 Terminado Mantenimiento Periódico IDU Arterial  -</v>
          </cell>
          <cell r="AU9030">
            <v>42313</v>
          </cell>
          <cell r="AV9030" t="str">
            <v>sc</v>
          </cell>
        </row>
        <row r="9031">
          <cell r="AP9031">
            <v>472821</v>
          </cell>
          <cell r="AQ9031">
            <v>18006919</v>
          </cell>
          <cell r="AR9031">
            <v>18</v>
          </cell>
          <cell r="AS9031">
            <v>42313</v>
          </cell>
          <cell r="AT9031" t="str">
            <v>IDU-1804-2013 Terminado Mantenimiento Periódico IDU Arterial  -</v>
          </cell>
          <cell r="AU9031">
            <v>42313</v>
          </cell>
          <cell r="AV9031" t="str">
            <v>sc</v>
          </cell>
        </row>
        <row r="9032">
          <cell r="AP9032">
            <v>472828</v>
          </cell>
          <cell r="AQ9032">
            <v>18006923</v>
          </cell>
          <cell r="AR9032">
            <v>18</v>
          </cell>
          <cell r="AS9032">
            <v>42313</v>
          </cell>
          <cell r="AT9032" t="str">
            <v>IDU-1804-2013 Terminado Mantenimiento Periódico IDU Arterial  -</v>
          </cell>
          <cell r="AU9032">
            <v>42313</v>
          </cell>
          <cell r="AV9032" t="str">
            <v>sc</v>
          </cell>
        </row>
        <row r="9033">
          <cell r="AP9033">
            <v>472862</v>
          </cell>
          <cell r="AQ9033">
            <v>18006955</v>
          </cell>
          <cell r="AR9033">
            <v>18</v>
          </cell>
          <cell r="AS9033">
            <v>42313</v>
          </cell>
          <cell r="AT9033" t="str">
            <v>IDU-70-2008 Terminado Acciones de Movilidad IDU Arterial  -</v>
          </cell>
          <cell r="AU9033">
            <v>42313</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42667</v>
          </cell>
          <cell r="AV9034" t="str">
            <v>sc</v>
          </cell>
        </row>
        <row r="9035">
          <cell r="AP9035">
            <v>473659</v>
          </cell>
          <cell r="AQ9035">
            <v>18006897</v>
          </cell>
          <cell r="AR9035">
            <v>18</v>
          </cell>
          <cell r="AS9035">
            <v>42313</v>
          </cell>
          <cell r="AT9035" t="str">
            <v>CONV-011-2011 Terminado Acciones de Movilidad IDU Circuito Movilidad  -</v>
          </cell>
          <cell r="AU9035">
            <v>42313</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42409</v>
          </cell>
          <cell r="AV9038" t="str">
            <v>sc</v>
          </cell>
        </row>
        <row r="9039">
          <cell r="AP9039">
            <v>486554</v>
          </cell>
          <cell r="AQ9039">
            <v>18005564</v>
          </cell>
          <cell r="AR9039">
            <v>18</v>
          </cell>
          <cell r="AS9039">
            <v>42731</v>
          </cell>
          <cell r="AT9039" t="str">
            <v>SD Reservado Mantenimiento Rutinario IDU Circuito Movilidad EJECUCION SITP 2016 -</v>
          </cell>
          <cell r="AU9039">
            <v>42731</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42313</v>
          </cell>
          <cell r="AV9127" t="str">
            <v>sc</v>
          </cell>
        </row>
        <row r="9128">
          <cell r="AP9128">
            <v>440039</v>
          </cell>
          <cell r="AQ9128">
            <v>19000008</v>
          </cell>
          <cell r="AR9128">
            <v>19</v>
          </cell>
          <cell r="AS9128">
            <v>42313</v>
          </cell>
          <cell r="AT9128" t="str">
            <v>IDU-1718-2014 Terminado Mantenimiento Rutinario IDU Arterial  -</v>
          </cell>
          <cell r="AU9128">
            <v>42313</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41676</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41676</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41676</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41676</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41676</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42632</v>
          </cell>
          <cell r="AV9137" t="str">
            <v>sc</v>
          </cell>
        </row>
        <row r="9138">
          <cell r="AP9138">
            <v>441347</v>
          </cell>
          <cell r="AQ9138">
            <v>19000544</v>
          </cell>
          <cell r="AR9138">
            <v>19</v>
          </cell>
          <cell r="AS9138">
            <v>40673</v>
          </cell>
          <cell r="AT9138" t="str">
            <v>SD Terminado Mantenimiento Periódico UAERMV Circuito Movilidad  -</v>
          </cell>
          <cell r="AU9138">
            <v>40673</v>
          </cell>
          <cell r="AV9138" t="str">
            <v>sc</v>
          </cell>
        </row>
        <row r="9139">
          <cell r="AP9139">
            <v>441809</v>
          </cell>
          <cell r="AQ9139">
            <v>19000728</v>
          </cell>
          <cell r="AR9139">
            <v>19</v>
          </cell>
          <cell r="AS9139">
            <v>42313</v>
          </cell>
          <cell r="AT9139" t="str">
            <v>CONV-009-2011 Terminado Mantenimiento Periódico IDU Circuito Movilidad  -</v>
          </cell>
          <cell r="AU9139">
            <v>42313</v>
          </cell>
          <cell r="AV9139" t="str">
            <v>sc</v>
          </cell>
        </row>
        <row r="9140">
          <cell r="AP9140">
            <v>442133</v>
          </cell>
          <cell r="AQ9140">
            <v>19000887</v>
          </cell>
          <cell r="AR9140">
            <v>19</v>
          </cell>
          <cell r="AS9140">
            <v>41563</v>
          </cell>
          <cell r="AT9140" t="str">
            <v>SD Terminado Mantenimiento Periódico UAERMV Circuito Movilidad  -</v>
          </cell>
          <cell r="AU9140">
            <v>41563</v>
          </cell>
          <cell r="AV9140" t="str">
            <v>sc</v>
          </cell>
        </row>
        <row r="9141">
          <cell r="AP9141">
            <v>442135</v>
          </cell>
          <cell r="AQ9141">
            <v>19000887</v>
          </cell>
          <cell r="AR9141">
            <v>19</v>
          </cell>
          <cell r="AS9141">
            <v>41563</v>
          </cell>
          <cell r="AT9141" t="str">
            <v>SD Terminado Mantenimiento Periódico UAERMV Circuito Movilidad  -</v>
          </cell>
          <cell r="AU9141">
            <v>41563</v>
          </cell>
          <cell r="AV9141" t="str">
            <v>sc</v>
          </cell>
        </row>
        <row r="9142">
          <cell r="AP9142">
            <v>442259</v>
          </cell>
          <cell r="AQ9142">
            <v>19000948</v>
          </cell>
          <cell r="AR9142">
            <v>19</v>
          </cell>
          <cell r="AS9142">
            <v>42313</v>
          </cell>
          <cell r="AT9142" t="str">
            <v>CONV-009-2011 Terminado Mantenimiento Periódico IDU Circuito Movilidad  -</v>
          </cell>
          <cell r="AU9142">
            <v>42313</v>
          </cell>
          <cell r="AV9142" t="str">
            <v>sc</v>
          </cell>
        </row>
        <row r="9143">
          <cell r="AP9143">
            <v>442363</v>
          </cell>
          <cell r="AQ9143">
            <v>19001001</v>
          </cell>
          <cell r="AR9143">
            <v>19</v>
          </cell>
          <cell r="AS9143">
            <v>40707</v>
          </cell>
          <cell r="AT9143" t="str">
            <v>SD Terminado Mantenimiento Periódico UAERMV Circuito Movilidad  -</v>
          </cell>
          <cell r="AU9143">
            <v>40707</v>
          </cell>
          <cell r="AV9143" t="str">
            <v>viable</v>
          </cell>
        </row>
        <row r="9144">
          <cell r="AP9144">
            <v>442525</v>
          </cell>
          <cell r="AQ9144">
            <v>19001065</v>
          </cell>
          <cell r="AR9144">
            <v>19</v>
          </cell>
          <cell r="AS9144">
            <v>42313</v>
          </cell>
          <cell r="AT9144" t="str">
            <v>CONV-009-2011 Terminado Mantenimiento Periódico IDU Circuito Movilidad  -</v>
          </cell>
          <cell r="AU9144">
            <v>42313</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41563</v>
          </cell>
          <cell r="AV9147" t="str">
            <v>sc</v>
          </cell>
        </row>
        <row r="9148">
          <cell r="AP9148">
            <v>442562</v>
          </cell>
          <cell r="AQ9148">
            <v>19001080</v>
          </cell>
          <cell r="AR9148">
            <v>19</v>
          </cell>
          <cell r="AS9148">
            <v>41563</v>
          </cell>
          <cell r="AT9148" t="str">
            <v>SD Terminado Mantenimiento Periódico UAERMV Circuito Movilidad  -</v>
          </cell>
          <cell r="AU9148">
            <v>41563</v>
          </cell>
          <cell r="AV9148" t="str">
            <v>sc</v>
          </cell>
        </row>
        <row r="9149">
          <cell r="AP9149">
            <v>442616</v>
          </cell>
          <cell r="AQ9149">
            <v>19001106</v>
          </cell>
          <cell r="AR9149">
            <v>19</v>
          </cell>
          <cell r="AS9149">
            <v>42313</v>
          </cell>
          <cell r="AT9149" t="str">
            <v>CONV-009-2011 Terminado Mantenimiento Periódico IDU Circuito Movilidad  -</v>
          </cell>
          <cell r="AU9149">
            <v>42313</v>
          </cell>
          <cell r="AV9149" t="str">
            <v>sc</v>
          </cell>
        </row>
        <row r="9150">
          <cell r="AP9150">
            <v>442882</v>
          </cell>
          <cell r="AQ9150">
            <v>19001227</v>
          </cell>
          <cell r="AR9150">
            <v>19</v>
          </cell>
          <cell r="AS9150">
            <v>42313</v>
          </cell>
          <cell r="AT9150" t="str">
            <v>CONV-009-2011 Terminado Mantenimiento Periódico IDU Circuito Movilidad  -</v>
          </cell>
          <cell r="AU9150">
            <v>42313</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42667</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42313</v>
          </cell>
          <cell r="AV9153" t="str">
            <v>sc</v>
          </cell>
        </row>
        <row r="9154">
          <cell r="AP9154">
            <v>443104</v>
          </cell>
          <cell r="AQ9154">
            <v>19001316</v>
          </cell>
          <cell r="AR9154">
            <v>19</v>
          </cell>
          <cell r="AS9154">
            <v>42313</v>
          </cell>
          <cell r="AT9154" t="str">
            <v>CONV-009-2011 Terminado Mantenimiento Periódico IDU Circuito Movilidad  -</v>
          </cell>
          <cell r="AU9154">
            <v>42313</v>
          </cell>
          <cell r="AV9154" t="str">
            <v>sc</v>
          </cell>
        </row>
        <row r="9155">
          <cell r="AP9155">
            <v>443161</v>
          </cell>
          <cell r="AQ9155">
            <v>19001336</v>
          </cell>
          <cell r="AR9155">
            <v>19</v>
          </cell>
          <cell r="AS9155">
            <v>42313</v>
          </cell>
          <cell r="AT9155" t="str">
            <v>CONV-009-2011 Terminado Mantenimiento Periódico IDU Circuito Movilidad  -</v>
          </cell>
          <cell r="AU9155">
            <v>42313</v>
          </cell>
          <cell r="AV9155" t="str">
            <v>sc</v>
          </cell>
        </row>
        <row r="9156">
          <cell r="AP9156">
            <v>443436</v>
          </cell>
          <cell r="AQ9156">
            <v>19001439</v>
          </cell>
          <cell r="AR9156">
            <v>19</v>
          </cell>
          <cell r="AS9156">
            <v>40707</v>
          </cell>
          <cell r="AT9156" t="str">
            <v>SD Terminado Mantenimiento Periódico UAERMV Circuito Movilidad  -</v>
          </cell>
          <cell r="AU9156">
            <v>40707</v>
          </cell>
          <cell r="AV9156" t="str">
            <v>sc</v>
          </cell>
        </row>
        <row r="9157">
          <cell r="AP9157">
            <v>443745</v>
          </cell>
          <cell r="AQ9157">
            <v>50008206</v>
          </cell>
          <cell r="AR9157">
            <v>19</v>
          </cell>
          <cell r="AS9157">
            <v>41676</v>
          </cell>
          <cell r="AT9157" t="str">
            <v>SD Terminado Mantenimiento Periódico UAERMV Circuito Movilidad  -</v>
          </cell>
          <cell r="AU9157">
            <v>41676</v>
          </cell>
          <cell r="AV9157" t="str">
            <v>sc</v>
          </cell>
        </row>
        <row r="9158">
          <cell r="AP9158">
            <v>443933</v>
          </cell>
          <cell r="AQ9158">
            <v>50008205</v>
          </cell>
          <cell r="AR9158">
            <v>19</v>
          </cell>
          <cell r="AS9158">
            <v>40598</v>
          </cell>
          <cell r="AT9158" t="str">
            <v>UMV-188-2009 Terminado Mantenimiento Periódico UAERMV Circuito Movilidad  -</v>
          </cell>
          <cell r="AU9158">
            <v>40598</v>
          </cell>
          <cell r="AV9158" t="str">
            <v>sc</v>
          </cell>
        </row>
        <row r="9159">
          <cell r="AP9159">
            <v>444073</v>
          </cell>
          <cell r="AQ9159">
            <v>19001710</v>
          </cell>
          <cell r="AR9159">
            <v>19</v>
          </cell>
          <cell r="AS9159">
            <v>40673</v>
          </cell>
          <cell r="AT9159" t="str">
            <v>SD Terminado Mantenimiento Periódico UAERMV Local  -</v>
          </cell>
          <cell r="AU9159">
            <v>40673</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42731</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42731</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42731</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42409</v>
          </cell>
          <cell r="AV9167" t="str">
            <v>sc</v>
          </cell>
        </row>
        <row r="9168">
          <cell r="AP9168">
            <v>445857</v>
          </cell>
          <cell r="AQ9168">
            <v>19002697</v>
          </cell>
          <cell r="AR9168">
            <v>19</v>
          </cell>
          <cell r="AS9168">
            <v>42731</v>
          </cell>
          <cell r="AT9168" t="str">
            <v>SD Reservado Mantenimiento Rutinario IDU Circuito Movilidad EJECUCION SITP 2016 -</v>
          </cell>
          <cell r="AU9168">
            <v>42731</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42731</v>
          </cell>
          <cell r="AV9169" t="str">
            <v>reservada por el IDU</v>
          </cell>
        </row>
        <row r="9170">
          <cell r="AP9170">
            <v>445995</v>
          </cell>
          <cell r="AQ9170">
            <v>19002770</v>
          </cell>
          <cell r="AR9170">
            <v>19</v>
          </cell>
          <cell r="AS9170">
            <v>40737</v>
          </cell>
          <cell r="AT9170" t="str">
            <v>SD Terminado Mantenimiento Periódico UAERMV Circuito Movilidad  -</v>
          </cell>
          <cell r="AU9170">
            <v>40737</v>
          </cell>
          <cell r="AV9170" t="str">
            <v>sc</v>
          </cell>
        </row>
        <row r="9171">
          <cell r="AP9171">
            <v>445998</v>
          </cell>
          <cell r="AQ9171">
            <v>50007777</v>
          </cell>
          <cell r="AR9171">
            <v>19</v>
          </cell>
          <cell r="AS9171">
            <v>42731</v>
          </cell>
          <cell r="AT9171" t="str">
            <v>SD Reservado Mantenimiento Periódico IDU Circuito Movilidad EJECUCION SITP 2016 -</v>
          </cell>
          <cell r="AU9171">
            <v>42731</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42731</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42731</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42409</v>
          </cell>
          <cell r="AV9174" t="str">
            <v>sc</v>
          </cell>
        </row>
        <row r="9175">
          <cell r="AP9175">
            <v>446064</v>
          </cell>
          <cell r="AQ9175">
            <v>19002803</v>
          </cell>
          <cell r="AR9175">
            <v>19</v>
          </cell>
          <cell r="AS9175">
            <v>40737</v>
          </cell>
          <cell r="AT9175" t="str">
            <v>SD Terminado Mantenimiento Periódico UAERMV Circuito Movilidad  -</v>
          </cell>
          <cell r="AU9175">
            <v>40737</v>
          </cell>
          <cell r="AV9175" t="str">
            <v>sc</v>
          </cell>
        </row>
        <row r="9176">
          <cell r="AP9176">
            <v>446073</v>
          </cell>
          <cell r="AQ9176">
            <v>19002809</v>
          </cell>
          <cell r="AR9176">
            <v>19</v>
          </cell>
          <cell r="AS9176">
            <v>42731</v>
          </cell>
          <cell r="AT9176" t="str">
            <v>SD Reservado Mantenimiento Rutinario IDU Circuito Movilidad EJECUCION SITP 2016 -</v>
          </cell>
          <cell r="AU9176">
            <v>42731</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40799</v>
          </cell>
          <cell r="AV9177" t="str">
            <v>sc</v>
          </cell>
        </row>
        <row r="9178">
          <cell r="AP9178">
            <v>446171</v>
          </cell>
          <cell r="AQ9178">
            <v>19002861</v>
          </cell>
          <cell r="AR9178">
            <v>19</v>
          </cell>
          <cell r="AS9178">
            <v>42409</v>
          </cell>
          <cell r="AT9178" t="str">
            <v>IDU-2128-2013 Terminado Mantenimiento Rutinario IDU Circuito Movilidad  -</v>
          </cell>
          <cell r="AU9178">
            <v>42409</v>
          </cell>
          <cell r="AV9178" t="str">
            <v>sc</v>
          </cell>
        </row>
        <row r="9179">
          <cell r="AP9179">
            <v>446192</v>
          </cell>
          <cell r="AQ9179">
            <v>19002873</v>
          </cell>
          <cell r="AR9179">
            <v>19</v>
          </cell>
          <cell r="AS9179">
            <v>42731</v>
          </cell>
          <cell r="AT9179" t="str">
            <v>SD Reservado Mantenimiento Rutinario IDU Circuito Movilidad EJECUCION SITP 2016 -</v>
          </cell>
          <cell r="AU9179">
            <v>42731</v>
          </cell>
          <cell r="AV9179" t="str">
            <v>reservada por el IDU</v>
          </cell>
        </row>
        <row r="9180">
          <cell r="AP9180">
            <v>446231</v>
          </cell>
          <cell r="AQ9180">
            <v>19002896</v>
          </cell>
          <cell r="AR9180">
            <v>19</v>
          </cell>
          <cell r="AS9180">
            <v>40737</v>
          </cell>
          <cell r="AT9180" t="str">
            <v>SD Terminado Mantenimiento Periódico UAERMV Circuito Movilidad  -</v>
          </cell>
          <cell r="AU9180">
            <v>40737</v>
          </cell>
          <cell r="AV9180" t="str">
            <v>sc</v>
          </cell>
        </row>
        <row r="9181">
          <cell r="AP9181">
            <v>446261</v>
          </cell>
          <cell r="AQ9181">
            <v>19002911</v>
          </cell>
          <cell r="AR9181">
            <v>19</v>
          </cell>
          <cell r="AS9181">
            <v>42731</v>
          </cell>
          <cell r="AT9181" t="str">
            <v>SD Reservado Mantenimiento Periódico IDU Circuito Movilidad EJECUCION SITP 2016 -</v>
          </cell>
          <cell r="AU9181">
            <v>42731</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42409</v>
          </cell>
          <cell r="AV9182" t="str">
            <v>sc</v>
          </cell>
        </row>
        <row r="9183">
          <cell r="AP9183">
            <v>446408</v>
          </cell>
          <cell r="AQ9183">
            <v>19002972</v>
          </cell>
          <cell r="AR9183">
            <v>19</v>
          </cell>
          <cell r="AS9183">
            <v>40737</v>
          </cell>
          <cell r="AT9183" t="str">
            <v>SD Terminado Mantenimiento Periódico UAERMV Circuito Movilidad  -</v>
          </cell>
          <cell r="AU9183">
            <v>40737</v>
          </cell>
          <cell r="AV9183" t="str">
            <v>sc</v>
          </cell>
        </row>
        <row r="9184">
          <cell r="AP9184">
            <v>446435</v>
          </cell>
          <cell r="AQ9184">
            <v>19002982</v>
          </cell>
          <cell r="AR9184">
            <v>19</v>
          </cell>
          <cell r="AS9184">
            <v>42409</v>
          </cell>
          <cell r="AT9184" t="str">
            <v>IDU-2128-2013 Terminado Mantenimiento Rutinario IDU Circuito Movilidad  -</v>
          </cell>
          <cell r="AU9184">
            <v>42409</v>
          </cell>
          <cell r="AV9184" t="str">
            <v>sc</v>
          </cell>
        </row>
        <row r="9185">
          <cell r="AP9185">
            <v>446506</v>
          </cell>
          <cell r="AQ9185">
            <v>19003007</v>
          </cell>
          <cell r="AR9185">
            <v>19</v>
          </cell>
          <cell r="AS9185">
            <v>40737</v>
          </cell>
          <cell r="AT9185" t="str">
            <v>SD Terminado Mantenimiento Periódico UAERMV Circuito Movilidad  -</v>
          </cell>
          <cell r="AU9185">
            <v>40737</v>
          </cell>
          <cell r="AV9185" t="str">
            <v>viable</v>
          </cell>
        </row>
        <row r="9186">
          <cell r="AP9186">
            <v>446518</v>
          </cell>
          <cell r="AQ9186">
            <v>19003013</v>
          </cell>
          <cell r="AR9186">
            <v>19</v>
          </cell>
          <cell r="AS9186">
            <v>42409</v>
          </cell>
          <cell r="AT9186" t="str">
            <v>IDU-2128-2013 Terminado Mantenimiento Rutinario IDU Circuito Movilidad  -</v>
          </cell>
          <cell r="AU9186">
            <v>42409</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42731</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42731</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42409</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42731</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42731</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42731</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42731</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42409</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42731</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42731</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42731</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42409</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42731</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42731</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42409</v>
          </cell>
          <cell r="AV9201" t="str">
            <v>sc</v>
          </cell>
        </row>
        <row r="9202">
          <cell r="AP9202">
            <v>446858</v>
          </cell>
          <cell r="AQ9202">
            <v>19003182</v>
          </cell>
          <cell r="AR9202">
            <v>19</v>
          </cell>
          <cell r="AS9202">
            <v>40897</v>
          </cell>
          <cell r="AT9202" t="str">
            <v>SD Terminado Mantenimiento Periódico UAERMV Circuito Movilidad  -</v>
          </cell>
          <cell r="AU9202">
            <v>40897</v>
          </cell>
          <cell r="AV9202" t="str">
            <v>viable</v>
          </cell>
        </row>
        <row r="9203">
          <cell r="AP9203">
            <v>446934</v>
          </cell>
          <cell r="AQ9203">
            <v>19003218</v>
          </cell>
          <cell r="AR9203">
            <v>19</v>
          </cell>
          <cell r="AS9203">
            <v>42731</v>
          </cell>
          <cell r="AT9203" t="str">
            <v>SD Reservado Mantenimiento Rutinario IDU Circuito Movilidad EJECUCION SITP 2016 -</v>
          </cell>
          <cell r="AU9203">
            <v>42731</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42409</v>
          </cell>
          <cell r="AV9204" t="str">
            <v>sc</v>
          </cell>
        </row>
        <row r="9205">
          <cell r="AP9205">
            <v>447014</v>
          </cell>
          <cell r="AQ9205">
            <v>19003255</v>
          </cell>
          <cell r="AR9205">
            <v>19</v>
          </cell>
          <cell r="AS9205">
            <v>42731</v>
          </cell>
          <cell r="AT9205" t="str">
            <v>SD Reservado Mantenimiento Rutinario IDU Circuito Movilidad EJECUCION SITP 2016 -</v>
          </cell>
          <cell r="AU9205">
            <v>42731</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42731</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42409</v>
          </cell>
          <cell r="AV9207" t="str">
            <v>sc</v>
          </cell>
        </row>
        <row r="9208">
          <cell r="AP9208">
            <v>447150</v>
          </cell>
          <cell r="AQ9208">
            <v>19003322</v>
          </cell>
          <cell r="AR9208">
            <v>19</v>
          </cell>
          <cell r="AS9208">
            <v>42731</v>
          </cell>
          <cell r="AT9208" t="str">
            <v>SD Reservado Mantenimiento Rutinario IDU Circuito Movilidad EJECUCION SITP 2016 -</v>
          </cell>
          <cell r="AU9208">
            <v>42731</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42409</v>
          </cell>
          <cell r="AV9209" t="str">
            <v>sc</v>
          </cell>
        </row>
        <row r="9210">
          <cell r="AP9210">
            <v>447189</v>
          </cell>
          <cell r="AQ9210">
            <v>19003344</v>
          </cell>
          <cell r="AR9210">
            <v>19</v>
          </cell>
          <cell r="AS9210">
            <v>42731</v>
          </cell>
          <cell r="AT9210" t="str">
            <v>SD Reservado Mantenimiento Rutinario IDU Circuito Movilidad EJECUCION SITP 2016 -</v>
          </cell>
          <cell r="AU9210">
            <v>42731</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42731</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42409</v>
          </cell>
          <cell r="AV9212" t="str">
            <v>sc</v>
          </cell>
        </row>
        <row r="9213">
          <cell r="AP9213">
            <v>447343</v>
          </cell>
          <cell r="AQ9213">
            <v>19003433</v>
          </cell>
          <cell r="AR9213">
            <v>19</v>
          </cell>
          <cell r="AS9213">
            <v>42731</v>
          </cell>
          <cell r="AT9213" t="str">
            <v>SD Reservado Mantenimiento Rutinario IDU Circuito Movilidad EJECUCION SITP 2016 -</v>
          </cell>
          <cell r="AU9213">
            <v>42731</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42409</v>
          </cell>
          <cell r="AV9214" t="str">
            <v>sc</v>
          </cell>
        </row>
        <row r="9215">
          <cell r="AP9215">
            <v>447448</v>
          </cell>
          <cell r="AQ9215">
            <v>19003483</v>
          </cell>
          <cell r="AR9215">
            <v>19</v>
          </cell>
          <cell r="AS9215">
            <v>42731</v>
          </cell>
          <cell r="AT9215" t="str">
            <v>SD Reservado Mantenimiento Periódico IDU Circuito Movilidad EJECUCION SITP 2016 -</v>
          </cell>
          <cell r="AU9215">
            <v>42731</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42731</v>
          </cell>
          <cell r="AV9216" t="str">
            <v>reservada por el IDU</v>
          </cell>
        </row>
        <row r="9217">
          <cell r="AP9217">
            <v>447542</v>
          </cell>
          <cell r="AQ9217">
            <v>19003533</v>
          </cell>
          <cell r="AR9217">
            <v>19</v>
          </cell>
          <cell r="AS9217">
            <v>42313</v>
          </cell>
          <cell r="AT9217" t="str">
            <v>IDU-72-2008 Terminado Mantenimiento Periódico IDU Arterial  -</v>
          </cell>
          <cell r="AU9217">
            <v>42313</v>
          </cell>
          <cell r="AV9217" t="str">
            <v>sc</v>
          </cell>
        </row>
        <row r="9218">
          <cell r="AP9218">
            <v>447544</v>
          </cell>
          <cell r="AQ9218">
            <v>19003533</v>
          </cell>
          <cell r="AR9218">
            <v>19</v>
          </cell>
          <cell r="AS9218">
            <v>42313</v>
          </cell>
          <cell r="AT9218" t="str">
            <v>IDU-72-2008 Terminado Mantenimiento Periódico IDU Arterial  -</v>
          </cell>
          <cell r="AU9218">
            <v>42313</v>
          </cell>
          <cell r="AV9218" t="str">
            <v>sc</v>
          </cell>
        </row>
        <row r="9219">
          <cell r="AP9219">
            <v>447592</v>
          </cell>
          <cell r="AQ9219">
            <v>19003560</v>
          </cell>
          <cell r="AR9219">
            <v>19</v>
          </cell>
          <cell r="AS9219">
            <v>42409</v>
          </cell>
          <cell r="AT9219" t="str">
            <v>IDU-2128-2013 Terminado Mantenimiento Rutinario IDU Circuito Movilidad  -</v>
          </cell>
          <cell r="AU9219">
            <v>42409</v>
          </cell>
          <cell r="AV9219" t="str">
            <v>sc</v>
          </cell>
        </row>
        <row r="9220">
          <cell r="AP9220">
            <v>447595</v>
          </cell>
          <cell r="AQ9220">
            <v>19003562</v>
          </cell>
          <cell r="AR9220">
            <v>19</v>
          </cell>
          <cell r="AS9220">
            <v>42731</v>
          </cell>
          <cell r="AT9220" t="str">
            <v>SD Reservado Mantenimiento Rutinario IDU Circuito Movilidad EJECUCION SITP 2016 -</v>
          </cell>
          <cell r="AU9220">
            <v>42731</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42409</v>
          </cell>
          <cell r="AV9221" t="str">
            <v>sc</v>
          </cell>
        </row>
        <row r="9222">
          <cell r="AP9222">
            <v>447706</v>
          </cell>
          <cell r="AQ9222">
            <v>19003630</v>
          </cell>
          <cell r="AR9222">
            <v>19</v>
          </cell>
          <cell r="AS9222">
            <v>42731</v>
          </cell>
          <cell r="AT9222" t="str">
            <v>SD Reservado Mantenimiento Rutinario IDU Circuito Movilidad EJECUCION SITP 2016 -</v>
          </cell>
          <cell r="AU9222">
            <v>42731</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42731</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42409</v>
          </cell>
          <cell r="AV9224" t="str">
            <v>sc</v>
          </cell>
        </row>
        <row r="9225">
          <cell r="AP9225">
            <v>447860</v>
          </cell>
          <cell r="AQ9225">
            <v>19003698</v>
          </cell>
          <cell r="AR9225">
            <v>19</v>
          </cell>
          <cell r="AS9225">
            <v>42731</v>
          </cell>
          <cell r="AT9225" t="str">
            <v>SD Reservado Mantenimiento Rutinario IDU Circuito Movilidad EJECUCION SITP 2016 -</v>
          </cell>
          <cell r="AU9225">
            <v>42731</v>
          </cell>
          <cell r="AV9225" t="str">
            <v>reservada por el IDU</v>
          </cell>
        </row>
        <row r="9226">
          <cell r="AP9226">
            <v>447896</v>
          </cell>
          <cell r="AQ9226">
            <v>19003717</v>
          </cell>
          <cell r="AR9226">
            <v>19</v>
          </cell>
          <cell r="AS9226">
            <v>42278</v>
          </cell>
          <cell r="AT9226" t="str">
            <v>SD Terminado Rehabilitación UAERMV Circuito Movilidad  -</v>
          </cell>
          <cell r="AU9226">
            <v>42278</v>
          </cell>
          <cell r="AV9226" t="str">
            <v>sc</v>
          </cell>
        </row>
        <row r="9227">
          <cell r="AP9227">
            <v>447914</v>
          </cell>
          <cell r="AQ9227">
            <v>19003728</v>
          </cell>
          <cell r="AR9227">
            <v>19</v>
          </cell>
          <cell r="AS9227">
            <v>42278</v>
          </cell>
          <cell r="AT9227" t="str">
            <v>SD Terminado Rehabilitación UAERMV Circuito Movilidad  -</v>
          </cell>
          <cell r="AU9227">
            <v>42278</v>
          </cell>
          <cell r="AV9227" t="str">
            <v>sc</v>
          </cell>
        </row>
        <row r="9228">
          <cell r="AP9228">
            <v>447932</v>
          </cell>
          <cell r="AQ9228">
            <v>19003736</v>
          </cell>
          <cell r="AR9228">
            <v>19</v>
          </cell>
          <cell r="AS9228">
            <v>42278</v>
          </cell>
          <cell r="AT9228" t="str">
            <v>SD Terminado Rehabilitación UAERMV Circuito Movilidad  -</v>
          </cell>
          <cell r="AU9228">
            <v>42278</v>
          </cell>
          <cell r="AV9228" t="str">
            <v>sc</v>
          </cell>
        </row>
        <row r="9229">
          <cell r="AP9229">
            <v>447935</v>
          </cell>
          <cell r="AQ9229">
            <v>19003739</v>
          </cell>
          <cell r="AR9229">
            <v>19</v>
          </cell>
          <cell r="AS9229">
            <v>42278</v>
          </cell>
          <cell r="AT9229" t="str">
            <v>SD Terminado Rehabilitación UAERMV Circuito Movilidad  -</v>
          </cell>
          <cell r="AU9229">
            <v>42278</v>
          </cell>
          <cell r="AV9229" t="str">
            <v>sc</v>
          </cell>
        </row>
        <row r="9230">
          <cell r="AP9230">
            <v>447938</v>
          </cell>
          <cell r="AQ9230">
            <v>19003740</v>
          </cell>
          <cell r="AR9230">
            <v>19</v>
          </cell>
          <cell r="AS9230">
            <v>42409</v>
          </cell>
          <cell r="AT9230" t="str">
            <v>IDU-2128-2013 Terminado Mantenimiento Rutinario IDU Circuito Movilidad  -</v>
          </cell>
          <cell r="AU9230">
            <v>42409</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42731</v>
          </cell>
          <cell r="AV9231" t="str">
            <v>reservada por el IDU</v>
          </cell>
        </row>
        <row r="9232">
          <cell r="AP9232">
            <v>447967</v>
          </cell>
          <cell r="AQ9232">
            <v>19003751</v>
          </cell>
          <cell r="AR9232">
            <v>19</v>
          </cell>
          <cell r="AS9232">
            <v>42278</v>
          </cell>
          <cell r="AT9232" t="str">
            <v>SD Terminado Rehabilitación UAERMV Circuito Movilidad  -</v>
          </cell>
          <cell r="AU9232">
            <v>42278</v>
          </cell>
          <cell r="AV9232" t="str">
            <v>sc</v>
          </cell>
        </row>
        <row r="9233">
          <cell r="AP9233">
            <v>447991</v>
          </cell>
          <cell r="AQ9233">
            <v>19003764</v>
          </cell>
          <cell r="AR9233">
            <v>19</v>
          </cell>
          <cell r="AS9233">
            <v>42278</v>
          </cell>
          <cell r="AT9233" t="str">
            <v>SD Terminado Rehabilitación UAERMV Circuito Movilidad  -</v>
          </cell>
          <cell r="AU9233">
            <v>42278</v>
          </cell>
          <cell r="AV9233" t="str">
            <v>sc</v>
          </cell>
        </row>
        <row r="9234">
          <cell r="AP9234">
            <v>448033</v>
          </cell>
          <cell r="AQ9234">
            <v>19003782</v>
          </cell>
          <cell r="AR9234">
            <v>19</v>
          </cell>
          <cell r="AS9234">
            <v>42277</v>
          </cell>
          <cell r="AT9234" t="str">
            <v>SD Terminado Rehabilitación UAERMV Circuito Movilidad  -</v>
          </cell>
          <cell r="AU9234">
            <v>42277</v>
          </cell>
          <cell r="AV9234" t="str">
            <v>sc</v>
          </cell>
        </row>
        <row r="9235">
          <cell r="AP9235">
            <v>448042</v>
          </cell>
          <cell r="AQ9235">
            <v>19003788</v>
          </cell>
          <cell r="AR9235">
            <v>19</v>
          </cell>
          <cell r="AS9235">
            <v>42277</v>
          </cell>
          <cell r="AT9235" t="str">
            <v>SD Terminado Rehabilitación UAERMV Circuito Movilidad  -</v>
          </cell>
          <cell r="AU9235">
            <v>42277</v>
          </cell>
          <cell r="AV9235" t="str">
            <v>sc</v>
          </cell>
        </row>
        <row r="9236">
          <cell r="AP9236">
            <v>448059</v>
          </cell>
          <cell r="AQ9236">
            <v>19003794</v>
          </cell>
          <cell r="AR9236">
            <v>19</v>
          </cell>
          <cell r="AS9236">
            <v>42278</v>
          </cell>
          <cell r="AT9236" t="str">
            <v>SD Terminado Rehabilitación UAERMV Circuito Movilidad  -</v>
          </cell>
          <cell r="AU9236">
            <v>42278</v>
          </cell>
          <cell r="AV9236" t="str">
            <v>sc</v>
          </cell>
        </row>
        <row r="9237">
          <cell r="AP9237">
            <v>448094</v>
          </cell>
          <cell r="AQ9237">
            <v>19003806</v>
          </cell>
          <cell r="AR9237">
            <v>19</v>
          </cell>
          <cell r="AS9237">
            <v>42278</v>
          </cell>
          <cell r="AT9237" t="str">
            <v>SD Terminado Rehabilitación UAERMV Circuito Movilidad  -</v>
          </cell>
          <cell r="AU9237">
            <v>42278</v>
          </cell>
          <cell r="AV9237" t="str">
            <v>sc</v>
          </cell>
        </row>
        <row r="9238">
          <cell r="AP9238">
            <v>448103</v>
          </cell>
          <cell r="AQ9238">
            <v>19003810</v>
          </cell>
          <cell r="AR9238">
            <v>19</v>
          </cell>
          <cell r="AS9238">
            <v>42278</v>
          </cell>
          <cell r="AT9238" t="str">
            <v>SD Terminado Rehabilitación UAERMV Circuito Movilidad  -</v>
          </cell>
          <cell r="AU9238">
            <v>42278</v>
          </cell>
          <cell r="AV9238" t="str">
            <v>sc</v>
          </cell>
        </row>
        <row r="9239">
          <cell r="AP9239">
            <v>448153</v>
          </cell>
          <cell r="AQ9239">
            <v>19003828</v>
          </cell>
          <cell r="AR9239">
            <v>19</v>
          </cell>
          <cell r="AS9239">
            <v>42278</v>
          </cell>
          <cell r="AT9239" t="str">
            <v>SD Terminado Rehabilitación UAERMV Circuito Movilidad  -</v>
          </cell>
          <cell r="AU9239">
            <v>42278</v>
          </cell>
          <cell r="AV9239" t="str">
            <v>sc</v>
          </cell>
        </row>
        <row r="9240">
          <cell r="AP9240">
            <v>448207</v>
          </cell>
          <cell r="AQ9240">
            <v>19003849</v>
          </cell>
          <cell r="AR9240">
            <v>19</v>
          </cell>
          <cell r="AS9240">
            <v>42278</v>
          </cell>
          <cell r="AT9240" t="str">
            <v>SD Terminado Rehabilitación UAERMV Circuito Movilidad  -</v>
          </cell>
          <cell r="AU9240">
            <v>42278</v>
          </cell>
          <cell r="AV9240" t="str">
            <v>sc</v>
          </cell>
        </row>
        <row r="9241">
          <cell r="AP9241">
            <v>448256</v>
          </cell>
          <cell r="AQ9241">
            <v>19003867</v>
          </cell>
          <cell r="AR9241">
            <v>19</v>
          </cell>
          <cell r="AS9241">
            <v>42278</v>
          </cell>
          <cell r="AT9241" t="str">
            <v>SD Terminado Rehabilitación UAERMV Circuito Movilidad  -</v>
          </cell>
          <cell r="AU9241">
            <v>42278</v>
          </cell>
          <cell r="AV9241" t="str">
            <v>sc</v>
          </cell>
        </row>
        <row r="9242">
          <cell r="AP9242">
            <v>448259</v>
          </cell>
          <cell r="AQ9242">
            <v>19003868</v>
          </cell>
          <cell r="AR9242">
            <v>19</v>
          </cell>
          <cell r="AS9242">
            <v>42278</v>
          </cell>
          <cell r="AT9242" t="str">
            <v>SD Terminado Rehabilitación UAERMV Circuito Movilidad  -</v>
          </cell>
          <cell r="AU9242">
            <v>42278</v>
          </cell>
          <cell r="AV9242" t="str">
            <v>sc</v>
          </cell>
        </row>
        <row r="9243">
          <cell r="AP9243">
            <v>448283</v>
          </cell>
          <cell r="AQ9243">
            <v>19003877</v>
          </cell>
          <cell r="AR9243">
            <v>19</v>
          </cell>
          <cell r="AS9243">
            <v>42278</v>
          </cell>
          <cell r="AT9243" t="str">
            <v>SD Terminado Rehabilitación UAERMV Circuito Movilidad  -</v>
          </cell>
          <cell r="AU9243">
            <v>42278</v>
          </cell>
          <cell r="AV9243" t="str">
            <v>sc</v>
          </cell>
        </row>
        <row r="9244">
          <cell r="AP9244">
            <v>448301</v>
          </cell>
          <cell r="AQ9244">
            <v>19003886</v>
          </cell>
          <cell r="AR9244">
            <v>19</v>
          </cell>
          <cell r="AS9244">
            <v>42278</v>
          </cell>
          <cell r="AT9244" t="str">
            <v>SD Terminado Rehabilitación UAERMV Circuito Movilidad  -</v>
          </cell>
          <cell r="AU9244">
            <v>42278</v>
          </cell>
          <cell r="AV9244" t="str">
            <v>sc</v>
          </cell>
        </row>
        <row r="9245">
          <cell r="AP9245">
            <v>448304</v>
          </cell>
          <cell r="AQ9245">
            <v>19003889</v>
          </cell>
          <cell r="AR9245">
            <v>19</v>
          </cell>
          <cell r="AS9245">
            <v>42277</v>
          </cell>
          <cell r="AT9245" t="str">
            <v>SD Terminado Rehabilitación UAERMV Circuito Movilidad  -</v>
          </cell>
          <cell r="AU9245">
            <v>42277</v>
          </cell>
          <cell r="AV9245" t="str">
            <v>sc</v>
          </cell>
        </row>
        <row r="9246">
          <cell r="AP9246">
            <v>448307</v>
          </cell>
          <cell r="AQ9246">
            <v>19003891</v>
          </cell>
          <cell r="AR9246">
            <v>19</v>
          </cell>
          <cell r="AS9246">
            <v>42277</v>
          </cell>
          <cell r="AT9246" t="str">
            <v>SD Terminado Rehabilitación UAERMV Circuito Movilidad  -</v>
          </cell>
          <cell r="AU9246">
            <v>42277</v>
          </cell>
          <cell r="AV9246" t="str">
            <v>sc</v>
          </cell>
        </row>
        <row r="9247">
          <cell r="AP9247">
            <v>448316</v>
          </cell>
          <cell r="AQ9247">
            <v>19003895</v>
          </cell>
          <cell r="AR9247">
            <v>19</v>
          </cell>
          <cell r="AS9247">
            <v>42361</v>
          </cell>
          <cell r="AT9247" t="str">
            <v>SD Terminado Rehabilitación UAERMV Circuito Movilidad  -</v>
          </cell>
          <cell r="AU9247">
            <v>42361</v>
          </cell>
          <cell r="AV9247" t="str">
            <v>sc</v>
          </cell>
        </row>
        <row r="9248">
          <cell r="AP9248">
            <v>448352</v>
          </cell>
          <cell r="AQ9248">
            <v>19003910</v>
          </cell>
          <cell r="AR9248">
            <v>19</v>
          </cell>
          <cell r="AS9248">
            <v>42277</v>
          </cell>
          <cell r="AT9248" t="str">
            <v>SD Terminado Rehabilitación UAERMV Circuito Movilidad  -</v>
          </cell>
          <cell r="AU9248">
            <v>42277</v>
          </cell>
          <cell r="AV9248" t="str">
            <v>sc</v>
          </cell>
        </row>
        <row r="9249">
          <cell r="AP9249">
            <v>448363</v>
          </cell>
          <cell r="AQ9249">
            <v>19003914</v>
          </cell>
          <cell r="AR9249">
            <v>19</v>
          </cell>
          <cell r="AS9249">
            <v>42338</v>
          </cell>
          <cell r="AT9249" t="str">
            <v>SD Terminado Rehabilitación UAERMV Circuito Movilidad  -</v>
          </cell>
          <cell r="AU9249">
            <v>42338</v>
          </cell>
          <cell r="AV9249" t="str">
            <v>sc</v>
          </cell>
        </row>
        <row r="9250">
          <cell r="AP9250">
            <v>448399</v>
          </cell>
          <cell r="AQ9250">
            <v>19003928</v>
          </cell>
          <cell r="AR9250">
            <v>19</v>
          </cell>
          <cell r="AS9250">
            <v>42338</v>
          </cell>
          <cell r="AT9250" t="str">
            <v>SD Terminado Rehabilitación UAERMV Circuito Movilidad  -</v>
          </cell>
          <cell r="AU9250">
            <v>42338</v>
          </cell>
          <cell r="AV9250" t="str">
            <v>sc</v>
          </cell>
        </row>
        <row r="9251">
          <cell r="AP9251">
            <v>448443</v>
          </cell>
          <cell r="AQ9251">
            <v>19003946</v>
          </cell>
          <cell r="AR9251">
            <v>19</v>
          </cell>
          <cell r="AS9251">
            <v>42277</v>
          </cell>
          <cell r="AT9251" t="str">
            <v>SD Terminado Rehabilitación UAERMV Circuito Movilidad  -</v>
          </cell>
          <cell r="AU9251">
            <v>42277</v>
          </cell>
          <cell r="AV9251" t="str">
            <v>sc</v>
          </cell>
        </row>
        <row r="9252">
          <cell r="AP9252">
            <v>448479</v>
          </cell>
          <cell r="AQ9252">
            <v>19003961</v>
          </cell>
          <cell r="AR9252">
            <v>19</v>
          </cell>
          <cell r="AS9252">
            <v>42338</v>
          </cell>
          <cell r="AT9252" t="str">
            <v>SD Terminado Mantenimiento Periódico UAERMV Circuito Movilidad  -</v>
          </cell>
          <cell r="AU9252">
            <v>42338</v>
          </cell>
          <cell r="AV9252" t="str">
            <v>sc</v>
          </cell>
        </row>
        <row r="9253">
          <cell r="AP9253">
            <v>448536</v>
          </cell>
          <cell r="AQ9253">
            <v>19003985</v>
          </cell>
          <cell r="AR9253">
            <v>19</v>
          </cell>
          <cell r="AS9253">
            <v>42277</v>
          </cell>
          <cell r="AT9253" t="str">
            <v>SD Terminado Rehabilitación UAERMV Circuito Movilidad  -</v>
          </cell>
          <cell r="AU9253">
            <v>42277</v>
          </cell>
          <cell r="AV9253" t="str">
            <v>sc</v>
          </cell>
        </row>
        <row r="9254">
          <cell r="AP9254">
            <v>448616</v>
          </cell>
          <cell r="AQ9254">
            <v>19004015</v>
          </cell>
          <cell r="AR9254">
            <v>19</v>
          </cell>
          <cell r="AS9254">
            <v>42277</v>
          </cell>
          <cell r="AT9254" t="str">
            <v>SD Terminado Rehabilitación UAERMV Circuito Movilidad  -</v>
          </cell>
          <cell r="AU9254">
            <v>42277</v>
          </cell>
          <cell r="AV9254" t="str">
            <v>sc</v>
          </cell>
        </row>
        <row r="9255">
          <cell r="AP9255">
            <v>448682</v>
          </cell>
          <cell r="AQ9255">
            <v>19004047</v>
          </cell>
          <cell r="AR9255">
            <v>19</v>
          </cell>
          <cell r="AS9255">
            <v>42277</v>
          </cell>
          <cell r="AT9255" t="str">
            <v>SD Terminado Rehabilitación UAERMV Circuito Movilidad  -</v>
          </cell>
          <cell r="AU9255">
            <v>42277</v>
          </cell>
          <cell r="AV9255" t="str">
            <v>sc</v>
          </cell>
        </row>
        <row r="9256">
          <cell r="AP9256">
            <v>448896</v>
          </cell>
          <cell r="AQ9256">
            <v>19004163</v>
          </cell>
          <cell r="AR9256">
            <v>19</v>
          </cell>
          <cell r="AS9256">
            <v>42731</v>
          </cell>
          <cell r="AT9256" t="str">
            <v>SD Reservado Mantenimiento Rutinario IDU Local EJECUCION SITP 2016 -</v>
          </cell>
          <cell r="AU9256">
            <v>42731</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42731</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42731</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42731</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42474</v>
          </cell>
          <cell r="AV9260" t="str">
            <v>sc</v>
          </cell>
        </row>
        <row r="9261">
          <cell r="AP9261">
            <v>449384</v>
          </cell>
          <cell r="AQ9261">
            <v>19004425</v>
          </cell>
          <cell r="AR9261">
            <v>19</v>
          </cell>
          <cell r="AS9261">
            <v>42731</v>
          </cell>
          <cell r="AT9261" t="str">
            <v>SD Reservado Mantenimiento Periódico IDU Circuito Movilidad EJECUCION SITP 2016 -</v>
          </cell>
          <cell r="AU9261">
            <v>42731</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42731</v>
          </cell>
          <cell r="AV9262" t="str">
            <v>sc</v>
          </cell>
        </row>
        <row r="9263">
          <cell r="AP9263">
            <v>449972</v>
          </cell>
          <cell r="AQ9263">
            <v>19004784</v>
          </cell>
          <cell r="AR9263">
            <v>19</v>
          </cell>
          <cell r="AS9263">
            <v>42731</v>
          </cell>
          <cell r="AT9263" t="str">
            <v>SD Reservado Rehabilitación IDU Local EJECUCION SITP 2016 -</v>
          </cell>
          <cell r="AU9263">
            <v>42731</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42731</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42474</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42474</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42474</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42474</v>
          </cell>
          <cell r="AV9281" t="str">
            <v>sc</v>
          </cell>
        </row>
        <row r="9282">
          <cell r="AP9282">
            <v>453093</v>
          </cell>
          <cell r="AQ9282">
            <v>19006600</v>
          </cell>
          <cell r="AR9282">
            <v>19</v>
          </cell>
          <cell r="AS9282">
            <v>42313</v>
          </cell>
          <cell r="AT9282" t="str">
            <v>IDU-72-2008 Terminado Mantenimiento Periódico IDU Arterial  -</v>
          </cell>
          <cell r="AU9282">
            <v>42313</v>
          </cell>
          <cell r="AV9282" t="str">
            <v>sc</v>
          </cell>
        </row>
        <row r="9283">
          <cell r="AP9283">
            <v>453141</v>
          </cell>
          <cell r="AQ9283">
            <v>19006617</v>
          </cell>
          <cell r="AR9283">
            <v>19</v>
          </cell>
          <cell r="AS9283">
            <v>42313</v>
          </cell>
          <cell r="AT9283" t="str">
            <v>IDU-72-2008 Terminado Mantenimiento Periódico IDU Arterial  -</v>
          </cell>
          <cell r="AU9283">
            <v>42313</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42667</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42313</v>
          </cell>
          <cell r="AV9289" t="str">
            <v>sc</v>
          </cell>
        </row>
        <row r="9290">
          <cell r="AP9290">
            <v>453947</v>
          </cell>
          <cell r="AQ9290">
            <v>19006939</v>
          </cell>
          <cell r="AR9290">
            <v>19</v>
          </cell>
          <cell r="AS9290">
            <v>42313</v>
          </cell>
          <cell r="AT9290" t="str">
            <v>IDU-72-2008 Terminado Mantenimiento Periódico IDU Arterial  -</v>
          </cell>
          <cell r="AU9290">
            <v>42313</v>
          </cell>
          <cell r="AV9290" t="str">
            <v>sc</v>
          </cell>
        </row>
        <row r="9291">
          <cell r="AP9291">
            <v>454256</v>
          </cell>
          <cell r="AQ9291">
            <v>19007132</v>
          </cell>
          <cell r="AR9291">
            <v>19</v>
          </cell>
          <cell r="AS9291">
            <v>42313</v>
          </cell>
          <cell r="AT9291" t="str">
            <v>IDU-72-2008 Terminado Mantenimiento Periódico IDU Circuito Movilidad  -</v>
          </cell>
          <cell r="AU9291">
            <v>42313</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42313</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42573</v>
          </cell>
          <cell r="AV9293" t="str">
            <v>sc</v>
          </cell>
        </row>
        <row r="9294">
          <cell r="AP9294">
            <v>454811</v>
          </cell>
          <cell r="AQ9294">
            <v>19007460</v>
          </cell>
          <cell r="AR9294">
            <v>19</v>
          </cell>
          <cell r="AS9294">
            <v>42573</v>
          </cell>
          <cell r="AT9294" t="str">
            <v>SD Terminado Rehabilitación UAERMV Circuito Movilidad  Reporte Ejecución Junio 2016-</v>
          </cell>
          <cell r="AU9294">
            <v>42573</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42313</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42731</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42731</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42412</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42412</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42731</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42313</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42731</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42313</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42731</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42313</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42731</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42731</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42731</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42412</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42412</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41912</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42731</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42731</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42731</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42731</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42731</v>
          </cell>
          <cell r="AV9363" t="str">
            <v>sc</v>
          </cell>
        </row>
        <row r="9364">
          <cell r="AP9364">
            <v>461223</v>
          </cell>
          <cell r="AQ9364">
            <v>19010611</v>
          </cell>
          <cell r="AR9364">
            <v>19</v>
          </cell>
          <cell r="AS9364">
            <v>42632</v>
          </cell>
          <cell r="AT9364" t="str">
            <v>SD Reservado Conservacion FDL CIUDAD BOLIVAR Circuito Movilidad SD -</v>
          </cell>
          <cell r="AU9364">
            <v>42632</v>
          </cell>
          <cell r="AV9364" t="str">
            <v>reservada por el FDL</v>
          </cell>
        </row>
        <row r="9365">
          <cell r="AP9365">
            <v>461310</v>
          </cell>
          <cell r="AQ9365">
            <v>19010663</v>
          </cell>
          <cell r="AR9365">
            <v>19</v>
          </cell>
          <cell r="AS9365">
            <v>40575</v>
          </cell>
          <cell r="AT9365" t="str">
            <v>UMV-78-2010 Terminado Mantenimiento Periódico UAERMV Local  -</v>
          </cell>
          <cell r="AU9365">
            <v>40575</v>
          </cell>
          <cell r="AV9365" t="str">
            <v>sc</v>
          </cell>
        </row>
        <row r="9366">
          <cell r="AP9366">
            <v>462252</v>
          </cell>
          <cell r="AQ9366">
            <v>19011210</v>
          </cell>
          <cell r="AR9366">
            <v>19</v>
          </cell>
          <cell r="AS9366">
            <v>42731</v>
          </cell>
          <cell r="AT9366" t="str">
            <v>SD Reservado Mantenimiento Periódico IDU Circuito Movilidad EJECUCION SITP 2016 -</v>
          </cell>
          <cell r="AU9366">
            <v>42731</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42412</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42412</v>
          </cell>
          <cell r="AV9368" t="str">
            <v>sc</v>
          </cell>
        </row>
        <row r="9369">
          <cell r="AP9369">
            <v>463429</v>
          </cell>
          <cell r="AQ9369">
            <v>19011813</v>
          </cell>
          <cell r="AR9369">
            <v>19</v>
          </cell>
          <cell r="AS9369">
            <v>42313</v>
          </cell>
          <cell r="AT9369" t="str">
            <v>IDU-57-2012 Terminado Acciones de Movilidad IDU Arterial  -</v>
          </cell>
          <cell r="AU9369">
            <v>42313</v>
          </cell>
          <cell r="AV9369" t="str">
            <v>Av camino a pasquilla ARTERIAL</v>
          </cell>
        </row>
        <row r="9370">
          <cell r="AP9370">
            <v>463489</v>
          </cell>
          <cell r="AQ9370">
            <v>19011848</v>
          </cell>
          <cell r="AR9370">
            <v>19</v>
          </cell>
          <cell r="AS9370">
            <v>42313</v>
          </cell>
          <cell r="AT9370" t="str">
            <v>IDU-57-2012 Terminado Acciones de Movilidad IDU Arterial  -</v>
          </cell>
          <cell r="AU9370">
            <v>42313</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42731</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42731</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42731</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42573</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42412</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42412</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42412</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42412</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42731</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42731</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42731</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42667</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42667</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42667</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42412</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42412</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7</v>
          </cell>
          <cell r="AT12389">
            <v>7</v>
          </cell>
          <cell r="AU12389">
            <v>7</v>
          </cell>
          <cell r="AV12389" t="str">
            <v>VIABLE</v>
          </cell>
        </row>
        <row r="12390">
          <cell r="AP12390">
            <v>355838</v>
          </cell>
          <cell r="AQ12390">
            <v>7002234</v>
          </cell>
          <cell r="AR12390">
            <v>7</v>
          </cell>
          <cell r="AS12390">
            <v>7</v>
          </cell>
          <cell r="AT12390">
            <v>7</v>
          </cell>
          <cell r="AU12390">
            <v>7</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7</v>
          </cell>
          <cell r="AT12392">
            <v>7</v>
          </cell>
          <cell r="AU12392">
            <v>7</v>
          </cell>
          <cell r="AV12392" t="str">
            <v>VIABLE</v>
          </cell>
        </row>
        <row r="12393">
          <cell r="AP12393">
            <v>364949</v>
          </cell>
          <cell r="AQ12393">
            <v>7005884</v>
          </cell>
          <cell r="AR12393">
            <v>7</v>
          </cell>
          <cell r="AS12393">
            <v>7</v>
          </cell>
          <cell r="AT12393">
            <v>7</v>
          </cell>
          <cell r="AU12393">
            <v>7</v>
          </cell>
          <cell r="AV12393" t="str">
            <v>VIABLE</v>
          </cell>
        </row>
        <row r="12394">
          <cell r="AP12394">
            <v>363559</v>
          </cell>
          <cell r="AQ12394">
            <v>7005338</v>
          </cell>
          <cell r="AR12394">
            <v>7</v>
          </cell>
          <cell r="AS12394">
            <v>7</v>
          </cell>
          <cell r="AT12394">
            <v>7</v>
          </cell>
          <cell r="AU12394">
            <v>7</v>
          </cell>
          <cell r="AV12394" t="str">
            <v>VIABLE</v>
          </cell>
        </row>
        <row r="12395">
          <cell r="AP12395">
            <v>91010252</v>
          </cell>
          <cell r="AQ12395">
            <v>50006592</v>
          </cell>
          <cell r="AR12395">
            <v>7</v>
          </cell>
          <cell r="AS12395">
            <v>7</v>
          </cell>
          <cell r="AT12395">
            <v>7</v>
          </cell>
          <cell r="AU12395">
            <v>7</v>
          </cell>
          <cell r="AV12395" t="str">
            <v>VIABLE</v>
          </cell>
        </row>
        <row r="12396">
          <cell r="AP12396">
            <v>363370</v>
          </cell>
          <cell r="AQ12396">
            <v>7005253</v>
          </cell>
          <cell r="AR12396">
            <v>7</v>
          </cell>
          <cell r="AS12396">
            <v>7</v>
          </cell>
          <cell r="AT12396">
            <v>7</v>
          </cell>
          <cell r="AU12396">
            <v>7</v>
          </cell>
          <cell r="AV12396" t="str">
            <v>VIABLE</v>
          </cell>
        </row>
        <row r="12397">
          <cell r="AP12397">
            <v>363499</v>
          </cell>
          <cell r="AQ12397">
            <v>7005315</v>
          </cell>
          <cell r="AR12397">
            <v>7</v>
          </cell>
          <cell r="AS12397">
            <v>7</v>
          </cell>
          <cell r="AT12397">
            <v>7</v>
          </cell>
          <cell r="AU12397">
            <v>7</v>
          </cell>
          <cell r="AV12397" t="str">
            <v>VIABLE</v>
          </cell>
        </row>
        <row r="12398">
          <cell r="AP12398">
            <v>363307</v>
          </cell>
          <cell r="AQ12398">
            <v>7005229</v>
          </cell>
          <cell r="AR12398">
            <v>7</v>
          </cell>
          <cell r="AS12398">
            <v>7</v>
          </cell>
          <cell r="AT12398">
            <v>7</v>
          </cell>
          <cell r="AU12398">
            <v>7</v>
          </cell>
          <cell r="AV12398" t="str">
            <v>RESERVADO FDL 2016</v>
          </cell>
        </row>
        <row r="12399">
          <cell r="AP12399">
            <v>91010253</v>
          </cell>
          <cell r="AQ12399">
            <v>50006593</v>
          </cell>
          <cell r="AR12399">
            <v>7</v>
          </cell>
          <cell r="AS12399">
            <v>7</v>
          </cell>
          <cell r="AT12399">
            <v>7</v>
          </cell>
          <cell r="AU12399">
            <v>7</v>
          </cell>
          <cell r="AV12399" t="str">
            <v>VIABLE</v>
          </cell>
        </row>
        <row r="12400">
          <cell r="AP12400">
            <v>370262</v>
          </cell>
          <cell r="AQ12400">
            <v>7007924</v>
          </cell>
          <cell r="AR12400">
            <v>7</v>
          </cell>
          <cell r="AS12400">
            <v>7</v>
          </cell>
          <cell r="AT12400">
            <v>7</v>
          </cell>
          <cell r="AU12400">
            <v>7</v>
          </cell>
          <cell r="AV12400" t="str">
            <v>VIABLE</v>
          </cell>
        </row>
        <row r="12401">
          <cell r="AP12401">
            <v>91012663</v>
          </cell>
          <cell r="AQ12401">
            <v>7000761</v>
          </cell>
          <cell r="AR12401">
            <v>7</v>
          </cell>
          <cell r="AS12401">
            <v>7</v>
          </cell>
          <cell r="AT12401">
            <v>7</v>
          </cell>
          <cell r="AU12401">
            <v>7</v>
          </cell>
          <cell r="AV12401" t="str">
            <v>VIABLE</v>
          </cell>
        </row>
        <row r="12402">
          <cell r="AP12402">
            <v>351463</v>
          </cell>
          <cell r="AQ12402">
            <v>7000574</v>
          </cell>
          <cell r="AR12402">
            <v>7</v>
          </cell>
          <cell r="AS12402">
            <v>7</v>
          </cell>
          <cell r="AT12402">
            <v>7</v>
          </cell>
          <cell r="AU12402">
            <v>7</v>
          </cell>
          <cell r="AV12402" t="str">
            <v>VIABLE</v>
          </cell>
        </row>
        <row r="12403">
          <cell r="AP12403">
            <v>91012621</v>
          </cell>
          <cell r="AQ12403">
            <v>7000442</v>
          </cell>
          <cell r="AR12403">
            <v>7</v>
          </cell>
          <cell r="AS12403">
            <v>7</v>
          </cell>
          <cell r="AT12403">
            <v>7</v>
          </cell>
          <cell r="AU12403">
            <v>7</v>
          </cell>
          <cell r="AV12403" t="str">
            <v>VIABLE</v>
          </cell>
        </row>
        <row r="12404">
          <cell r="AP12404">
            <v>91012685</v>
          </cell>
          <cell r="AQ12404">
            <v>50006781</v>
          </cell>
          <cell r="AR12404">
            <v>7</v>
          </cell>
          <cell r="AS12404">
            <v>7</v>
          </cell>
          <cell r="AT12404">
            <v>7</v>
          </cell>
          <cell r="AU12404">
            <v>7</v>
          </cell>
          <cell r="AV12404" t="str">
            <v>VIABLE</v>
          </cell>
        </row>
        <row r="12405">
          <cell r="AP12405">
            <v>91012889</v>
          </cell>
          <cell r="AQ12405">
            <v>7008190</v>
          </cell>
          <cell r="AR12405">
            <v>7</v>
          </cell>
          <cell r="AS12405">
            <v>7</v>
          </cell>
          <cell r="AT12405">
            <v>7</v>
          </cell>
          <cell r="AU12405">
            <v>7</v>
          </cell>
          <cell r="AV12405" t="str">
            <v>VIABLE</v>
          </cell>
        </row>
        <row r="12406">
          <cell r="AP12406">
            <v>351163</v>
          </cell>
          <cell r="AQ12406">
            <v>7000430</v>
          </cell>
          <cell r="AR12406">
            <v>7</v>
          </cell>
          <cell r="AS12406">
            <v>7</v>
          </cell>
          <cell r="AT12406">
            <v>7</v>
          </cell>
          <cell r="AU12406">
            <v>7</v>
          </cell>
          <cell r="AV12406" t="str">
            <v>VIABLE</v>
          </cell>
        </row>
        <row r="12407">
          <cell r="AP12407">
            <v>91012643</v>
          </cell>
          <cell r="AQ12407">
            <v>7007921</v>
          </cell>
          <cell r="AR12407">
            <v>7</v>
          </cell>
          <cell r="AS12407">
            <v>7</v>
          </cell>
          <cell r="AT12407">
            <v>7</v>
          </cell>
          <cell r="AU12407">
            <v>7</v>
          </cell>
          <cell r="AV12407" t="str">
            <v>VIABLE</v>
          </cell>
        </row>
        <row r="12408">
          <cell r="AP12408">
            <v>91012887</v>
          </cell>
          <cell r="AQ12408">
            <v>7008190</v>
          </cell>
          <cell r="AR12408">
            <v>7</v>
          </cell>
          <cell r="AS12408">
            <v>7</v>
          </cell>
          <cell r="AT12408">
            <v>7</v>
          </cell>
          <cell r="AU12408">
            <v>7</v>
          </cell>
          <cell r="AV12408" t="str">
            <v>VIABLE</v>
          </cell>
        </row>
        <row r="12409">
          <cell r="AP12409">
            <v>91012657</v>
          </cell>
          <cell r="AQ12409">
            <v>50006817</v>
          </cell>
          <cell r="AR12409">
            <v>7</v>
          </cell>
          <cell r="AS12409">
            <v>7</v>
          </cell>
          <cell r="AT12409">
            <v>7</v>
          </cell>
          <cell r="AU12409">
            <v>7</v>
          </cell>
          <cell r="AV12409" t="str">
            <v>VIABLE</v>
          </cell>
        </row>
        <row r="12410">
          <cell r="AP12410">
            <v>91012644</v>
          </cell>
          <cell r="AQ12410">
            <v>7007924</v>
          </cell>
          <cell r="AR12410">
            <v>7</v>
          </cell>
          <cell r="AS12410">
            <v>7</v>
          </cell>
          <cell r="AT12410">
            <v>7</v>
          </cell>
          <cell r="AU12410">
            <v>7</v>
          </cell>
          <cell r="AV12410" t="str">
            <v>VIABLE</v>
          </cell>
        </row>
        <row r="12411">
          <cell r="AP12411">
            <v>91012632</v>
          </cell>
          <cell r="AQ12411">
            <v>7007923</v>
          </cell>
          <cell r="AR12411">
            <v>7</v>
          </cell>
          <cell r="AS12411">
            <v>7</v>
          </cell>
          <cell r="AT12411">
            <v>7</v>
          </cell>
          <cell r="AU12411">
            <v>7</v>
          </cell>
          <cell r="AV12411" t="str">
            <v>VIABLE</v>
          </cell>
        </row>
        <row r="12412">
          <cell r="AP12412">
            <v>351431</v>
          </cell>
          <cell r="AQ12412">
            <v>7000553</v>
          </cell>
          <cell r="AR12412">
            <v>7</v>
          </cell>
          <cell r="AS12412">
            <v>7</v>
          </cell>
          <cell r="AT12412">
            <v>7</v>
          </cell>
          <cell r="AU12412">
            <v>7</v>
          </cell>
          <cell r="AV12412" t="str">
            <v>VIABLE</v>
          </cell>
        </row>
        <row r="12413">
          <cell r="AP12413">
            <v>91012616</v>
          </cell>
          <cell r="AQ12413">
            <v>7000430</v>
          </cell>
          <cell r="AR12413">
            <v>7</v>
          </cell>
          <cell r="AS12413">
            <v>7</v>
          </cell>
          <cell r="AT12413">
            <v>7</v>
          </cell>
          <cell r="AU12413">
            <v>7</v>
          </cell>
          <cell r="AV12413" t="str">
            <v>VIABLE</v>
          </cell>
        </row>
        <row r="12414">
          <cell r="AP12414">
            <v>91012633</v>
          </cell>
          <cell r="AQ12414">
            <v>7000456</v>
          </cell>
          <cell r="AR12414">
            <v>7</v>
          </cell>
          <cell r="AS12414">
            <v>7</v>
          </cell>
          <cell r="AT12414">
            <v>7</v>
          </cell>
          <cell r="AU12414">
            <v>7</v>
          </cell>
          <cell r="AV12414" t="str">
            <v>VIABLE</v>
          </cell>
        </row>
        <row r="12415">
          <cell r="AP12415">
            <v>351130</v>
          </cell>
          <cell r="AQ12415">
            <v>7000418</v>
          </cell>
          <cell r="AR12415">
            <v>7</v>
          </cell>
          <cell r="AS12415">
            <v>7</v>
          </cell>
          <cell r="AT12415">
            <v>7</v>
          </cell>
          <cell r="AU12415">
            <v>7</v>
          </cell>
          <cell r="AV12415" t="str">
            <v>VIABLE</v>
          </cell>
        </row>
        <row r="12416">
          <cell r="AP12416">
            <v>91012681</v>
          </cell>
          <cell r="AQ12416">
            <v>50006781</v>
          </cell>
          <cell r="AR12416">
            <v>7</v>
          </cell>
          <cell r="AS12416">
            <v>7</v>
          </cell>
          <cell r="AT12416">
            <v>7</v>
          </cell>
          <cell r="AU12416">
            <v>7</v>
          </cell>
          <cell r="AV12416" t="str">
            <v>VIABLE</v>
          </cell>
        </row>
        <row r="12417">
          <cell r="AP12417">
            <v>91012638</v>
          </cell>
          <cell r="AQ12417">
            <v>7000418</v>
          </cell>
          <cell r="AR12417">
            <v>7</v>
          </cell>
          <cell r="AS12417">
            <v>7</v>
          </cell>
          <cell r="AT12417">
            <v>7</v>
          </cell>
          <cell r="AU12417">
            <v>7</v>
          </cell>
          <cell r="AV12417" t="str">
            <v>VIABLE</v>
          </cell>
        </row>
        <row r="12418">
          <cell r="AP12418">
            <v>370259</v>
          </cell>
          <cell r="AQ12418">
            <v>7007923</v>
          </cell>
          <cell r="AR12418">
            <v>7</v>
          </cell>
          <cell r="AS12418">
            <v>7</v>
          </cell>
          <cell r="AT12418">
            <v>7</v>
          </cell>
          <cell r="AU12418">
            <v>7</v>
          </cell>
          <cell r="AV12418" t="str">
            <v>VIABLE</v>
          </cell>
        </row>
        <row r="12419">
          <cell r="AP12419">
            <v>91012888</v>
          </cell>
          <cell r="AQ12419">
            <v>7007922</v>
          </cell>
          <cell r="AR12419">
            <v>7</v>
          </cell>
          <cell r="AS12419">
            <v>7</v>
          </cell>
          <cell r="AT12419">
            <v>7</v>
          </cell>
          <cell r="AU12419">
            <v>7</v>
          </cell>
          <cell r="AV12419" t="str">
            <v>VIABLE</v>
          </cell>
        </row>
        <row r="12420">
          <cell r="AP12420">
            <v>351938</v>
          </cell>
          <cell r="AQ12420">
            <v>7000761</v>
          </cell>
          <cell r="AR12420">
            <v>7</v>
          </cell>
          <cell r="AS12420">
            <v>7</v>
          </cell>
          <cell r="AT12420">
            <v>7</v>
          </cell>
          <cell r="AU12420">
            <v>7</v>
          </cell>
          <cell r="AV12420" t="str">
            <v>VIABLE</v>
          </cell>
        </row>
        <row r="12421">
          <cell r="AP12421">
            <v>91012886</v>
          </cell>
          <cell r="AQ12421">
            <v>7008190</v>
          </cell>
          <cell r="AR12421">
            <v>7</v>
          </cell>
          <cell r="AS12421">
            <v>7</v>
          </cell>
          <cell r="AT12421">
            <v>7</v>
          </cell>
          <cell r="AU12421">
            <v>7</v>
          </cell>
          <cell r="AV12421" t="str">
            <v>VIABLE</v>
          </cell>
        </row>
        <row r="12422">
          <cell r="AP12422">
            <v>91012626</v>
          </cell>
          <cell r="AQ12422">
            <v>7007921</v>
          </cell>
          <cell r="AR12422">
            <v>7</v>
          </cell>
          <cell r="AS12422">
            <v>7</v>
          </cell>
          <cell r="AT12422">
            <v>7</v>
          </cell>
          <cell r="AU12422">
            <v>7</v>
          </cell>
          <cell r="AV12422" t="str">
            <v>VIABLE</v>
          </cell>
        </row>
        <row r="12423">
          <cell r="AP12423">
            <v>91012689</v>
          </cell>
          <cell r="AQ12423">
            <v>50006817</v>
          </cell>
          <cell r="AR12423">
            <v>7</v>
          </cell>
          <cell r="AS12423">
            <v>7</v>
          </cell>
          <cell r="AT12423">
            <v>7</v>
          </cell>
          <cell r="AU12423">
            <v>7</v>
          </cell>
          <cell r="AV12423" t="str">
            <v>VIABLE</v>
          </cell>
        </row>
        <row r="12424">
          <cell r="AP12424">
            <v>351461</v>
          </cell>
          <cell r="AQ12424">
            <v>7000574</v>
          </cell>
          <cell r="AR12424">
            <v>7</v>
          </cell>
          <cell r="AS12424">
            <v>7</v>
          </cell>
          <cell r="AT12424">
            <v>7</v>
          </cell>
          <cell r="AU12424">
            <v>7</v>
          </cell>
          <cell r="AV12424" t="str">
            <v>VIABLE</v>
          </cell>
        </row>
        <row r="12425">
          <cell r="AP12425">
            <v>351193</v>
          </cell>
          <cell r="AQ12425">
            <v>7000442</v>
          </cell>
          <cell r="AR12425">
            <v>7</v>
          </cell>
          <cell r="AS12425">
            <v>7</v>
          </cell>
          <cell r="AT12425">
            <v>7</v>
          </cell>
          <cell r="AU12425">
            <v>7</v>
          </cell>
          <cell r="AV12425" t="str">
            <v>VIABLE</v>
          </cell>
        </row>
        <row r="12426">
          <cell r="AP12426">
            <v>351223</v>
          </cell>
          <cell r="AQ12426">
            <v>7000456</v>
          </cell>
          <cell r="AR12426">
            <v>7</v>
          </cell>
          <cell r="AS12426">
            <v>7</v>
          </cell>
          <cell r="AT12426">
            <v>7</v>
          </cell>
          <cell r="AU12426">
            <v>7</v>
          </cell>
          <cell r="AV12426" t="str">
            <v>VIABLE</v>
          </cell>
        </row>
        <row r="12427">
          <cell r="AP12427">
            <v>91012628</v>
          </cell>
          <cell r="AQ12427">
            <v>7000553</v>
          </cell>
          <cell r="AR12427">
            <v>7</v>
          </cell>
          <cell r="AS12427">
            <v>7</v>
          </cell>
          <cell r="AT12427">
            <v>7</v>
          </cell>
          <cell r="AU12427">
            <v>7</v>
          </cell>
          <cell r="AV12427" t="str">
            <v>VIABLE</v>
          </cell>
        </row>
        <row r="12428">
          <cell r="AP12428">
            <v>471538</v>
          </cell>
          <cell r="AQ12428">
            <v>7008147</v>
          </cell>
          <cell r="AR12428">
            <v>7</v>
          </cell>
          <cell r="AS12428">
            <v>42515</v>
          </cell>
          <cell r="AT12428" t="str">
            <v>IDU-2128-2013 Terminado Conservacion IDU Circuito Movilidad SD -</v>
          </cell>
          <cell r="AU12428">
            <v>42515</v>
          </cell>
          <cell r="AV12428" t="str">
            <v>VIABLE</v>
          </cell>
        </row>
        <row r="12429">
          <cell r="AP12429">
            <v>473568</v>
          </cell>
          <cell r="AQ12429">
            <v>7008146</v>
          </cell>
          <cell r="AR12429">
            <v>7</v>
          </cell>
          <cell r="AS12429">
            <v>42515</v>
          </cell>
          <cell r="AT12429" t="str">
            <v>IDU-2128-2013 Terminado Conservacion IDU Circuito Movilidad SD -</v>
          </cell>
          <cell r="AU12429">
            <v>42515</v>
          </cell>
          <cell r="AV12429" t="str">
            <v>VIABLE</v>
          </cell>
        </row>
        <row r="12430">
          <cell r="AP12430">
            <v>471537</v>
          </cell>
          <cell r="AQ12430">
            <v>7008145</v>
          </cell>
          <cell r="AR12430">
            <v>7</v>
          </cell>
          <cell r="AS12430">
            <v>42515</v>
          </cell>
          <cell r="AT12430" t="str">
            <v>IDU-2128-2013 Terminado Conservacion IDU Circuito Movilidad SD -</v>
          </cell>
          <cell r="AU12430">
            <v>42515</v>
          </cell>
          <cell r="AV12430" t="str">
            <v>VIABLE</v>
          </cell>
        </row>
        <row r="12431">
          <cell r="AP12431">
            <v>354997</v>
          </cell>
          <cell r="AQ12431">
            <v>7001895</v>
          </cell>
          <cell r="AR12431">
            <v>7</v>
          </cell>
          <cell r="AS12431">
            <v>42515</v>
          </cell>
          <cell r="AT12431" t="str">
            <v>IDU-2128-2013 Terminado Conservacion IDU Circuito Movilidad SD -</v>
          </cell>
          <cell r="AU12431">
            <v>42515</v>
          </cell>
          <cell r="AV12431" t="str">
            <v>VIABLE</v>
          </cell>
        </row>
        <row r="12432">
          <cell r="AP12432">
            <v>354706</v>
          </cell>
          <cell r="AQ12432">
            <v>7001774</v>
          </cell>
          <cell r="AR12432">
            <v>7</v>
          </cell>
          <cell r="AS12432">
            <v>42515</v>
          </cell>
          <cell r="AT12432" t="str">
            <v>IDU-2128-2013 Terminado Conservacion IDU Circuito Movilidad SD -</v>
          </cell>
          <cell r="AU12432">
            <v>42515</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7</v>
          </cell>
          <cell r="AT12448">
            <v>7</v>
          </cell>
          <cell r="AU12448">
            <v>7</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42313</v>
          </cell>
          <cell r="AV12452" t="str">
            <v>VIABLE</v>
          </cell>
        </row>
        <row r="12453">
          <cell r="AP12453">
            <v>367250</v>
          </cell>
          <cell r="AQ12453">
            <v>7006819</v>
          </cell>
          <cell r="AR12453">
            <v>7</v>
          </cell>
          <cell r="AS12453">
            <v>7</v>
          </cell>
          <cell r="AT12453">
            <v>7</v>
          </cell>
          <cell r="AU12453">
            <v>7</v>
          </cell>
          <cell r="AV12453" t="str">
            <v>VIABLE</v>
          </cell>
        </row>
        <row r="12454">
          <cell r="AP12454">
            <v>366504</v>
          </cell>
          <cell r="AQ12454">
            <v>7006530</v>
          </cell>
          <cell r="AR12454">
            <v>7</v>
          </cell>
          <cell r="AS12454">
            <v>42313</v>
          </cell>
          <cell r="AT12454" t="str">
            <v>IDU-73-2008 Terminado Rehabilitación IDU Local  -</v>
          </cell>
          <cell r="AU12454">
            <v>42313</v>
          </cell>
          <cell r="AV12454" t="str">
            <v>VIABLE</v>
          </cell>
        </row>
        <row r="12455">
          <cell r="AP12455">
            <v>364516</v>
          </cell>
          <cell r="AQ12455">
            <v>7005711</v>
          </cell>
          <cell r="AR12455">
            <v>7</v>
          </cell>
          <cell r="AS12455">
            <v>7</v>
          </cell>
          <cell r="AT12455">
            <v>7</v>
          </cell>
          <cell r="AU12455">
            <v>7</v>
          </cell>
          <cell r="AV12455" t="str">
            <v>VIABLE</v>
          </cell>
        </row>
        <row r="12456">
          <cell r="AP12456">
            <v>480859</v>
          </cell>
          <cell r="AQ12456">
            <v>7006431</v>
          </cell>
          <cell r="AR12456">
            <v>7</v>
          </cell>
          <cell r="AS12456">
            <v>7</v>
          </cell>
          <cell r="AT12456">
            <v>7</v>
          </cell>
          <cell r="AU12456">
            <v>7</v>
          </cell>
          <cell r="AV12456" t="str">
            <v>VIABLE</v>
          </cell>
        </row>
        <row r="12457">
          <cell r="AP12457">
            <v>364121</v>
          </cell>
          <cell r="AQ12457">
            <v>7005565</v>
          </cell>
          <cell r="AR12457">
            <v>7</v>
          </cell>
          <cell r="AS12457">
            <v>42731</v>
          </cell>
          <cell r="AT12457" t="str">
            <v>SD Reservado Mantenimiento Rutinario IDU Local EJECUCION SITP 2016 -</v>
          </cell>
          <cell r="AU12457">
            <v>42731</v>
          </cell>
          <cell r="AV12457" t="str">
            <v>Reservado IDU SITP 2016</v>
          </cell>
        </row>
        <row r="12458">
          <cell r="AP12458">
            <v>365560</v>
          </cell>
          <cell r="AQ12458">
            <v>7006121</v>
          </cell>
          <cell r="AR12458">
            <v>7</v>
          </cell>
          <cell r="AS12458">
            <v>7</v>
          </cell>
          <cell r="AT12458">
            <v>7</v>
          </cell>
          <cell r="AU12458">
            <v>7</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42313</v>
          </cell>
          <cell r="AV12460" t="str">
            <v>VIABLE</v>
          </cell>
        </row>
        <row r="12461">
          <cell r="AP12461">
            <v>365026</v>
          </cell>
          <cell r="AQ12461">
            <v>7005912</v>
          </cell>
          <cell r="AR12461">
            <v>7</v>
          </cell>
          <cell r="AS12461">
            <v>42723</v>
          </cell>
          <cell r="AT12461" t="str">
            <v>SD Terminado Mantenimiento Periódico UAERMV Local SD -</v>
          </cell>
          <cell r="AU12461">
            <v>42723</v>
          </cell>
          <cell r="AV12461" t="str">
            <v>INTERVENCION UAERMV 2016</v>
          </cell>
        </row>
        <row r="12462">
          <cell r="AP12462">
            <v>365354</v>
          </cell>
          <cell r="AQ12462">
            <v>7006040</v>
          </cell>
          <cell r="AR12462">
            <v>7</v>
          </cell>
          <cell r="AS12462">
            <v>42723</v>
          </cell>
          <cell r="AT12462" t="str">
            <v>SD Terminado Mantenimiento Periódico UAERMV Local SD -</v>
          </cell>
          <cell r="AU12462">
            <v>42723</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7</v>
          </cell>
          <cell r="AT12464">
            <v>7</v>
          </cell>
          <cell r="AU12464">
            <v>7</v>
          </cell>
          <cell r="AV12464" t="str">
            <v>VIABLE</v>
          </cell>
        </row>
        <row r="12465">
          <cell r="AP12465">
            <v>366722</v>
          </cell>
          <cell r="AQ12465">
            <v>7006612</v>
          </cell>
          <cell r="AR12465">
            <v>7</v>
          </cell>
          <cell r="AS12465">
            <v>42313</v>
          </cell>
          <cell r="AT12465" t="str">
            <v>IDU-73-2008 Terminado Rehabilitación IDU Local  -</v>
          </cell>
          <cell r="AU12465">
            <v>42313</v>
          </cell>
          <cell r="AV12465" t="str">
            <v>VIABLE</v>
          </cell>
        </row>
        <row r="12466">
          <cell r="AP12466">
            <v>364652</v>
          </cell>
          <cell r="AQ12466">
            <v>7005766</v>
          </cell>
          <cell r="AR12466">
            <v>7</v>
          </cell>
          <cell r="AS12466">
            <v>42760</v>
          </cell>
          <cell r="AT12466" t="str">
            <v>SD Terminado Parcheo UAERMV Local SD Reporte Ejecución diciembre de 2016-</v>
          </cell>
          <cell r="AU12466">
            <v>42760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42313</v>
          </cell>
          <cell r="AV12469" t="str">
            <v>VIABLE</v>
          </cell>
        </row>
        <row r="12470">
          <cell r="AP12470">
            <v>468373</v>
          </cell>
          <cell r="AQ12470">
            <v>7008040</v>
          </cell>
          <cell r="AR12470">
            <v>7</v>
          </cell>
          <cell r="AS12470">
            <v>7</v>
          </cell>
          <cell r="AT12470">
            <v>7</v>
          </cell>
          <cell r="AU12470">
            <v>7</v>
          </cell>
          <cell r="AV12470" t="str">
            <v>VIABLE</v>
          </cell>
        </row>
        <row r="12471">
          <cell r="AP12471">
            <v>364361</v>
          </cell>
          <cell r="AQ12471">
            <v>7005652</v>
          </cell>
          <cell r="AR12471">
            <v>7</v>
          </cell>
          <cell r="AS12471">
            <v>7</v>
          </cell>
          <cell r="AT12471">
            <v>7</v>
          </cell>
          <cell r="AU12471">
            <v>7</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7</v>
          </cell>
          <cell r="AT12473">
            <v>7</v>
          </cell>
          <cell r="AU12473">
            <v>7</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7</v>
          </cell>
          <cell r="AT12476">
            <v>7</v>
          </cell>
          <cell r="AU12476">
            <v>7</v>
          </cell>
          <cell r="AV12476" t="str">
            <v>VIABLE</v>
          </cell>
        </row>
        <row r="12477">
          <cell r="AP12477">
            <v>355558</v>
          </cell>
          <cell r="AQ12477">
            <v>7002119</v>
          </cell>
          <cell r="AR12477">
            <v>7</v>
          </cell>
          <cell r="AS12477">
            <v>7</v>
          </cell>
          <cell r="AT12477">
            <v>7</v>
          </cell>
          <cell r="AU12477">
            <v>7</v>
          </cell>
          <cell r="AV12477" t="str">
            <v>VIABLE</v>
          </cell>
        </row>
        <row r="12478">
          <cell r="AP12478">
            <v>356997</v>
          </cell>
          <cell r="AQ12478">
            <v>7002647</v>
          </cell>
          <cell r="AR12478">
            <v>7</v>
          </cell>
          <cell r="AS12478">
            <v>7</v>
          </cell>
          <cell r="AT12478">
            <v>7</v>
          </cell>
          <cell r="AU12478">
            <v>7</v>
          </cell>
          <cell r="AV12478" t="str">
            <v>VIABLE</v>
          </cell>
        </row>
        <row r="12479">
          <cell r="AP12479">
            <v>356082</v>
          </cell>
          <cell r="AQ12479">
            <v>7002318</v>
          </cell>
          <cell r="AR12479">
            <v>7</v>
          </cell>
          <cell r="AS12479">
            <v>7</v>
          </cell>
          <cell r="AT12479">
            <v>7</v>
          </cell>
          <cell r="AU12479">
            <v>7</v>
          </cell>
          <cell r="AV12479" t="str">
            <v>VIABLE</v>
          </cell>
        </row>
        <row r="12480">
          <cell r="AP12480">
            <v>355755</v>
          </cell>
          <cell r="AQ12480">
            <v>7002196</v>
          </cell>
          <cell r="AR12480">
            <v>7</v>
          </cell>
          <cell r="AS12480">
            <v>7</v>
          </cell>
          <cell r="AT12480">
            <v>7</v>
          </cell>
          <cell r="AU12480">
            <v>7</v>
          </cell>
          <cell r="AV12480" t="str">
            <v>VIABLE</v>
          </cell>
        </row>
        <row r="12481">
          <cell r="AP12481">
            <v>356781</v>
          </cell>
          <cell r="AQ12481">
            <v>7002570</v>
          </cell>
          <cell r="AR12481">
            <v>7</v>
          </cell>
          <cell r="AS12481">
            <v>7</v>
          </cell>
          <cell r="AT12481">
            <v>7</v>
          </cell>
          <cell r="AU12481">
            <v>7</v>
          </cell>
          <cell r="AV12481" t="str">
            <v>VIABLE</v>
          </cell>
        </row>
        <row r="12482">
          <cell r="AP12482">
            <v>356994</v>
          </cell>
          <cell r="AQ12482">
            <v>50008439</v>
          </cell>
          <cell r="AR12482">
            <v>7</v>
          </cell>
          <cell r="AS12482">
            <v>7</v>
          </cell>
          <cell r="AT12482">
            <v>7</v>
          </cell>
          <cell r="AU12482">
            <v>7</v>
          </cell>
          <cell r="AV12482" t="str">
            <v>VIABLE</v>
          </cell>
        </row>
        <row r="12483">
          <cell r="AP12483">
            <v>356296</v>
          </cell>
          <cell r="AQ12483">
            <v>7002395</v>
          </cell>
          <cell r="AR12483">
            <v>7</v>
          </cell>
          <cell r="AS12483">
            <v>42313</v>
          </cell>
          <cell r="AT12483" t="str">
            <v>IDU-2128-2013 Terminado Acciones de Movilidad IDU Circuito Movilidad  -</v>
          </cell>
          <cell r="AU12483">
            <v>42313</v>
          </cell>
          <cell r="AV12483" t="str">
            <v>VIABLE</v>
          </cell>
        </row>
        <row r="12484">
          <cell r="AP12484">
            <v>355934</v>
          </cell>
          <cell r="AQ12484">
            <v>7002267</v>
          </cell>
          <cell r="AR12484">
            <v>7</v>
          </cell>
          <cell r="AS12484">
            <v>7</v>
          </cell>
          <cell r="AT12484">
            <v>7</v>
          </cell>
          <cell r="AU12484">
            <v>7</v>
          </cell>
          <cell r="AV12484" t="str">
            <v>VIABLE</v>
          </cell>
        </row>
        <row r="12485">
          <cell r="AP12485">
            <v>902177</v>
          </cell>
          <cell r="AQ12485">
            <v>7008585</v>
          </cell>
          <cell r="AR12485">
            <v>7</v>
          </cell>
          <cell r="AS12485">
            <v>7</v>
          </cell>
          <cell r="AT12485">
            <v>7</v>
          </cell>
          <cell r="AU12485">
            <v>7</v>
          </cell>
          <cell r="AV12485" t="str">
            <v>VIABLE</v>
          </cell>
        </row>
        <row r="12486">
          <cell r="AP12486">
            <v>356314</v>
          </cell>
          <cell r="AQ12486">
            <v>7002402</v>
          </cell>
          <cell r="AR12486">
            <v>7</v>
          </cell>
          <cell r="AS12486">
            <v>42313</v>
          </cell>
          <cell r="AT12486" t="str">
            <v>IDU-2128-2013 Terminado Acciones de Movilidad IDU Circuito Movilidad  -</v>
          </cell>
          <cell r="AU12486">
            <v>42313</v>
          </cell>
          <cell r="AV12486" t="str">
            <v>VIABLE</v>
          </cell>
        </row>
        <row r="12487">
          <cell r="AP12487">
            <v>901263</v>
          </cell>
          <cell r="AQ12487">
            <v>30000369</v>
          </cell>
          <cell r="AR12487">
            <v>7</v>
          </cell>
          <cell r="AS12487">
            <v>7</v>
          </cell>
          <cell r="AT12487">
            <v>7</v>
          </cell>
          <cell r="AU12487">
            <v>7</v>
          </cell>
          <cell r="AV12487" t="str">
            <v>VIABLE</v>
          </cell>
        </row>
        <row r="12488">
          <cell r="AP12488">
            <v>902180</v>
          </cell>
          <cell r="AQ12488">
            <v>7008587</v>
          </cell>
          <cell r="AR12488">
            <v>7</v>
          </cell>
          <cell r="AS12488">
            <v>7</v>
          </cell>
          <cell r="AT12488">
            <v>7</v>
          </cell>
          <cell r="AU12488">
            <v>7</v>
          </cell>
          <cell r="AV12488" t="str">
            <v>VIABLE</v>
          </cell>
        </row>
        <row r="12489">
          <cell r="AP12489">
            <v>902183</v>
          </cell>
          <cell r="AQ12489">
            <v>7008589</v>
          </cell>
          <cell r="AR12489">
            <v>7</v>
          </cell>
          <cell r="AS12489">
            <v>7</v>
          </cell>
          <cell r="AT12489">
            <v>7</v>
          </cell>
          <cell r="AU12489">
            <v>7</v>
          </cell>
          <cell r="AV12489" t="str">
            <v>VIABLE</v>
          </cell>
        </row>
        <row r="12490">
          <cell r="AP12490">
            <v>356251</v>
          </cell>
          <cell r="AQ12490">
            <v>7002378</v>
          </cell>
          <cell r="AR12490">
            <v>7</v>
          </cell>
          <cell r="AS12490">
            <v>42313</v>
          </cell>
          <cell r="AT12490" t="str">
            <v>IDU-2128-2013 Terminado Acciones de Movilidad IDU Circuito Movilidad  -</v>
          </cell>
          <cell r="AU12490">
            <v>42313</v>
          </cell>
          <cell r="AV12490" t="str">
            <v>VIABLE</v>
          </cell>
        </row>
        <row r="12491">
          <cell r="AP12491">
            <v>356416</v>
          </cell>
          <cell r="AQ12491">
            <v>7002437</v>
          </cell>
          <cell r="AR12491">
            <v>7</v>
          </cell>
          <cell r="AS12491">
            <v>7</v>
          </cell>
          <cell r="AT12491">
            <v>7</v>
          </cell>
          <cell r="AU12491">
            <v>7</v>
          </cell>
          <cell r="AV12491" t="str">
            <v>VIABLE</v>
          </cell>
        </row>
        <row r="12492">
          <cell r="AP12492">
            <v>355859</v>
          </cell>
          <cell r="AQ12492">
            <v>7002241</v>
          </cell>
          <cell r="AR12492">
            <v>7</v>
          </cell>
          <cell r="AS12492">
            <v>7</v>
          </cell>
          <cell r="AT12492">
            <v>7</v>
          </cell>
          <cell r="AU12492">
            <v>7</v>
          </cell>
          <cell r="AV12492" t="str">
            <v>VIABLE</v>
          </cell>
        </row>
        <row r="12493">
          <cell r="AP12493">
            <v>356194</v>
          </cell>
          <cell r="AQ12493">
            <v>7002358</v>
          </cell>
          <cell r="AR12493">
            <v>7</v>
          </cell>
          <cell r="AS12493">
            <v>7</v>
          </cell>
          <cell r="AT12493">
            <v>7</v>
          </cell>
          <cell r="AU12493">
            <v>7</v>
          </cell>
          <cell r="AV12493" t="str">
            <v>VIABLE</v>
          </cell>
        </row>
        <row r="12494">
          <cell r="AP12494">
            <v>356224</v>
          </cell>
          <cell r="AQ12494">
            <v>7002368</v>
          </cell>
          <cell r="AR12494">
            <v>7</v>
          </cell>
          <cell r="AS12494">
            <v>42313</v>
          </cell>
          <cell r="AT12494" t="str">
            <v>IDU-2128-2013 Terminado Acciones de Movilidad IDU Circuito Movilidad  -</v>
          </cell>
          <cell r="AU12494">
            <v>42313</v>
          </cell>
          <cell r="AV12494" t="str">
            <v>VIABLE</v>
          </cell>
        </row>
        <row r="12495">
          <cell r="AP12495">
            <v>356584</v>
          </cell>
          <cell r="AQ12495">
            <v>7002499</v>
          </cell>
          <cell r="AR12495">
            <v>7</v>
          </cell>
          <cell r="AS12495">
            <v>7</v>
          </cell>
          <cell r="AT12495">
            <v>7</v>
          </cell>
          <cell r="AU12495">
            <v>7</v>
          </cell>
          <cell r="AV12495" t="str">
            <v>VIABLE</v>
          </cell>
        </row>
        <row r="12496">
          <cell r="AP12496">
            <v>353035</v>
          </cell>
          <cell r="AQ12496">
            <v>7001158</v>
          </cell>
          <cell r="AR12496">
            <v>7</v>
          </cell>
          <cell r="AS12496">
            <v>7</v>
          </cell>
          <cell r="AT12496">
            <v>7</v>
          </cell>
          <cell r="AU12496">
            <v>7</v>
          </cell>
          <cell r="AV12496" t="str">
            <v>VIABLE</v>
          </cell>
        </row>
        <row r="12497">
          <cell r="AP12497">
            <v>352789</v>
          </cell>
          <cell r="AQ12497">
            <v>7001073</v>
          </cell>
          <cell r="AR12497">
            <v>7</v>
          </cell>
          <cell r="AS12497">
            <v>7</v>
          </cell>
          <cell r="AT12497">
            <v>7</v>
          </cell>
          <cell r="AU12497">
            <v>7</v>
          </cell>
          <cell r="AV12497" t="str">
            <v>VIABLE</v>
          </cell>
        </row>
        <row r="12498">
          <cell r="AP12498">
            <v>804305</v>
          </cell>
          <cell r="AQ12498">
            <v>7001580</v>
          </cell>
          <cell r="AR12498">
            <v>7</v>
          </cell>
          <cell r="AS12498">
            <v>7</v>
          </cell>
          <cell r="AT12498">
            <v>7</v>
          </cell>
          <cell r="AU12498">
            <v>7</v>
          </cell>
          <cell r="AV12498" t="str">
            <v>VIABLE</v>
          </cell>
        </row>
        <row r="12499">
          <cell r="AP12499">
            <v>353161</v>
          </cell>
          <cell r="AQ12499">
            <v>7001205</v>
          </cell>
          <cell r="AR12499">
            <v>7</v>
          </cell>
          <cell r="AS12499">
            <v>7</v>
          </cell>
          <cell r="AT12499">
            <v>7</v>
          </cell>
          <cell r="AU12499">
            <v>7</v>
          </cell>
          <cell r="AV12499" t="str">
            <v>VIABLE</v>
          </cell>
        </row>
        <row r="12500">
          <cell r="AP12500">
            <v>353863</v>
          </cell>
          <cell r="AQ12500">
            <v>7001447</v>
          </cell>
          <cell r="AR12500">
            <v>7</v>
          </cell>
          <cell r="AS12500">
            <v>7</v>
          </cell>
          <cell r="AT12500">
            <v>7</v>
          </cell>
          <cell r="AU12500">
            <v>7</v>
          </cell>
          <cell r="AV12500" t="str">
            <v>VIABLE</v>
          </cell>
        </row>
        <row r="12501">
          <cell r="AP12501">
            <v>352930</v>
          </cell>
          <cell r="AQ12501">
            <v>7001122</v>
          </cell>
          <cell r="AR12501">
            <v>7</v>
          </cell>
          <cell r="AS12501">
            <v>7</v>
          </cell>
          <cell r="AT12501">
            <v>7</v>
          </cell>
          <cell r="AU12501">
            <v>7</v>
          </cell>
          <cell r="AV12501" t="str">
            <v>VIABLE</v>
          </cell>
        </row>
        <row r="12502">
          <cell r="AP12502">
            <v>353530</v>
          </cell>
          <cell r="AQ12502">
            <v>7001332</v>
          </cell>
          <cell r="AR12502">
            <v>7</v>
          </cell>
          <cell r="AS12502">
            <v>7</v>
          </cell>
          <cell r="AT12502">
            <v>7</v>
          </cell>
          <cell r="AU12502">
            <v>7</v>
          </cell>
          <cell r="AV12502" t="str">
            <v>VIABLE</v>
          </cell>
        </row>
        <row r="12503">
          <cell r="AP12503">
            <v>352666</v>
          </cell>
          <cell r="AQ12503">
            <v>7001029</v>
          </cell>
          <cell r="AR12503">
            <v>7</v>
          </cell>
          <cell r="AS12503">
            <v>7</v>
          </cell>
          <cell r="AT12503">
            <v>7</v>
          </cell>
          <cell r="AU12503">
            <v>7</v>
          </cell>
          <cell r="AV12503" t="str">
            <v>VIABLE</v>
          </cell>
        </row>
        <row r="12504">
          <cell r="AP12504">
            <v>353350</v>
          </cell>
          <cell r="AQ12504">
            <v>7001269</v>
          </cell>
          <cell r="AR12504">
            <v>7</v>
          </cell>
          <cell r="AS12504">
            <v>7</v>
          </cell>
          <cell r="AT12504">
            <v>7</v>
          </cell>
          <cell r="AU12504">
            <v>7</v>
          </cell>
          <cell r="AV12504" t="str">
            <v>VIABLE</v>
          </cell>
        </row>
        <row r="12505">
          <cell r="AP12505">
            <v>360418</v>
          </cell>
          <cell r="AQ12505">
            <v>7004050</v>
          </cell>
          <cell r="AR12505">
            <v>7</v>
          </cell>
          <cell r="AS12505">
            <v>7</v>
          </cell>
          <cell r="AT12505">
            <v>7</v>
          </cell>
          <cell r="AU12505">
            <v>7</v>
          </cell>
          <cell r="AV12505" t="str">
            <v>VIABLE</v>
          </cell>
        </row>
        <row r="12506">
          <cell r="AP12506">
            <v>91012924</v>
          </cell>
          <cell r="AQ12506">
            <v>50008448</v>
          </cell>
          <cell r="AR12506">
            <v>7</v>
          </cell>
          <cell r="AS12506">
            <v>7</v>
          </cell>
          <cell r="AT12506">
            <v>7</v>
          </cell>
          <cell r="AU12506">
            <v>7</v>
          </cell>
          <cell r="AV12506" t="str">
            <v>VIABLE</v>
          </cell>
        </row>
        <row r="12507">
          <cell r="AP12507">
            <v>360592</v>
          </cell>
          <cell r="AQ12507">
            <v>7004123</v>
          </cell>
          <cell r="AR12507">
            <v>7</v>
          </cell>
          <cell r="AS12507">
            <v>7</v>
          </cell>
          <cell r="AT12507">
            <v>7</v>
          </cell>
          <cell r="AU12507">
            <v>7</v>
          </cell>
          <cell r="AV12507" t="str">
            <v>VIABLE</v>
          </cell>
        </row>
        <row r="12508">
          <cell r="AP12508">
            <v>471546</v>
          </cell>
          <cell r="AQ12508">
            <v>50008448</v>
          </cell>
          <cell r="AR12508">
            <v>7</v>
          </cell>
          <cell r="AS12508">
            <v>7</v>
          </cell>
          <cell r="AT12508">
            <v>7</v>
          </cell>
          <cell r="AU12508">
            <v>7</v>
          </cell>
          <cell r="AV12508" t="str">
            <v>VIABLE</v>
          </cell>
        </row>
        <row r="12509">
          <cell r="AP12509">
            <v>91012602</v>
          </cell>
          <cell r="AQ12509">
            <v>50008356</v>
          </cell>
          <cell r="AR12509">
            <v>7</v>
          </cell>
          <cell r="AS12509">
            <v>7</v>
          </cell>
          <cell r="AT12509">
            <v>7</v>
          </cell>
          <cell r="AU12509">
            <v>7</v>
          </cell>
          <cell r="AV12509" t="str">
            <v>VIABLE</v>
          </cell>
        </row>
        <row r="12510">
          <cell r="AP12510">
            <v>471584</v>
          </cell>
          <cell r="AQ12510">
            <v>7008201</v>
          </cell>
          <cell r="AR12510">
            <v>7</v>
          </cell>
          <cell r="AS12510">
            <v>7</v>
          </cell>
          <cell r="AT12510">
            <v>7</v>
          </cell>
          <cell r="AU12510">
            <v>7</v>
          </cell>
          <cell r="AV12510" t="str">
            <v>VIABLE</v>
          </cell>
        </row>
        <row r="12511">
          <cell r="AP12511">
            <v>534344</v>
          </cell>
          <cell r="AQ12511">
            <v>50008356</v>
          </cell>
          <cell r="AR12511">
            <v>7</v>
          </cell>
          <cell r="AS12511">
            <v>7</v>
          </cell>
          <cell r="AT12511">
            <v>7</v>
          </cell>
          <cell r="AU12511">
            <v>7</v>
          </cell>
          <cell r="AV12511" t="str">
            <v>VIABLE</v>
          </cell>
        </row>
        <row r="12512">
          <cell r="AP12512">
            <v>360505</v>
          </cell>
          <cell r="AQ12512">
            <v>7004086</v>
          </cell>
          <cell r="AR12512">
            <v>7</v>
          </cell>
          <cell r="AS12512">
            <v>7</v>
          </cell>
          <cell r="AT12512">
            <v>7</v>
          </cell>
          <cell r="AU12512">
            <v>7</v>
          </cell>
          <cell r="AV12512" t="str">
            <v>VIABLE</v>
          </cell>
        </row>
        <row r="12513">
          <cell r="AP12513">
            <v>360376</v>
          </cell>
          <cell r="AQ12513">
            <v>7004033</v>
          </cell>
          <cell r="AR12513">
            <v>7</v>
          </cell>
          <cell r="AS12513">
            <v>7</v>
          </cell>
          <cell r="AT12513">
            <v>7</v>
          </cell>
          <cell r="AU12513">
            <v>7</v>
          </cell>
          <cell r="AV12513" t="str">
            <v>VIABLE</v>
          </cell>
        </row>
        <row r="12514">
          <cell r="AP12514">
            <v>360670</v>
          </cell>
          <cell r="AQ12514">
            <v>7004160</v>
          </cell>
          <cell r="AR12514">
            <v>7</v>
          </cell>
          <cell r="AS12514">
            <v>7</v>
          </cell>
          <cell r="AT12514">
            <v>7</v>
          </cell>
          <cell r="AU12514">
            <v>7</v>
          </cell>
          <cell r="AV12514" t="str">
            <v>VIABLE</v>
          </cell>
        </row>
        <row r="12515">
          <cell r="AP12515">
            <v>360283</v>
          </cell>
          <cell r="AQ12515">
            <v>7003992</v>
          </cell>
          <cell r="AR12515">
            <v>7</v>
          </cell>
          <cell r="AS12515">
            <v>7</v>
          </cell>
          <cell r="AT12515">
            <v>7</v>
          </cell>
          <cell r="AU12515">
            <v>7</v>
          </cell>
          <cell r="AV12515" t="str">
            <v>VIABLE</v>
          </cell>
        </row>
        <row r="12516">
          <cell r="AP12516">
            <v>360304</v>
          </cell>
          <cell r="AQ12516">
            <v>7004002</v>
          </cell>
          <cell r="AR12516">
            <v>7</v>
          </cell>
          <cell r="AS12516">
            <v>7</v>
          </cell>
          <cell r="AT12516">
            <v>7</v>
          </cell>
          <cell r="AU12516">
            <v>7</v>
          </cell>
          <cell r="AV12516" t="str">
            <v>VIABLE</v>
          </cell>
        </row>
        <row r="12517">
          <cell r="AP12517">
            <v>471583</v>
          </cell>
          <cell r="AQ12517">
            <v>7008200</v>
          </cell>
          <cell r="AR12517">
            <v>7</v>
          </cell>
          <cell r="AS12517">
            <v>7</v>
          </cell>
          <cell r="AT12517">
            <v>7</v>
          </cell>
          <cell r="AU12517">
            <v>7</v>
          </cell>
          <cell r="AV12517" t="str">
            <v>Proyectos en Factibilidad:Troncal Cali</v>
          </cell>
        </row>
        <row r="12518">
          <cell r="AP12518">
            <v>360253</v>
          </cell>
          <cell r="AQ12518">
            <v>7003978</v>
          </cell>
          <cell r="AR12518">
            <v>7</v>
          </cell>
          <cell r="AS12518">
            <v>7</v>
          </cell>
          <cell r="AT12518">
            <v>7</v>
          </cell>
          <cell r="AU12518">
            <v>7</v>
          </cell>
          <cell r="AV12518" t="str">
            <v>VIABLE</v>
          </cell>
        </row>
        <row r="12519">
          <cell r="AP12519">
            <v>364471</v>
          </cell>
          <cell r="AQ12519">
            <v>7005693</v>
          </cell>
          <cell r="AR12519">
            <v>7</v>
          </cell>
          <cell r="AS12519">
            <v>7</v>
          </cell>
          <cell r="AT12519">
            <v>7</v>
          </cell>
          <cell r="AU12519">
            <v>7</v>
          </cell>
          <cell r="AV12519" t="str">
            <v>VIABLE</v>
          </cell>
        </row>
        <row r="12520">
          <cell r="AP12520">
            <v>364946</v>
          </cell>
          <cell r="AQ12520">
            <v>7005883</v>
          </cell>
          <cell r="AR12520">
            <v>7</v>
          </cell>
          <cell r="AS12520">
            <v>7</v>
          </cell>
          <cell r="AT12520">
            <v>7</v>
          </cell>
          <cell r="AU12520">
            <v>7</v>
          </cell>
          <cell r="AV12520" t="str">
            <v>VIABLE</v>
          </cell>
        </row>
        <row r="12521">
          <cell r="AP12521">
            <v>364719</v>
          </cell>
          <cell r="AQ12521">
            <v>7005792</v>
          </cell>
          <cell r="AR12521">
            <v>7</v>
          </cell>
          <cell r="AS12521">
            <v>7</v>
          </cell>
          <cell r="AT12521">
            <v>7</v>
          </cell>
          <cell r="AU12521">
            <v>7</v>
          </cell>
          <cell r="AV12521" t="str">
            <v>RESERVADO FDL 2016</v>
          </cell>
        </row>
        <row r="12522">
          <cell r="AP12522">
            <v>364693</v>
          </cell>
          <cell r="AQ12522">
            <v>7005784</v>
          </cell>
          <cell r="AR12522">
            <v>7</v>
          </cell>
          <cell r="AS12522">
            <v>7</v>
          </cell>
          <cell r="AT12522">
            <v>7</v>
          </cell>
          <cell r="AU12522">
            <v>7</v>
          </cell>
          <cell r="AV12522" t="str">
            <v>RESERVADO FDL 2016</v>
          </cell>
        </row>
        <row r="12523">
          <cell r="AP12523">
            <v>364699</v>
          </cell>
          <cell r="AQ12523">
            <v>7005786</v>
          </cell>
          <cell r="AR12523">
            <v>7</v>
          </cell>
          <cell r="AS12523">
            <v>7</v>
          </cell>
          <cell r="AT12523">
            <v>7</v>
          </cell>
          <cell r="AU12523">
            <v>7</v>
          </cell>
          <cell r="AV12523" t="str">
            <v>RESERVADO FDL 2016</v>
          </cell>
        </row>
        <row r="12524">
          <cell r="AP12524">
            <v>364071</v>
          </cell>
          <cell r="AQ12524">
            <v>7005548</v>
          </cell>
          <cell r="AR12524">
            <v>7</v>
          </cell>
          <cell r="AS12524">
            <v>7</v>
          </cell>
          <cell r="AT12524">
            <v>7</v>
          </cell>
          <cell r="AU12524">
            <v>7</v>
          </cell>
          <cell r="AV12524" t="str">
            <v>VIABLE</v>
          </cell>
        </row>
        <row r="12525">
          <cell r="AP12525">
            <v>363982</v>
          </cell>
          <cell r="AQ12525">
            <v>7005510</v>
          </cell>
          <cell r="AR12525">
            <v>7</v>
          </cell>
          <cell r="AS12525">
            <v>7</v>
          </cell>
          <cell r="AT12525">
            <v>7</v>
          </cell>
          <cell r="AU12525">
            <v>7</v>
          </cell>
          <cell r="AV12525" t="str">
            <v>VIABLE</v>
          </cell>
        </row>
        <row r="12526">
          <cell r="AP12526">
            <v>364871</v>
          </cell>
          <cell r="AQ12526">
            <v>7005855</v>
          </cell>
          <cell r="AR12526">
            <v>7</v>
          </cell>
          <cell r="AS12526">
            <v>7</v>
          </cell>
          <cell r="AT12526">
            <v>7</v>
          </cell>
          <cell r="AU12526">
            <v>7</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42515</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42515</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42515</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42515</v>
          </cell>
          <cell r="AV12539" t="str">
            <v>VIABLE</v>
          </cell>
        </row>
        <row r="12540">
          <cell r="AP12540">
            <v>367050</v>
          </cell>
          <cell r="AQ12540">
            <v>7006739</v>
          </cell>
          <cell r="AR12540">
            <v>7</v>
          </cell>
          <cell r="AS12540">
            <v>42515</v>
          </cell>
          <cell r="AT12540" t="str">
            <v>IDU-2128-2013 Terminado Conservacion IDU Circuito Movilidad SD -</v>
          </cell>
          <cell r="AU12540">
            <v>42515</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7</v>
          </cell>
          <cell r="AT12554">
            <v>7</v>
          </cell>
          <cell r="AU12554">
            <v>7</v>
          </cell>
          <cell r="AV12554" t="str">
            <v>VIABLE</v>
          </cell>
        </row>
        <row r="12555">
          <cell r="AP12555">
            <v>364752</v>
          </cell>
          <cell r="AQ12555">
            <v>7005805</v>
          </cell>
          <cell r="AR12555">
            <v>7</v>
          </cell>
          <cell r="AS12555">
            <v>7</v>
          </cell>
          <cell r="AT12555">
            <v>7</v>
          </cell>
          <cell r="AU12555">
            <v>7</v>
          </cell>
          <cell r="AV12555" t="str">
            <v>VIABLE</v>
          </cell>
        </row>
        <row r="12556">
          <cell r="AP12556">
            <v>363653</v>
          </cell>
          <cell r="AQ12556">
            <v>7005381</v>
          </cell>
          <cell r="AR12556">
            <v>7</v>
          </cell>
          <cell r="AS12556">
            <v>7</v>
          </cell>
          <cell r="AT12556">
            <v>7</v>
          </cell>
          <cell r="AU12556">
            <v>7</v>
          </cell>
          <cell r="AV12556" t="str">
            <v>VIABLE</v>
          </cell>
        </row>
        <row r="12557">
          <cell r="AP12557">
            <v>365253</v>
          </cell>
          <cell r="AQ12557">
            <v>7006005</v>
          </cell>
          <cell r="AR12557">
            <v>7</v>
          </cell>
          <cell r="AS12557">
            <v>7</v>
          </cell>
          <cell r="AT12557">
            <v>7</v>
          </cell>
          <cell r="AU12557">
            <v>7</v>
          </cell>
          <cell r="AV12557" t="str">
            <v>VIABLE</v>
          </cell>
        </row>
        <row r="12558">
          <cell r="AP12558">
            <v>364180</v>
          </cell>
          <cell r="AQ12558">
            <v>7005587</v>
          </cell>
          <cell r="AR12558">
            <v>7</v>
          </cell>
          <cell r="AS12558">
            <v>7</v>
          </cell>
          <cell r="AT12558">
            <v>7</v>
          </cell>
          <cell r="AU12558">
            <v>7</v>
          </cell>
          <cell r="AV12558" t="str">
            <v>VIABLE</v>
          </cell>
        </row>
        <row r="12559">
          <cell r="AP12559">
            <v>363166</v>
          </cell>
          <cell r="AQ12559">
            <v>7005172</v>
          </cell>
          <cell r="AR12559">
            <v>7</v>
          </cell>
          <cell r="AS12559">
            <v>7</v>
          </cell>
          <cell r="AT12559">
            <v>7</v>
          </cell>
          <cell r="AU12559">
            <v>7</v>
          </cell>
          <cell r="AV12559" t="str">
            <v>VIABLE</v>
          </cell>
        </row>
        <row r="12560">
          <cell r="AP12560">
            <v>365628</v>
          </cell>
          <cell r="AQ12560">
            <v>7006146</v>
          </cell>
          <cell r="AR12560">
            <v>7</v>
          </cell>
          <cell r="AS12560">
            <v>7</v>
          </cell>
          <cell r="AT12560">
            <v>7</v>
          </cell>
          <cell r="AU12560">
            <v>7</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42653</v>
          </cell>
          <cell r="AV12561" t="str">
            <v>Reservado Cto. IDU-935-2016</v>
          </cell>
        </row>
        <row r="12562">
          <cell r="AP12562">
            <v>369963</v>
          </cell>
          <cell r="AQ12562">
            <v>7007826</v>
          </cell>
          <cell r="AR12562">
            <v>7</v>
          </cell>
          <cell r="AS12562">
            <v>7</v>
          </cell>
          <cell r="AT12562">
            <v>7</v>
          </cell>
          <cell r="AU12562">
            <v>7</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42653</v>
          </cell>
          <cell r="AV12563" t="str">
            <v>Reservado Cto. IDU-935-2016</v>
          </cell>
        </row>
        <row r="12564">
          <cell r="AP12564">
            <v>91022640</v>
          </cell>
          <cell r="AQ12564">
            <v>7009004</v>
          </cell>
          <cell r="AR12564">
            <v>7</v>
          </cell>
          <cell r="AS12564">
            <v>7</v>
          </cell>
          <cell r="AT12564">
            <v>7</v>
          </cell>
          <cell r="AU12564">
            <v>7</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42653</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42653</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42653</v>
          </cell>
          <cell r="AV12567" t="str">
            <v>Reservado Cto. IDU-935-2016</v>
          </cell>
        </row>
        <row r="12568">
          <cell r="AP12568">
            <v>369872</v>
          </cell>
          <cell r="AQ12568">
            <v>7007792</v>
          </cell>
          <cell r="AR12568">
            <v>7</v>
          </cell>
          <cell r="AS12568">
            <v>7</v>
          </cell>
          <cell r="AT12568">
            <v>7</v>
          </cell>
          <cell r="AU12568">
            <v>7</v>
          </cell>
          <cell r="AV12568" t="str">
            <v>Reservado Cto. IDU-935-2016</v>
          </cell>
        </row>
        <row r="12569">
          <cell r="AP12569">
            <v>368151</v>
          </cell>
          <cell r="AQ12569">
            <v>7007170</v>
          </cell>
          <cell r="AR12569">
            <v>7</v>
          </cell>
          <cell r="AS12569">
            <v>7</v>
          </cell>
          <cell r="AT12569">
            <v>7</v>
          </cell>
          <cell r="AU12569">
            <v>7</v>
          </cell>
          <cell r="AV12569" t="str">
            <v>VIABLE</v>
          </cell>
        </row>
        <row r="12570">
          <cell r="AP12570">
            <v>369074</v>
          </cell>
          <cell r="AQ12570">
            <v>7007496</v>
          </cell>
          <cell r="AR12570">
            <v>7</v>
          </cell>
          <cell r="AS12570">
            <v>7</v>
          </cell>
          <cell r="AT12570">
            <v>7</v>
          </cell>
          <cell r="AU12570">
            <v>7</v>
          </cell>
          <cell r="AV12570" t="str">
            <v>Reservada IDU-935-2016</v>
          </cell>
        </row>
        <row r="12571">
          <cell r="AP12571">
            <v>368539</v>
          </cell>
          <cell r="AQ12571">
            <v>7007311</v>
          </cell>
          <cell r="AR12571">
            <v>7</v>
          </cell>
          <cell r="AS12571">
            <v>7</v>
          </cell>
          <cell r="AT12571">
            <v>7</v>
          </cell>
          <cell r="AU12571">
            <v>7</v>
          </cell>
          <cell r="AV12571" t="str">
            <v>VIABLE</v>
          </cell>
        </row>
        <row r="12572">
          <cell r="AP12572">
            <v>367858</v>
          </cell>
          <cell r="AQ12572">
            <v>7007055</v>
          </cell>
          <cell r="AR12572">
            <v>7</v>
          </cell>
          <cell r="AS12572">
            <v>7</v>
          </cell>
          <cell r="AT12572">
            <v>7</v>
          </cell>
          <cell r="AU12572">
            <v>7</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42653</v>
          </cell>
          <cell r="AV12573" t="str">
            <v>Reservado Cto. IDU-935-2016</v>
          </cell>
        </row>
        <row r="12574">
          <cell r="AP12574">
            <v>500177</v>
          </cell>
          <cell r="AQ12574">
            <v>7008400</v>
          </cell>
          <cell r="AR12574">
            <v>7</v>
          </cell>
          <cell r="AS12574">
            <v>7</v>
          </cell>
          <cell r="AT12574">
            <v>7</v>
          </cell>
          <cell r="AU12574">
            <v>7</v>
          </cell>
          <cell r="AV12574" t="str">
            <v>VIABLE</v>
          </cell>
        </row>
        <row r="12575">
          <cell r="AP12575">
            <v>500163</v>
          </cell>
          <cell r="AQ12575">
            <v>7008386</v>
          </cell>
          <cell r="AR12575">
            <v>7</v>
          </cell>
          <cell r="AS12575">
            <v>7</v>
          </cell>
          <cell r="AT12575">
            <v>7</v>
          </cell>
          <cell r="AU12575">
            <v>7</v>
          </cell>
          <cell r="AV12575" t="str">
            <v>VIABLE</v>
          </cell>
        </row>
        <row r="12576">
          <cell r="AP12576">
            <v>500157</v>
          </cell>
          <cell r="AQ12576">
            <v>7008380</v>
          </cell>
          <cell r="AR12576">
            <v>7</v>
          </cell>
          <cell r="AS12576">
            <v>7</v>
          </cell>
          <cell r="AT12576">
            <v>7</v>
          </cell>
          <cell r="AU12576">
            <v>7</v>
          </cell>
          <cell r="AV12576" t="str">
            <v>VIABLE</v>
          </cell>
        </row>
        <row r="12577">
          <cell r="AP12577">
            <v>500158</v>
          </cell>
          <cell r="AQ12577">
            <v>7008381</v>
          </cell>
          <cell r="AR12577">
            <v>7</v>
          </cell>
          <cell r="AS12577">
            <v>7</v>
          </cell>
          <cell r="AT12577">
            <v>7</v>
          </cell>
          <cell r="AU12577">
            <v>7</v>
          </cell>
          <cell r="AV12577" t="str">
            <v>VIABLE</v>
          </cell>
        </row>
        <row r="12578">
          <cell r="AP12578">
            <v>500161</v>
          </cell>
          <cell r="AQ12578">
            <v>7008384</v>
          </cell>
          <cell r="AR12578">
            <v>7</v>
          </cell>
          <cell r="AS12578">
            <v>7</v>
          </cell>
          <cell r="AT12578">
            <v>7</v>
          </cell>
          <cell r="AU12578">
            <v>7</v>
          </cell>
          <cell r="AV12578" t="str">
            <v>VIABLE</v>
          </cell>
        </row>
        <row r="12579">
          <cell r="AP12579">
            <v>500159</v>
          </cell>
          <cell r="AQ12579">
            <v>7008382</v>
          </cell>
          <cell r="AR12579">
            <v>7</v>
          </cell>
          <cell r="AS12579">
            <v>7</v>
          </cell>
          <cell r="AT12579">
            <v>7</v>
          </cell>
          <cell r="AU12579">
            <v>7</v>
          </cell>
          <cell r="AV12579" t="str">
            <v>VIABLE</v>
          </cell>
        </row>
        <row r="12580">
          <cell r="AP12580">
            <v>500162</v>
          </cell>
          <cell r="AQ12580">
            <v>7008385</v>
          </cell>
          <cell r="AR12580">
            <v>7</v>
          </cell>
          <cell r="AS12580">
            <v>7</v>
          </cell>
          <cell r="AT12580">
            <v>7</v>
          </cell>
          <cell r="AU12580">
            <v>7</v>
          </cell>
          <cell r="AV12580" t="str">
            <v>VIABLE</v>
          </cell>
        </row>
        <row r="12581">
          <cell r="AP12581">
            <v>529037</v>
          </cell>
          <cell r="AQ12581">
            <v>7008408</v>
          </cell>
          <cell r="AR12581">
            <v>7</v>
          </cell>
          <cell r="AS12581">
            <v>7</v>
          </cell>
          <cell r="AT12581">
            <v>7</v>
          </cell>
          <cell r="AU12581">
            <v>7</v>
          </cell>
          <cell r="AV12581" t="str">
            <v>VIABLE</v>
          </cell>
        </row>
        <row r="12582">
          <cell r="AP12582">
            <v>528709</v>
          </cell>
          <cell r="AQ12582">
            <v>7008406</v>
          </cell>
          <cell r="AR12582">
            <v>7</v>
          </cell>
          <cell r="AS12582">
            <v>7</v>
          </cell>
          <cell r="AT12582">
            <v>7</v>
          </cell>
          <cell r="AU12582">
            <v>7</v>
          </cell>
          <cell r="AV12582" t="str">
            <v>VIABLE</v>
          </cell>
        </row>
        <row r="12583">
          <cell r="AP12583">
            <v>91012578</v>
          </cell>
          <cell r="AQ12583">
            <v>50006835</v>
          </cell>
          <cell r="AR12583">
            <v>7</v>
          </cell>
          <cell r="AS12583">
            <v>7</v>
          </cell>
          <cell r="AT12583">
            <v>7</v>
          </cell>
          <cell r="AU12583">
            <v>7</v>
          </cell>
          <cell r="AV12583" t="str">
            <v>VIABLE</v>
          </cell>
        </row>
        <row r="12584">
          <cell r="AP12584">
            <v>528700</v>
          </cell>
          <cell r="AQ12584">
            <v>7008405</v>
          </cell>
          <cell r="AR12584">
            <v>7</v>
          </cell>
          <cell r="AS12584">
            <v>7</v>
          </cell>
          <cell r="AT12584">
            <v>7</v>
          </cell>
          <cell r="AU12584">
            <v>7</v>
          </cell>
          <cell r="AV12584" t="str">
            <v>VIABLE</v>
          </cell>
        </row>
        <row r="12585">
          <cell r="AP12585">
            <v>529083</v>
          </cell>
          <cell r="AQ12585">
            <v>7008407</v>
          </cell>
          <cell r="AR12585">
            <v>7</v>
          </cell>
          <cell r="AS12585">
            <v>7</v>
          </cell>
          <cell r="AT12585">
            <v>7</v>
          </cell>
          <cell r="AU12585">
            <v>7</v>
          </cell>
          <cell r="AV12585" t="str">
            <v>VIABLE</v>
          </cell>
        </row>
        <row r="12586">
          <cell r="AP12586">
            <v>528682</v>
          </cell>
          <cell r="AQ12586">
            <v>7008460</v>
          </cell>
          <cell r="AR12586">
            <v>7</v>
          </cell>
          <cell r="AS12586">
            <v>7</v>
          </cell>
          <cell r="AT12586">
            <v>7</v>
          </cell>
          <cell r="AU12586">
            <v>7</v>
          </cell>
          <cell r="AV12586" t="str">
            <v>VIABLE</v>
          </cell>
        </row>
        <row r="12587">
          <cell r="AP12587">
            <v>528703</v>
          </cell>
          <cell r="AQ12587">
            <v>7008404</v>
          </cell>
          <cell r="AR12587">
            <v>7</v>
          </cell>
          <cell r="AS12587">
            <v>7</v>
          </cell>
          <cell r="AT12587">
            <v>7</v>
          </cell>
          <cell r="AU12587">
            <v>7</v>
          </cell>
          <cell r="AV12587" t="str">
            <v>VIABLE</v>
          </cell>
        </row>
        <row r="12588">
          <cell r="AP12588">
            <v>91012572</v>
          </cell>
          <cell r="AQ12588">
            <v>50006834</v>
          </cell>
          <cell r="AR12588">
            <v>7</v>
          </cell>
          <cell r="AS12588">
            <v>7</v>
          </cell>
          <cell r="AT12588">
            <v>7</v>
          </cell>
          <cell r="AU12588">
            <v>7</v>
          </cell>
          <cell r="AV12588" t="str">
            <v>VIABLE</v>
          </cell>
        </row>
        <row r="12589">
          <cell r="AP12589">
            <v>350712</v>
          </cell>
          <cell r="AQ12589">
            <v>7000258</v>
          </cell>
          <cell r="AR12589">
            <v>7</v>
          </cell>
          <cell r="AS12589">
            <v>7</v>
          </cell>
          <cell r="AT12589">
            <v>7</v>
          </cell>
          <cell r="AU12589">
            <v>7</v>
          </cell>
          <cell r="AV12589" t="str">
            <v>VIABLE</v>
          </cell>
        </row>
        <row r="12590">
          <cell r="AP12590">
            <v>350822</v>
          </cell>
          <cell r="AQ12590">
            <v>7000300</v>
          </cell>
          <cell r="AR12590">
            <v>7</v>
          </cell>
          <cell r="AS12590">
            <v>7</v>
          </cell>
          <cell r="AT12590">
            <v>7</v>
          </cell>
          <cell r="AU12590">
            <v>7</v>
          </cell>
          <cell r="AV12590" t="str">
            <v>VIABLE</v>
          </cell>
        </row>
        <row r="12591">
          <cell r="AP12591">
            <v>91012720</v>
          </cell>
          <cell r="AQ12591">
            <v>7008578</v>
          </cell>
          <cell r="AR12591">
            <v>7</v>
          </cell>
          <cell r="AS12591">
            <v>7</v>
          </cell>
          <cell r="AT12591">
            <v>7</v>
          </cell>
          <cell r="AU12591">
            <v>7</v>
          </cell>
          <cell r="AV12591" t="str">
            <v>LOC KENNEDY</v>
          </cell>
        </row>
        <row r="12592">
          <cell r="AP12592">
            <v>91012434</v>
          </cell>
          <cell r="AQ12592">
            <v>8003660</v>
          </cell>
          <cell r="AR12592">
            <v>7</v>
          </cell>
          <cell r="AS12592">
            <v>7</v>
          </cell>
          <cell r="AT12592">
            <v>7</v>
          </cell>
          <cell r="AU12592">
            <v>7</v>
          </cell>
          <cell r="AV12592" t="str">
            <v>LOC KENNEDY</v>
          </cell>
        </row>
        <row r="12593">
          <cell r="AP12593">
            <v>91012629</v>
          </cell>
          <cell r="AQ12593">
            <v>50006704</v>
          </cell>
          <cell r="AR12593">
            <v>7</v>
          </cell>
          <cell r="AS12593">
            <v>7</v>
          </cell>
          <cell r="AT12593">
            <v>7</v>
          </cell>
          <cell r="AU12593">
            <v>7</v>
          </cell>
          <cell r="AV12593" t="str">
            <v>VIABLE</v>
          </cell>
        </row>
        <row r="12594">
          <cell r="AP12594">
            <v>351297</v>
          </cell>
          <cell r="AQ12594">
            <v>8003414</v>
          </cell>
          <cell r="AR12594">
            <v>7</v>
          </cell>
          <cell r="AS12594">
            <v>7</v>
          </cell>
          <cell r="AT12594">
            <v>7</v>
          </cell>
          <cell r="AU12594">
            <v>7</v>
          </cell>
          <cell r="AV12594" t="str">
            <v>LOC KENNEDY</v>
          </cell>
        </row>
        <row r="12595">
          <cell r="AP12595">
            <v>91012642</v>
          </cell>
          <cell r="AQ12595">
            <v>7000491</v>
          </cell>
          <cell r="AR12595">
            <v>7</v>
          </cell>
          <cell r="AS12595">
            <v>7</v>
          </cell>
          <cell r="AT12595">
            <v>7</v>
          </cell>
          <cell r="AU12595">
            <v>7</v>
          </cell>
          <cell r="AV12595" t="str">
            <v>VIABLE</v>
          </cell>
        </row>
        <row r="12596">
          <cell r="AP12596">
            <v>156693</v>
          </cell>
          <cell r="AQ12596">
            <v>8003250</v>
          </cell>
          <cell r="AR12596">
            <v>7</v>
          </cell>
          <cell r="AS12596">
            <v>7</v>
          </cell>
          <cell r="AT12596">
            <v>7</v>
          </cell>
          <cell r="AU12596">
            <v>7</v>
          </cell>
          <cell r="AV12596" t="str">
            <v>LOC KENNEDY</v>
          </cell>
        </row>
        <row r="12597">
          <cell r="AP12597">
            <v>350990</v>
          </cell>
          <cell r="AQ12597">
            <v>7000362</v>
          </cell>
          <cell r="AR12597">
            <v>7</v>
          </cell>
          <cell r="AS12597">
            <v>7</v>
          </cell>
          <cell r="AT12597">
            <v>7</v>
          </cell>
          <cell r="AU12597">
            <v>7</v>
          </cell>
          <cell r="AV12597" t="str">
            <v>VIABLE</v>
          </cell>
        </row>
        <row r="12598">
          <cell r="AP12598">
            <v>363689</v>
          </cell>
          <cell r="AQ12598">
            <v>7005396</v>
          </cell>
          <cell r="AR12598">
            <v>7</v>
          </cell>
          <cell r="AS12598">
            <v>7</v>
          </cell>
          <cell r="AT12598">
            <v>7</v>
          </cell>
          <cell r="AU12598">
            <v>7</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42731</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42766</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42313</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42731</v>
          </cell>
          <cell r="AV12602" t="str">
            <v>Reservado IDU SITP 2016</v>
          </cell>
        </row>
        <row r="12603">
          <cell r="AP12603">
            <v>91022580</v>
          </cell>
          <cell r="AQ12603">
            <v>7008971</v>
          </cell>
          <cell r="AR12603">
            <v>7</v>
          </cell>
          <cell r="AS12603">
            <v>7</v>
          </cell>
          <cell r="AT12603">
            <v>7</v>
          </cell>
          <cell r="AU12603">
            <v>7</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42731</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42313</v>
          </cell>
          <cell r="AV12605" t="str">
            <v>VIABLE</v>
          </cell>
        </row>
        <row r="12606">
          <cell r="AP12606">
            <v>363768</v>
          </cell>
          <cell r="AQ12606">
            <v>7005431</v>
          </cell>
          <cell r="AR12606">
            <v>7</v>
          </cell>
          <cell r="AS12606">
            <v>42342</v>
          </cell>
          <cell r="AT12606" t="str">
            <v>IDU-1807-2014 Contratado Construcción IDU Arterial CUPO DE ENDEUDAMIENTO -</v>
          </cell>
          <cell r="AU12606">
            <v>42342</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42731</v>
          </cell>
          <cell r="AV12607" t="str">
            <v>IDU SITP 2016</v>
          </cell>
        </row>
        <row r="12608">
          <cell r="AP12608">
            <v>606092</v>
          </cell>
          <cell r="AQ12608">
            <v>7002029</v>
          </cell>
          <cell r="AR12608">
            <v>7</v>
          </cell>
          <cell r="AS12608">
            <v>7</v>
          </cell>
          <cell r="AT12608">
            <v>7</v>
          </cell>
          <cell r="AU12608">
            <v>7</v>
          </cell>
          <cell r="AV12608" t="str">
            <v>VIABLE</v>
          </cell>
        </row>
        <row r="12609">
          <cell r="AP12609">
            <v>354178</v>
          </cell>
          <cell r="AQ12609">
            <v>7001568</v>
          </cell>
          <cell r="AR12609">
            <v>7</v>
          </cell>
          <cell r="AS12609">
            <v>7</v>
          </cell>
          <cell r="AT12609">
            <v>7</v>
          </cell>
          <cell r="AU12609">
            <v>7</v>
          </cell>
          <cell r="AV12609" t="str">
            <v>VIABLE</v>
          </cell>
        </row>
        <row r="12610">
          <cell r="AP12610">
            <v>353341</v>
          </cell>
          <cell r="AQ12610">
            <v>7001266</v>
          </cell>
          <cell r="AR12610">
            <v>7</v>
          </cell>
          <cell r="AS12610">
            <v>7</v>
          </cell>
          <cell r="AT12610">
            <v>7</v>
          </cell>
          <cell r="AU12610">
            <v>7</v>
          </cell>
          <cell r="AV12610" t="str">
            <v>VIABLE</v>
          </cell>
        </row>
        <row r="12611">
          <cell r="AP12611">
            <v>353920</v>
          </cell>
          <cell r="AQ12611">
            <v>7001467</v>
          </cell>
          <cell r="AR12611">
            <v>7</v>
          </cell>
          <cell r="AS12611">
            <v>7</v>
          </cell>
          <cell r="AT12611">
            <v>7</v>
          </cell>
          <cell r="AU12611">
            <v>7</v>
          </cell>
          <cell r="AV12611" t="str">
            <v>VIABLE</v>
          </cell>
        </row>
        <row r="12612">
          <cell r="AP12612">
            <v>353677</v>
          </cell>
          <cell r="AQ12612">
            <v>7001383</v>
          </cell>
          <cell r="AR12612">
            <v>7</v>
          </cell>
          <cell r="AS12612">
            <v>7</v>
          </cell>
          <cell r="AT12612">
            <v>7</v>
          </cell>
          <cell r="AU12612">
            <v>7</v>
          </cell>
          <cell r="AV12612" t="str">
            <v>VIABLE</v>
          </cell>
        </row>
        <row r="12613">
          <cell r="AP12613">
            <v>354838</v>
          </cell>
          <cell r="AQ12613">
            <v>7001837</v>
          </cell>
          <cell r="AR12613">
            <v>7</v>
          </cell>
          <cell r="AS12613">
            <v>7</v>
          </cell>
          <cell r="AT12613">
            <v>7</v>
          </cell>
          <cell r="AU12613">
            <v>7</v>
          </cell>
          <cell r="AV12613" t="str">
            <v>VIABLE</v>
          </cell>
        </row>
        <row r="12614">
          <cell r="AP12614">
            <v>354492</v>
          </cell>
          <cell r="AQ12614">
            <v>7001687</v>
          </cell>
          <cell r="AR12614">
            <v>7</v>
          </cell>
          <cell r="AS12614">
            <v>7</v>
          </cell>
          <cell r="AT12614">
            <v>7</v>
          </cell>
          <cell r="AU12614">
            <v>7</v>
          </cell>
          <cell r="AV12614" t="str">
            <v>VIABLE</v>
          </cell>
        </row>
        <row r="12615">
          <cell r="AP12615">
            <v>91012915</v>
          </cell>
          <cell r="AQ12615">
            <v>50006800</v>
          </cell>
          <cell r="AR12615">
            <v>7</v>
          </cell>
          <cell r="AS12615">
            <v>7</v>
          </cell>
          <cell r="AT12615">
            <v>7</v>
          </cell>
          <cell r="AU12615">
            <v>7</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42731</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7</v>
          </cell>
          <cell r="AT12618">
            <v>7</v>
          </cell>
          <cell r="AU12618">
            <v>7</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7</v>
          </cell>
          <cell r="AT12620">
            <v>7</v>
          </cell>
          <cell r="AU12620">
            <v>7</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42661</v>
          </cell>
          <cell r="AV12621" t="str">
            <v>INTERV UAERMV</v>
          </cell>
        </row>
        <row r="12622">
          <cell r="AP12622">
            <v>354554</v>
          </cell>
          <cell r="AQ12622">
            <v>7001711</v>
          </cell>
          <cell r="AR12622">
            <v>7</v>
          </cell>
          <cell r="AS12622">
            <v>7</v>
          </cell>
          <cell r="AT12622">
            <v>7</v>
          </cell>
          <cell r="AU12622">
            <v>7</v>
          </cell>
          <cell r="AV12622" t="str">
            <v>VIABLE</v>
          </cell>
        </row>
        <row r="12623">
          <cell r="AP12623">
            <v>471539</v>
          </cell>
          <cell r="AQ12623">
            <v>7008149</v>
          </cell>
          <cell r="AR12623">
            <v>7</v>
          </cell>
          <cell r="AS12623">
            <v>7</v>
          </cell>
          <cell r="AT12623">
            <v>7</v>
          </cell>
          <cell r="AU12623">
            <v>7</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42731</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42661</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42661</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42661</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42661</v>
          </cell>
          <cell r="AV12629" t="str">
            <v>INTERV UAERMV</v>
          </cell>
        </row>
        <row r="12630">
          <cell r="AP12630">
            <v>354169</v>
          </cell>
          <cell r="AQ12630">
            <v>7001564</v>
          </cell>
          <cell r="AR12630">
            <v>7</v>
          </cell>
          <cell r="AS12630">
            <v>7</v>
          </cell>
          <cell r="AT12630">
            <v>7</v>
          </cell>
          <cell r="AU12630">
            <v>7</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42731</v>
          </cell>
          <cell r="AV12631" t="str">
            <v>IDU SITP 2016</v>
          </cell>
        </row>
        <row r="12632">
          <cell r="AP12632">
            <v>354073</v>
          </cell>
          <cell r="AQ12632">
            <v>7001524</v>
          </cell>
          <cell r="AR12632">
            <v>7</v>
          </cell>
          <cell r="AS12632">
            <v>7</v>
          </cell>
          <cell r="AT12632">
            <v>7</v>
          </cell>
          <cell r="AU12632">
            <v>7</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42661</v>
          </cell>
          <cell r="AV12633" t="str">
            <v>INTERV UAERMV</v>
          </cell>
        </row>
        <row r="12634">
          <cell r="AP12634">
            <v>363950</v>
          </cell>
          <cell r="AQ12634">
            <v>7005498</v>
          </cell>
          <cell r="AR12634">
            <v>7</v>
          </cell>
          <cell r="AS12634">
            <v>7</v>
          </cell>
          <cell r="AT12634">
            <v>7</v>
          </cell>
          <cell r="AU12634">
            <v>7</v>
          </cell>
          <cell r="AV12634" t="str">
            <v>VIABLE</v>
          </cell>
        </row>
        <row r="12635">
          <cell r="AP12635">
            <v>363110</v>
          </cell>
          <cell r="AQ12635">
            <v>7005147</v>
          </cell>
          <cell r="AR12635">
            <v>7</v>
          </cell>
          <cell r="AS12635">
            <v>42313</v>
          </cell>
          <cell r="AT12635" t="str">
            <v>IDU-73-2008 Terminado Construcción IDU Intermedia  -</v>
          </cell>
          <cell r="AU12635">
            <v>42313</v>
          </cell>
          <cell r="AV12635" t="str">
            <v>IDU</v>
          </cell>
        </row>
        <row r="12636">
          <cell r="AP12636">
            <v>91010266</v>
          </cell>
          <cell r="AQ12636">
            <v>50006629</v>
          </cell>
          <cell r="AR12636">
            <v>7</v>
          </cell>
          <cell r="AS12636">
            <v>7</v>
          </cell>
          <cell r="AT12636">
            <v>7</v>
          </cell>
          <cell r="AU12636">
            <v>7</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7</v>
          </cell>
          <cell r="AT12638">
            <v>7</v>
          </cell>
          <cell r="AU12638">
            <v>7</v>
          </cell>
          <cell r="AV12638" t="str">
            <v>VIABLE</v>
          </cell>
        </row>
        <row r="12639">
          <cell r="AP12639">
            <v>363092</v>
          </cell>
          <cell r="AQ12639">
            <v>7005141</v>
          </cell>
          <cell r="AR12639">
            <v>7</v>
          </cell>
          <cell r="AS12639">
            <v>42313</v>
          </cell>
          <cell r="AT12639" t="str">
            <v>IDU-73-2008 Terminado Construcción IDU Intermedia  -</v>
          </cell>
          <cell r="AU12639">
            <v>42313</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42313</v>
          </cell>
          <cell r="AV12640" t="str">
            <v>VIABLE</v>
          </cell>
        </row>
        <row r="12641">
          <cell r="AP12641">
            <v>363665</v>
          </cell>
          <cell r="AQ12641">
            <v>7005387</v>
          </cell>
          <cell r="AR12641">
            <v>7</v>
          </cell>
          <cell r="AS12641">
            <v>7</v>
          </cell>
          <cell r="AT12641">
            <v>7</v>
          </cell>
          <cell r="AU12641">
            <v>7</v>
          </cell>
          <cell r="AV12641" t="str">
            <v>VIABLE</v>
          </cell>
        </row>
        <row r="12642">
          <cell r="AP12642">
            <v>91010239</v>
          </cell>
          <cell r="AQ12642">
            <v>50006628</v>
          </cell>
          <cell r="AR12642">
            <v>7</v>
          </cell>
          <cell r="AS12642">
            <v>7</v>
          </cell>
          <cell r="AT12642">
            <v>7</v>
          </cell>
          <cell r="AU12642">
            <v>7</v>
          </cell>
          <cell r="AV12642" t="str">
            <v>VIABLE</v>
          </cell>
        </row>
        <row r="12643">
          <cell r="AP12643">
            <v>363181</v>
          </cell>
          <cell r="AQ12643">
            <v>7005178</v>
          </cell>
          <cell r="AR12643">
            <v>7</v>
          </cell>
          <cell r="AS12643">
            <v>42313</v>
          </cell>
          <cell r="AT12643" t="str">
            <v>IDU-73-2008 Terminado Construcción IDU Intermedia  -</v>
          </cell>
          <cell r="AU12643">
            <v>42313</v>
          </cell>
          <cell r="AV12643" t="str">
            <v>IDU</v>
          </cell>
        </row>
        <row r="12644">
          <cell r="AP12644">
            <v>518690</v>
          </cell>
          <cell r="AQ12644">
            <v>7005116</v>
          </cell>
          <cell r="AR12644">
            <v>7</v>
          </cell>
          <cell r="AS12644">
            <v>7</v>
          </cell>
          <cell r="AT12644">
            <v>7</v>
          </cell>
          <cell r="AU12644">
            <v>7</v>
          </cell>
          <cell r="AV12644" t="str">
            <v>VIABLE</v>
          </cell>
        </row>
        <row r="12645">
          <cell r="AP12645">
            <v>363071</v>
          </cell>
          <cell r="AQ12645">
            <v>7005130</v>
          </cell>
          <cell r="AR12645">
            <v>7</v>
          </cell>
          <cell r="AS12645">
            <v>42313</v>
          </cell>
          <cell r="AT12645" t="str">
            <v>IDU-73-2008 Terminado Construcción IDU Intermedia  -</v>
          </cell>
          <cell r="AU12645">
            <v>42313</v>
          </cell>
          <cell r="AV12645" t="str">
            <v>IDU</v>
          </cell>
        </row>
        <row r="12646">
          <cell r="AP12646">
            <v>369527</v>
          </cell>
          <cell r="AQ12646">
            <v>7007661</v>
          </cell>
          <cell r="AR12646">
            <v>7</v>
          </cell>
          <cell r="AS12646">
            <v>7</v>
          </cell>
          <cell r="AT12646">
            <v>7</v>
          </cell>
          <cell r="AU12646">
            <v>7</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42782</v>
          </cell>
          <cell r="AV12647" t="str">
            <v>VIABLE</v>
          </cell>
        </row>
        <row r="12648">
          <cell r="AP12648">
            <v>471456</v>
          </cell>
          <cell r="AQ12648">
            <v>7008019</v>
          </cell>
          <cell r="AR12648">
            <v>7</v>
          </cell>
          <cell r="AS12648">
            <v>42515</v>
          </cell>
          <cell r="AT12648" t="str">
            <v>IDU-2128-2013 Terminado Conservacion IDU Circuito Movilidad SD -</v>
          </cell>
          <cell r="AU12648">
            <v>42515</v>
          </cell>
          <cell r="AV12648" t="str">
            <v>IDU</v>
          </cell>
        </row>
        <row r="12649">
          <cell r="AP12649">
            <v>368536</v>
          </cell>
          <cell r="AQ12649">
            <v>7007310</v>
          </cell>
          <cell r="AR12649">
            <v>7</v>
          </cell>
          <cell r="AS12649">
            <v>7</v>
          </cell>
          <cell r="AT12649">
            <v>7</v>
          </cell>
          <cell r="AU12649">
            <v>7</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42782</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42782</v>
          </cell>
          <cell r="AV12651" t="str">
            <v>VIABLE</v>
          </cell>
        </row>
        <row r="12652">
          <cell r="AP12652">
            <v>368357</v>
          </cell>
          <cell r="AQ12652">
            <v>7007247</v>
          </cell>
          <cell r="AR12652">
            <v>7</v>
          </cell>
          <cell r="AS12652">
            <v>42515</v>
          </cell>
          <cell r="AT12652" t="str">
            <v>IDU-2128-2013 Terminado Conservacion IDU Circuito Movilidad SD -</v>
          </cell>
          <cell r="AU12652">
            <v>42515</v>
          </cell>
          <cell r="AV12652" t="str">
            <v>IDU</v>
          </cell>
        </row>
        <row r="12653">
          <cell r="AP12653">
            <v>369432</v>
          </cell>
          <cell r="AQ12653">
            <v>7007631</v>
          </cell>
          <cell r="AR12653">
            <v>7</v>
          </cell>
          <cell r="AS12653">
            <v>7</v>
          </cell>
          <cell r="AT12653">
            <v>7</v>
          </cell>
          <cell r="AU12653">
            <v>7</v>
          </cell>
          <cell r="AV12653" t="str">
            <v>VIABLE</v>
          </cell>
        </row>
        <row r="12654">
          <cell r="AP12654">
            <v>368026</v>
          </cell>
          <cell r="AQ12654">
            <v>7007115</v>
          </cell>
          <cell r="AR12654">
            <v>7</v>
          </cell>
          <cell r="AS12654">
            <v>42515</v>
          </cell>
          <cell r="AT12654" t="str">
            <v>IDU-2128-2013 Terminado Conservacion IDU Circuito Movilidad SD -</v>
          </cell>
          <cell r="AU12654">
            <v>42515</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42782</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42653</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42782</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42782</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42782</v>
          </cell>
          <cell r="AV12659" t="str">
            <v>VIABLE</v>
          </cell>
        </row>
        <row r="12660">
          <cell r="AP12660">
            <v>362172</v>
          </cell>
          <cell r="AQ12660">
            <v>7004784</v>
          </cell>
          <cell r="AR12660">
            <v>7</v>
          </cell>
          <cell r="AS12660">
            <v>7</v>
          </cell>
          <cell r="AT12660">
            <v>7</v>
          </cell>
          <cell r="AU12660">
            <v>7</v>
          </cell>
          <cell r="AV12660" t="str">
            <v>VIABLE</v>
          </cell>
        </row>
        <row r="12661">
          <cell r="AP12661">
            <v>361536</v>
          </cell>
          <cell r="AQ12661">
            <v>7004523</v>
          </cell>
          <cell r="AR12661">
            <v>7</v>
          </cell>
          <cell r="AS12661">
            <v>7</v>
          </cell>
          <cell r="AT12661">
            <v>7</v>
          </cell>
          <cell r="AU12661">
            <v>7</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7</v>
          </cell>
          <cell r="AT12663">
            <v>7</v>
          </cell>
          <cell r="AU12663">
            <v>7</v>
          </cell>
          <cell r="AV12663" t="str">
            <v>VIABLE</v>
          </cell>
        </row>
        <row r="12664">
          <cell r="AP12664">
            <v>91022569</v>
          </cell>
          <cell r="AQ12664">
            <v>7008894</v>
          </cell>
          <cell r="AR12664">
            <v>7</v>
          </cell>
          <cell r="AS12664">
            <v>7</v>
          </cell>
          <cell r="AT12664">
            <v>7</v>
          </cell>
          <cell r="AU12664">
            <v>7</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7</v>
          </cell>
          <cell r="AT12666">
            <v>7</v>
          </cell>
          <cell r="AU12666">
            <v>7</v>
          </cell>
          <cell r="AV12666" t="str">
            <v>VIABLE</v>
          </cell>
        </row>
        <row r="12667">
          <cell r="AP12667">
            <v>91010242</v>
          </cell>
          <cell r="AQ12667">
            <v>50003101</v>
          </cell>
          <cell r="AR12667">
            <v>7</v>
          </cell>
          <cell r="AS12667">
            <v>7</v>
          </cell>
          <cell r="AT12667">
            <v>7</v>
          </cell>
          <cell r="AU12667">
            <v>7</v>
          </cell>
          <cell r="AV12667" t="str">
            <v>VIABLE</v>
          </cell>
        </row>
        <row r="12668">
          <cell r="AP12668">
            <v>361102</v>
          </cell>
          <cell r="AQ12668">
            <v>50008403</v>
          </cell>
          <cell r="AR12668">
            <v>7</v>
          </cell>
          <cell r="AS12668">
            <v>7</v>
          </cell>
          <cell r="AT12668">
            <v>7</v>
          </cell>
          <cell r="AU12668">
            <v>7</v>
          </cell>
          <cell r="AV12668" t="str">
            <v>VIABLE</v>
          </cell>
        </row>
        <row r="12669">
          <cell r="AP12669">
            <v>362241</v>
          </cell>
          <cell r="AQ12669">
            <v>7004810</v>
          </cell>
          <cell r="AR12669">
            <v>7</v>
          </cell>
          <cell r="AS12669">
            <v>7</v>
          </cell>
          <cell r="AT12669">
            <v>7</v>
          </cell>
          <cell r="AU12669">
            <v>7</v>
          </cell>
          <cell r="AV12669" t="str">
            <v>VIABLE</v>
          </cell>
        </row>
        <row r="12670">
          <cell r="AP12670">
            <v>361647</v>
          </cell>
          <cell r="AQ12670">
            <v>7004566</v>
          </cell>
          <cell r="AR12670">
            <v>7</v>
          </cell>
          <cell r="AS12670">
            <v>7</v>
          </cell>
          <cell r="AT12670">
            <v>7</v>
          </cell>
          <cell r="AU12670">
            <v>7</v>
          </cell>
          <cell r="AV12670" t="str">
            <v>VIABLE</v>
          </cell>
        </row>
        <row r="12671">
          <cell r="AP12671">
            <v>361392</v>
          </cell>
          <cell r="AQ12671">
            <v>7004452</v>
          </cell>
          <cell r="AR12671">
            <v>7</v>
          </cell>
          <cell r="AS12671">
            <v>42313</v>
          </cell>
          <cell r="AT12671" t="str">
            <v>IDU-2128-2013 Terminado Mantenimiento Periódico IDU Circuito Movilidad  -</v>
          </cell>
          <cell r="AU12671">
            <v>42313</v>
          </cell>
          <cell r="AV12671" t="str">
            <v>IDU</v>
          </cell>
        </row>
        <row r="12672">
          <cell r="AP12672">
            <v>361458</v>
          </cell>
          <cell r="AQ12672">
            <v>7004487</v>
          </cell>
          <cell r="AR12672">
            <v>7</v>
          </cell>
          <cell r="AS12672">
            <v>42313</v>
          </cell>
          <cell r="AT12672" t="str">
            <v>IDU-2128-2013 Terminado Mantenimiento Periódico IDU Circuito Movilidad  -</v>
          </cell>
          <cell r="AU12672">
            <v>42313</v>
          </cell>
          <cell r="AV12672" t="str">
            <v>VIABLE</v>
          </cell>
        </row>
        <row r="12673">
          <cell r="AP12673">
            <v>362010</v>
          </cell>
          <cell r="AQ12673">
            <v>7004721</v>
          </cell>
          <cell r="AR12673">
            <v>7</v>
          </cell>
          <cell r="AS12673">
            <v>7</v>
          </cell>
          <cell r="AT12673">
            <v>7</v>
          </cell>
          <cell r="AU12673">
            <v>7</v>
          </cell>
          <cell r="AV12673" t="str">
            <v>VIABLE</v>
          </cell>
        </row>
        <row r="12674">
          <cell r="AP12674">
            <v>362094</v>
          </cell>
          <cell r="AQ12674">
            <v>7004752</v>
          </cell>
          <cell r="AR12674">
            <v>7</v>
          </cell>
          <cell r="AS12674">
            <v>7</v>
          </cell>
          <cell r="AT12674">
            <v>7</v>
          </cell>
          <cell r="AU12674">
            <v>7</v>
          </cell>
          <cell r="AV12674" t="str">
            <v>VIABLE</v>
          </cell>
        </row>
        <row r="12675">
          <cell r="AP12675">
            <v>362256</v>
          </cell>
          <cell r="AQ12675">
            <v>7004816</v>
          </cell>
          <cell r="AR12675">
            <v>7</v>
          </cell>
          <cell r="AS12675">
            <v>7</v>
          </cell>
          <cell r="AT12675">
            <v>7</v>
          </cell>
          <cell r="AU12675">
            <v>7</v>
          </cell>
          <cell r="AV12675" t="str">
            <v>VIABLE</v>
          </cell>
        </row>
        <row r="12676">
          <cell r="AP12676">
            <v>91010267</v>
          </cell>
          <cell r="AQ12676">
            <v>50008403</v>
          </cell>
          <cell r="AR12676">
            <v>7</v>
          </cell>
          <cell r="AS12676">
            <v>7</v>
          </cell>
          <cell r="AT12676">
            <v>7</v>
          </cell>
          <cell r="AU12676">
            <v>7</v>
          </cell>
          <cell r="AV12676" t="str">
            <v>VIABLE</v>
          </cell>
        </row>
        <row r="12677">
          <cell r="AP12677">
            <v>362235</v>
          </cell>
          <cell r="AQ12677">
            <v>7004806</v>
          </cell>
          <cell r="AR12677">
            <v>7</v>
          </cell>
          <cell r="AS12677">
            <v>7</v>
          </cell>
          <cell r="AT12677">
            <v>7</v>
          </cell>
          <cell r="AU12677">
            <v>7</v>
          </cell>
          <cell r="AV12677" t="str">
            <v>VIABLE</v>
          </cell>
        </row>
        <row r="12678">
          <cell r="AP12678">
            <v>361213</v>
          </cell>
          <cell r="AQ12678">
            <v>7004387</v>
          </cell>
          <cell r="AR12678">
            <v>7</v>
          </cell>
          <cell r="AS12678">
            <v>42313</v>
          </cell>
          <cell r="AT12678" t="str">
            <v>IDU-2128-2013 Terminado Mantenimiento Periódico IDU Circuito Movilidad  -</v>
          </cell>
          <cell r="AU12678">
            <v>42313</v>
          </cell>
          <cell r="AV12678" t="str">
            <v>IDU</v>
          </cell>
        </row>
        <row r="12679">
          <cell r="AP12679">
            <v>362310</v>
          </cell>
          <cell r="AQ12679">
            <v>7004840</v>
          </cell>
          <cell r="AR12679">
            <v>7</v>
          </cell>
          <cell r="AS12679">
            <v>42313</v>
          </cell>
          <cell r="AT12679" t="str">
            <v>IDU-73-2008 Terminado Construcción IDU Circuito Movilidad  -</v>
          </cell>
          <cell r="AU12679">
            <v>42313</v>
          </cell>
          <cell r="AV12679" t="str">
            <v>VIABLE</v>
          </cell>
        </row>
        <row r="12680">
          <cell r="AP12680">
            <v>352600</v>
          </cell>
          <cell r="AQ12680">
            <v>7001006</v>
          </cell>
          <cell r="AR12680">
            <v>7</v>
          </cell>
          <cell r="AS12680">
            <v>7</v>
          </cell>
          <cell r="AT12680">
            <v>7</v>
          </cell>
          <cell r="AU12680">
            <v>7</v>
          </cell>
          <cell r="AV12680" t="str">
            <v>VIABLE</v>
          </cell>
        </row>
        <row r="12681">
          <cell r="AP12681">
            <v>353263</v>
          </cell>
          <cell r="AQ12681">
            <v>7001240</v>
          </cell>
          <cell r="AR12681">
            <v>7</v>
          </cell>
          <cell r="AS12681">
            <v>7</v>
          </cell>
          <cell r="AT12681">
            <v>7</v>
          </cell>
          <cell r="AU12681">
            <v>7</v>
          </cell>
          <cell r="AV12681" t="str">
            <v>VIABLE</v>
          </cell>
        </row>
        <row r="12682">
          <cell r="AP12682">
            <v>91012501</v>
          </cell>
          <cell r="AQ12682">
            <v>50003095</v>
          </cell>
          <cell r="AR12682">
            <v>7</v>
          </cell>
          <cell r="AS12682">
            <v>7</v>
          </cell>
          <cell r="AT12682">
            <v>7</v>
          </cell>
          <cell r="AU12682">
            <v>7</v>
          </cell>
          <cell r="AV12682" t="str">
            <v>VIABLE</v>
          </cell>
        </row>
        <row r="12683">
          <cell r="AP12683">
            <v>903088</v>
          </cell>
          <cell r="AQ12683">
            <v>7008496</v>
          </cell>
          <cell r="AR12683">
            <v>7</v>
          </cell>
          <cell r="AS12683">
            <v>7</v>
          </cell>
          <cell r="AT12683">
            <v>7</v>
          </cell>
          <cell r="AU12683">
            <v>7</v>
          </cell>
          <cell r="AV12683" t="str">
            <v>VIABLE</v>
          </cell>
        </row>
        <row r="12684">
          <cell r="AP12684">
            <v>903091</v>
          </cell>
          <cell r="AQ12684">
            <v>7009072</v>
          </cell>
          <cell r="AR12684">
            <v>7</v>
          </cell>
          <cell r="AS12684">
            <v>7</v>
          </cell>
          <cell r="AT12684">
            <v>7</v>
          </cell>
          <cell r="AU12684">
            <v>7</v>
          </cell>
          <cell r="AV12684" t="str">
            <v>VIABLE</v>
          </cell>
        </row>
        <row r="12685">
          <cell r="AP12685">
            <v>530211</v>
          </cell>
          <cell r="AQ12685">
            <v>7008504</v>
          </cell>
          <cell r="AR12685">
            <v>7</v>
          </cell>
          <cell r="AS12685">
            <v>7</v>
          </cell>
          <cell r="AT12685">
            <v>7</v>
          </cell>
          <cell r="AU12685">
            <v>7</v>
          </cell>
          <cell r="AV12685" t="str">
            <v>VIABLE</v>
          </cell>
        </row>
        <row r="12686">
          <cell r="AP12686">
            <v>352954</v>
          </cell>
          <cell r="AQ12686">
            <v>7001130</v>
          </cell>
          <cell r="AR12686">
            <v>7</v>
          </cell>
          <cell r="AS12686">
            <v>7</v>
          </cell>
          <cell r="AT12686">
            <v>7</v>
          </cell>
          <cell r="AU12686">
            <v>7</v>
          </cell>
          <cell r="AV12686" t="str">
            <v>VIABLE</v>
          </cell>
        </row>
        <row r="12687">
          <cell r="AP12687">
            <v>353542</v>
          </cell>
          <cell r="AQ12687">
            <v>7001336</v>
          </cell>
          <cell r="AR12687">
            <v>7</v>
          </cell>
          <cell r="AS12687">
            <v>7</v>
          </cell>
          <cell r="AT12687">
            <v>7</v>
          </cell>
          <cell r="AU12687">
            <v>7</v>
          </cell>
          <cell r="AV12687" t="str">
            <v>VIABLE</v>
          </cell>
        </row>
        <row r="12688">
          <cell r="AP12688">
            <v>530208</v>
          </cell>
          <cell r="AQ12688">
            <v>7008505</v>
          </cell>
          <cell r="AR12688">
            <v>7</v>
          </cell>
          <cell r="AS12688">
            <v>7</v>
          </cell>
          <cell r="AT12688">
            <v>7</v>
          </cell>
          <cell r="AU12688">
            <v>7</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7</v>
          </cell>
          <cell r="AT12690">
            <v>7</v>
          </cell>
          <cell r="AU12690">
            <v>7</v>
          </cell>
          <cell r="AV12690" t="str">
            <v>VIABLE</v>
          </cell>
        </row>
        <row r="12691">
          <cell r="AP12691">
            <v>91012504</v>
          </cell>
          <cell r="AQ12691">
            <v>50006790</v>
          </cell>
          <cell r="AR12691">
            <v>7</v>
          </cell>
          <cell r="AS12691">
            <v>7</v>
          </cell>
          <cell r="AT12691">
            <v>7</v>
          </cell>
          <cell r="AU12691">
            <v>7</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7</v>
          </cell>
          <cell r="AT12693">
            <v>7</v>
          </cell>
          <cell r="AU12693">
            <v>7</v>
          </cell>
          <cell r="AV12693" t="str">
            <v>VIABLE</v>
          </cell>
        </row>
        <row r="12694">
          <cell r="AP12694">
            <v>352729</v>
          </cell>
          <cell r="AQ12694">
            <v>7001051</v>
          </cell>
          <cell r="AR12694">
            <v>7</v>
          </cell>
          <cell r="AS12694">
            <v>7</v>
          </cell>
          <cell r="AT12694">
            <v>7</v>
          </cell>
          <cell r="AU12694">
            <v>7</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7</v>
          </cell>
          <cell r="AT12696">
            <v>7</v>
          </cell>
          <cell r="AU12696">
            <v>7</v>
          </cell>
          <cell r="AV12696" t="str">
            <v>VIABLE</v>
          </cell>
        </row>
        <row r="12697">
          <cell r="AP12697">
            <v>352696</v>
          </cell>
          <cell r="AQ12697">
            <v>7001040</v>
          </cell>
          <cell r="AR12697">
            <v>7</v>
          </cell>
          <cell r="AS12697">
            <v>7</v>
          </cell>
          <cell r="AT12697">
            <v>7</v>
          </cell>
          <cell r="AU12697">
            <v>7</v>
          </cell>
          <cell r="AV12697" t="str">
            <v>VIABLE</v>
          </cell>
        </row>
        <row r="12698">
          <cell r="AP12698">
            <v>352558</v>
          </cell>
          <cell r="AQ12698">
            <v>7000987</v>
          </cell>
          <cell r="AR12698">
            <v>7</v>
          </cell>
          <cell r="AS12698">
            <v>7</v>
          </cell>
          <cell r="AT12698">
            <v>7</v>
          </cell>
          <cell r="AU12698">
            <v>7</v>
          </cell>
          <cell r="AV12698" t="str">
            <v>VIABLE</v>
          </cell>
        </row>
        <row r="12699">
          <cell r="AP12699">
            <v>352834</v>
          </cell>
          <cell r="AQ12699">
            <v>50008460</v>
          </cell>
          <cell r="AR12699">
            <v>7</v>
          </cell>
          <cell r="AS12699">
            <v>7</v>
          </cell>
          <cell r="AT12699">
            <v>7</v>
          </cell>
          <cell r="AU12699">
            <v>7</v>
          </cell>
          <cell r="AV12699" t="str">
            <v>VIABLE</v>
          </cell>
        </row>
        <row r="12700">
          <cell r="AP12700">
            <v>530223</v>
          </cell>
          <cell r="AQ12700">
            <v>7008230</v>
          </cell>
          <cell r="AR12700">
            <v>7</v>
          </cell>
          <cell r="AS12700">
            <v>7</v>
          </cell>
          <cell r="AT12700">
            <v>7</v>
          </cell>
          <cell r="AU12700">
            <v>7</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7</v>
          </cell>
          <cell r="AT12702">
            <v>7</v>
          </cell>
          <cell r="AU12702">
            <v>7</v>
          </cell>
          <cell r="AV12702" t="str">
            <v>VIABLE</v>
          </cell>
        </row>
        <row r="12703">
          <cell r="AP12703">
            <v>352780</v>
          </cell>
          <cell r="AQ12703">
            <v>7001070</v>
          </cell>
          <cell r="AR12703">
            <v>7</v>
          </cell>
          <cell r="AS12703">
            <v>7</v>
          </cell>
          <cell r="AT12703">
            <v>7</v>
          </cell>
          <cell r="AU12703">
            <v>7</v>
          </cell>
          <cell r="AV12703" t="str">
            <v>VIABLE</v>
          </cell>
        </row>
        <row r="12704">
          <cell r="AP12704">
            <v>353413</v>
          </cell>
          <cell r="AQ12704">
            <v>7001291</v>
          </cell>
          <cell r="AR12704">
            <v>7</v>
          </cell>
          <cell r="AS12704">
            <v>7</v>
          </cell>
          <cell r="AT12704">
            <v>7</v>
          </cell>
          <cell r="AU12704">
            <v>7</v>
          </cell>
          <cell r="AV12704" t="str">
            <v>VIABLE</v>
          </cell>
        </row>
        <row r="12705">
          <cell r="AP12705">
            <v>91012502</v>
          </cell>
          <cell r="AQ12705">
            <v>50003094</v>
          </cell>
          <cell r="AR12705">
            <v>7</v>
          </cell>
          <cell r="AS12705">
            <v>7</v>
          </cell>
          <cell r="AT12705">
            <v>7</v>
          </cell>
          <cell r="AU12705">
            <v>7</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42731</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42731</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42731</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42731</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42731</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42731</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42731</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42731</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42731</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42731</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42731</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42731</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42731</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42731</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42731</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42731</v>
          </cell>
          <cell r="AV12721" t="str">
            <v>IDU SITP 2016</v>
          </cell>
        </row>
        <row r="12722">
          <cell r="AP12722">
            <v>365065</v>
          </cell>
          <cell r="AQ12722">
            <v>7005928</v>
          </cell>
          <cell r="AR12722">
            <v>7</v>
          </cell>
          <cell r="AS12722">
            <v>7</v>
          </cell>
          <cell r="AT12722">
            <v>7</v>
          </cell>
          <cell r="AU12722">
            <v>7</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7</v>
          </cell>
          <cell r="AT12724">
            <v>7</v>
          </cell>
          <cell r="AU12724">
            <v>7</v>
          </cell>
          <cell r="AV12724" t="str">
            <v>VIABLE</v>
          </cell>
        </row>
        <row r="12725">
          <cell r="AP12725">
            <v>366713</v>
          </cell>
          <cell r="AQ12725">
            <v>50008211</v>
          </cell>
          <cell r="AR12725">
            <v>7</v>
          </cell>
          <cell r="AS12725">
            <v>7</v>
          </cell>
          <cell r="AT12725">
            <v>7</v>
          </cell>
          <cell r="AU12725">
            <v>7</v>
          </cell>
          <cell r="AV12725" t="str">
            <v>VIABLE</v>
          </cell>
        </row>
        <row r="12726">
          <cell r="AP12726">
            <v>367125</v>
          </cell>
          <cell r="AQ12726">
            <v>7006771</v>
          </cell>
          <cell r="AR12726">
            <v>7</v>
          </cell>
          <cell r="AS12726">
            <v>7</v>
          </cell>
          <cell r="AT12726">
            <v>7</v>
          </cell>
          <cell r="AU12726">
            <v>7</v>
          </cell>
          <cell r="AV12726" t="str">
            <v>VIABLE</v>
          </cell>
        </row>
        <row r="12727">
          <cell r="AP12727">
            <v>91010476</v>
          </cell>
          <cell r="AQ12727">
            <v>50006215</v>
          </cell>
          <cell r="AR12727">
            <v>7</v>
          </cell>
          <cell r="AS12727">
            <v>7</v>
          </cell>
          <cell r="AT12727">
            <v>7</v>
          </cell>
          <cell r="AU12727">
            <v>7</v>
          </cell>
          <cell r="AV12727" t="str">
            <v>VIABLE</v>
          </cell>
        </row>
        <row r="12728">
          <cell r="AP12728">
            <v>367011</v>
          </cell>
          <cell r="AQ12728">
            <v>7006723</v>
          </cell>
          <cell r="AR12728">
            <v>7</v>
          </cell>
          <cell r="AS12728">
            <v>7</v>
          </cell>
          <cell r="AT12728">
            <v>7</v>
          </cell>
          <cell r="AU12728">
            <v>7</v>
          </cell>
          <cell r="AV12728" t="str">
            <v>VIABLE</v>
          </cell>
        </row>
        <row r="12729">
          <cell r="AP12729">
            <v>366501</v>
          </cell>
          <cell r="AQ12729">
            <v>7006529</v>
          </cell>
          <cell r="AR12729">
            <v>7</v>
          </cell>
          <cell r="AS12729">
            <v>7</v>
          </cell>
          <cell r="AT12729">
            <v>7</v>
          </cell>
          <cell r="AU12729">
            <v>7</v>
          </cell>
          <cell r="AV12729" t="str">
            <v>VIABLE</v>
          </cell>
        </row>
        <row r="12730">
          <cell r="AP12730">
            <v>366822</v>
          </cell>
          <cell r="AQ12730">
            <v>50008211</v>
          </cell>
          <cell r="AR12730">
            <v>7</v>
          </cell>
          <cell r="AS12730">
            <v>7</v>
          </cell>
          <cell r="AT12730">
            <v>7</v>
          </cell>
          <cell r="AU12730">
            <v>7</v>
          </cell>
          <cell r="AV12730" t="str">
            <v>VIABLE</v>
          </cell>
        </row>
        <row r="12731">
          <cell r="AP12731">
            <v>367286</v>
          </cell>
          <cell r="AQ12731">
            <v>7006838</v>
          </cell>
          <cell r="AR12731">
            <v>7</v>
          </cell>
          <cell r="AS12731">
            <v>7</v>
          </cell>
          <cell r="AT12731">
            <v>7</v>
          </cell>
          <cell r="AU12731">
            <v>7</v>
          </cell>
          <cell r="AV12731" t="str">
            <v>VIABLE</v>
          </cell>
        </row>
        <row r="12732">
          <cell r="AP12732">
            <v>91011549</v>
          </cell>
          <cell r="AQ12732">
            <v>50006214</v>
          </cell>
          <cell r="AR12732">
            <v>7</v>
          </cell>
          <cell r="AS12732">
            <v>7</v>
          </cell>
          <cell r="AT12732">
            <v>7</v>
          </cell>
          <cell r="AU12732">
            <v>7</v>
          </cell>
          <cell r="AV12732" t="str">
            <v>VIABLE</v>
          </cell>
        </row>
        <row r="12733">
          <cell r="AP12733">
            <v>91022579</v>
          </cell>
          <cell r="AQ12733">
            <v>7008973</v>
          </cell>
          <cell r="AR12733">
            <v>7</v>
          </cell>
          <cell r="AS12733">
            <v>7</v>
          </cell>
          <cell r="AT12733">
            <v>7</v>
          </cell>
          <cell r="AU12733">
            <v>7</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42731</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42731</v>
          </cell>
          <cell r="AV12735" t="str">
            <v>IDU SITP 2016</v>
          </cell>
        </row>
        <row r="12736">
          <cell r="AP12736">
            <v>364880</v>
          </cell>
          <cell r="AQ12736">
            <v>7005858</v>
          </cell>
          <cell r="AR12736">
            <v>7</v>
          </cell>
          <cell r="AS12736">
            <v>7</v>
          </cell>
          <cell r="AT12736">
            <v>7</v>
          </cell>
          <cell r="AU12736">
            <v>7</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42731</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42731</v>
          </cell>
          <cell r="AV12738" t="str">
            <v>IDU SITP 2016</v>
          </cell>
        </row>
        <row r="12739">
          <cell r="AP12739">
            <v>364877</v>
          </cell>
          <cell r="AQ12739">
            <v>7005857</v>
          </cell>
          <cell r="AR12739">
            <v>7</v>
          </cell>
          <cell r="AS12739">
            <v>7</v>
          </cell>
          <cell r="AT12739">
            <v>7</v>
          </cell>
          <cell r="AU12739">
            <v>7</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42731</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7</v>
          </cell>
          <cell r="AT12743">
            <v>7</v>
          </cell>
          <cell r="AU12743">
            <v>7</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7</v>
          </cell>
          <cell r="AT12745">
            <v>7</v>
          </cell>
          <cell r="AU12745">
            <v>7</v>
          </cell>
          <cell r="AV12745" t="str">
            <v>VIABLE</v>
          </cell>
        </row>
        <row r="12746">
          <cell r="AP12746">
            <v>902216</v>
          </cell>
          <cell r="AQ12746">
            <v>30000598</v>
          </cell>
          <cell r="AR12746">
            <v>7</v>
          </cell>
          <cell r="AS12746">
            <v>7</v>
          </cell>
          <cell r="AT12746">
            <v>7</v>
          </cell>
          <cell r="AU12746">
            <v>7</v>
          </cell>
          <cell r="AV12746" t="str">
            <v>VIABLE</v>
          </cell>
        </row>
        <row r="12747">
          <cell r="AP12747">
            <v>353587</v>
          </cell>
          <cell r="AQ12747">
            <v>7001353</v>
          </cell>
          <cell r="AR12747">
            <v>7</v>
          </cell>
          <cell r="AS12747">
            <v>7</v>
          </cell>
          <cell r="AT12747">
            <v>7</v>
          </cell>
          <cell r="AU12747">
            <v>7</v>
          </cell>
          <cell r="AV12747" t="str">
            <v>VIABLE</v>
          </cell>
        </row>
        <row r="12748">
          <cell r="AP12748">
            <v>352870</v>
          </cell>
          <cell r="AQ12748">
            <v>50008375</v>
          </cell>
          <cell r="AR12748">
            <v>7</v>
          </cell>
          <cell r="AS12748">
            <v>7</v>
          </cell>
          <cell r="AT12748">
            <v>7</v>
          </cell>
          <cell r="AU12748">
            <v>7</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7</v>
          </cell>
          <cell r="AT12752">
            <v>7</v>
          </cell>
          <cell r="AU12752">
            <v>7</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7</v>
          </cell>
          <cell r="AT12754">
            <v>7</v>
          </cell>
          <cell r="AU12754">
            <v>7</v>
          </cell>
          <cell r="AV12754" t="str">
            <v>VIABLE</v>
          </cell>
        </row>
        <row r="12755">
          <cell r="AP12755">
            <v>352921</v>
          </cell>
          <cell r="AQ12755">
            <v>50008375</v>
          </cell>
          <cell r="AR12755">
            <v>7</v>
          </cell>
          <cell r="AS12755">
            <v>7</v>
          </cell>
          <cell r="AT12755">
            <v>7</v>
          </cell>
          <cell r="AU12755">
            <v>7</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7</v>
          </cell>
          <cell r="AT12757">
            <v>7</v>
          </cell>
          <cell r="AU12757">
            <v>7</v>
          </cell>
          <cell r="AV12757" t="str">
            <v>VIABLE</v>
          </cell>
        </row>
        <row r="12758">
          <cell r="AP12758">
            <v>352972</v>
          </cell>
          <cell r="AQ12758">
            <v>7001136</v>
          </cell>
          <cell r="AR12758">
            <v>7</v>
          </cell>
          <cell r="AS12758">
            <v>7</v>
          </cell>
          <cell r="AT12758">
            <v>7</v>
          </cell>
          <cell r="AU12758">
            <v>7</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7</v>
          </cell>
          <cell r="AT12762">
            <v>7</v>
          </cell>
          <cell r="AU12762">
            <v>7</v>
          </cell>
          <cell r="AV12762" t="str">
            <v>VIABLE</v>
          </cell>
        </row>
        <row r="12763">
          <cell r="AP12763">
            <v>353833</v>
          </cell>
          <cell r="AQ12763">
            <v>7001437</v>
          </cell>
          <cell r="AR12763">
            <v>7</v>
          </cell>
          <cell r="AS12763">
            <v>42515</v>
          </cell>
          <cell r="AT12763" t="str">
            <v>IDU-2128-2013 Terminado Conservacion IDU Circuito Movilidad SD -</v>
          </cell>
          <cell r="AU12763">
            <v>42515</v>
          </cell>
          <cell r="AV12763" t="str">
            <v>VIABLE</v>
          </cell>
        </row>
        <row r="12764">
          <cell r="AP12764">
            <v>353962</v>
          </cell>
          <cell r="AQ12764">
            <v>7001483</v>
          </cell>
          <cell r="AR12764">
            <v>7</v>
          </cell>
          <cell r="AS12764">
            <v>42515</v>
          </cell>
          <cell r="AT12764" t="str">
            <v>IDU-2128-2013 Terminado Conservacion IDU Circuito Movilidad SD -</v>
          </cell>
          <cell r="AU12764">
            <v>42515</v>
          </cell>
          <cell r="AV12764" t="str">
            <v>VIABLE</v>
          </cell>
        </row>
        <row r="12765">
          <cell r="AP12765">
            <v>353701</v>
          </cell>
          <cell r="AQ12765">
            <v>7001391</v>
          </cell>
          <cell r="AR12765">
            <v>7</v>
          </cell>
          <cell r="AS12765">
            <v>7</v>
          </cell>
          <cell r="AT12765">
            <v>7</v>
          </cell>
          <cell r="AU12765">
            <v>7</v>
          </cell>
          <cell r="AV12765" t="str">
            <v>VIABLE</v>
          </cell>
        </row>
        <row r="12766">
          <cell r="AP12766">
            <v>354133</v>
          </cell>
          <cell r="AQ12766">
            <v>7001548</v>
          </cell>
          <cell r="AR12766">
            <v>7</v>
          </cell>
          <cell r="AS12766">
            <v>7</v>
          </cell>
          <cell r="AT12766">
            <v>7</v>
          </cell>
          <cell r="AU12766">
            <v>7</v>
          </cell>
          <cell r="AV12766" t="str">
            <v>VIABLE</v>
          </cell>
        </row>
        <row r="12767">
          <cell r="AP12767">
            <v>353776</v>
          </cell>
          <cell r="AQ12767">
            <v>50008384</v>
          </cell>
          <cell r="AR12767">
            <v>7</v>
          </cell>
          <cell r="AS12767">
            <v>7</v>
          </cell>
          <cell r="AT12767">
            <v>7</v>
          </cell>
          <cell r="AU12767">
            <v>7</v>
          </cell>
          <cell r="AV12767" t="str">
            <v>VIABLE</v>
          </cell>
        </row>
        <row r="12768">
          <cell r="AP12768">
            <v>354076</v>
          </cell>
          <cell r="AQ12768">
            <v>7001525</v>
          </cell>
          <cell r="AR12768">
            <v>7</v>
          </cell>
          <cell r="AS12768">
            <v>7</v>
          </cell>
          <cell r="AT12768">
            <v>7</v>
          </cell>
          <cell r="AU12768">
            <v>7</v>
          </cell>
          <cell r="AV12768" t="str">
            <v>VIABLE</v>
          </cell>
        </row>
        <row r="12769">
          <cell r="AP12769">
            <v>354067</v>
          </cell>
          <cell r="AQ12769">
            <v>7001521</v>
          </cell>
          <cell r="AR12769">
            <v>7</v>
          </cell>
          <cell r="AS12769">
            <v>42515</v>
          </cell>
          <cell r="AT12769" t="str">
            <v>IDU-2128-2013 Terminado Conservacion IDU Circuito Movilidad SD -</v>
          </cell>
          <cell r="AU12769">
            <v>42515</v>
          </cell>
          <cell r="AV12769" t="str">
            <v>VIABLE</v>
          </cell>
        </row>
        <row r="12770">
          <cell r="AP12770">
            <v>353824</v>
          </cell>
          <cell r="AQ12770">
            <v>50008384</v>
          </cell>
          <cell r="AR12770">
            <v>7</v>
          </cell>
          <cell r="AS12770">
            <v>7</v>
          </cell>
          <cell r="AT12770">
            <v>7</v>
          </cell>
          <cell r="AU12770">
            <v>7</v>
          </cell>
          <cell r="AV12770" t="str">
            <v>VIABLE</v>
          </cell>
        </row>
        <row r="12771">
          <cell r="AP12771">
            <v>354181</v>
          </cell>
          <cell r="AQ12771">
            <v>7001569</v>
          </cell>
          <cell r="AR12771">
            <v>7</v>
          </cell>
          <cell r="AS12771">
            <v>42515</v>
          </cell>
          <cell r="AT12771" t="str">
            <v>IDU-2128-2013 Terminado Conservacion IDU Circuito Movilidad SD -</v>
          </cell>
          <cell r="AU12771">
            <v>42515</v>
          </cell>
          <cell r="AV12771" t="str">
            <v>VIABLE</v>
          </cell>
        </row>
        <row r="12772">
          <cell r="AP12772">
            <v>353692</v>
          </cell>
          <cell r="AQ12772">
            <v>7001388</v>
          </cell>
          <cell r="AR12772">
            <v>7</v>
          </cell>
          <cell r="AS12772">
            <v>42515</v>
          </cell>
          <cell r="AT12772" t="str">
            <v>IDU-2128-2013 Terminado Conservacion IDU Circuito Movilidad SD -</v>
          </cell>
          <cell r="AU12772">
            <v>42515</v>
          </cell>
          <cell r="AV12772" t="str">
            <v>IDU</v>
          </cell>
        </row>
        <row r="12773">
          <cell r="AP12773">
            <v>353623</v>
          </cell>
          <cell r="AQ12773">
            <v>7001365</v>
          </cell>
          <cell r="AR12773">
            <v>7</v>
          </cell>
          <cell r="AS12773">
            <v>7</v>
          </cell>
          <cell r="AT12773">
            <v>7</v>
          </cell>
          <cell r="AU12773">
            <v>7</v>
          </cell>
          <cell r="AV12773" t="str">
            <v>VIABLE</v>
          </cell>
        </row>
        <row r="12774">
          <cell r="AP12774">
            <v>353914</v>
          </cell>
          <cell r="AQ12774">
            <v>7001465</v>
          </cell>
          <cell r="AR12774">
            <v>7</v>
          </cell>
          <cell r="AS12774">
            <v>7</v>
          </cell>
          <cell r="AT12774">
            <v>7</v>
          </cell>
          <cell r="AU12774">
            <v>7</v>
          </cell>
          <cell r="AV12774" t="str">
            <v>VIABLE</v>
          </cell>
        </row>
        <row r="12775">
          <cell r="AP12775">
            <v>353989</v>
          </cell>
          <cell r="AQ12775">
            <v>7001493</v>
          </cell>
          <cell r="AR12775">
            <v>7</v>
          </cell>
          <cell r="AS12775">
            <v>7</v>
          </cell>
          <cell r="AT12775">
            <v>7</v>
          </cell>
          <cell r="AU12775">
            <v>7</v>
          </cell>
          <cell r="AV12775" t="str">
            <v>VIABLE</v>
          </cell>
        </row>
        <row r="12776">
          <cell r="AP12776">
            <v>358026</v>
          </cell>
          <cell r="AQ12776">
            <v>7003085</v>
          </cell>
          <cell r="AR12776">
            <v>7</v>
          </cell>
          <cell r="AS12776">
            <v>7</v>
          </cell>
          <cell r="AT12776">
            <v>7</v>
          </cell>
          <cell r="AU12776">
            <v>7</v>
          </cell>
          <cell r="AV12776" t="str">
            <v>VIABLE</v>
          </cell>
        </row>
        <row r="12777">
          <cell r="AP12777">
            <v>357180</v>
          </cell>
          <cell r="AQ12777">
            <v>7002711</v>
          </cell>
          <cell r="AR12777">
            <v>7</v>
          </cell>
          <cell r="AS12777">
            <v>7</v>
          </cell>
          <cell r="AT12777">
            <v>7</v>
          </cell>
          <cell r="AU12777">
            <v>7</v>
          </cell>
          <cell r="AV12777" t="str">
            <v>VIABLE</v>
          </cell>
        </row>
        <row r="12778">
          <cell r="AP12778">
            <v>357012</v>
          </cell>
          <cell r="AQ12778">
            <v>7002652</v>
          </cell>
          <cell r="AR12778">
            <v>7</v>
          </cell>
          <cell r="AS12778">
            <v>7</v>
          </cell>
          <cell r="AT12778">
            <v>7</v>
          </cell>
          <cell r="AU12778">
            <v>7</v>
          </cell>
          <cell r="AV12778" t="str">
            <v>VIABLE</v>
          </cell>
        </row>
        <row r="12779">
          <cell r="AP12779">
            <v>358149</v>
          </cell>
          <cell r="AQ12779">
            <v>7003136</v>
          </cell>
          <cell r="AR12779">
            <v>7</v>
          </cell>
          <cell r="AS12779">
            <v>7</v>
          </cell>
          <cell r="AT12779">
            <v>7</v>
          </cell>
          <cell r="AU12779">
            <v>7</v>
          </cell>
          <cell r="AV12779" t="str">
            <v>VIABLE</v>
          </cell>
        </row>
        <row r="12780">
          <cell r="AP12780">
            <v>357156</v>
          </cell>
          <cell r="AQ12780">
            <v>7002703</v>
          </cell>
          <cell r="AR12780">
            <v>7</v>
          </cell>
          <cell r="AS12780">
            <v>7</v>
          </cell>
          <cell r="AT12780">
            <v>7</v>
          </cell>
          <cell r="AU12780">
            <v>7</v>
          </cell>
          <cell r="AV12780" t="str">
            <v>VIABLE</v>
          </cell>
        </row>
        <row r="12781">
          <cell r="AP12781">
            <v>356664</v>
          </cell>
          <cell r="AQ12781">
            <v>7002528</v>
          </cell>
          <cell r="AR12781">
            <v>7</v>
          </cell>
          <cell r="AS12781">
            <v>7</v>
          </cell>
          <cell r="AT12781">
            <v>7</v>
          </cell>
          <cell r="AU12781">
            <v>7</v>
          </cell>
          <cell r="AV12781" t="str">
            <v>VIABLE</v>
          </cell>
        </row>
        <row r="12782">
          <cell r="AP12782">
            <v>358224</v>
          </cell>
          <cell r="AQ12782">
            <v>7003163</v>
          </cell>
          <cell r="AR12782">
            <v>7</v>
          </cell>
          <cell r="AS12782">
            <v>7</v>
          </cell>
          <cell r="AT12782">
            <v>7</v>
          </cell>
          <cell r="AU12782">
            <v>7</v>
          </cell>
          <cell r="AV12782" t="str">
            <v>VIABLE</v>
          </cell>
        </row>
        <row r="12783">
          <cell r="AP12783">
            <v>471518</v>
          </cell>
          <cell r="AQ12783">
            <v>7008124</v>
          </cell>
          <cell r="AR12783">
            <v>7</v>
          </cell>
          <cell r="AS12783">
            <v>7</v>
          </cell>
          <cell r="AT12783">
            <v>7</v>
          </cell>
          <cell r="AU12783">
            <v>7</v>
          </cell>
          <cell r="AV12783" t="str">
            <v>VIABLE</v>
          </cell>
        </row>
        <row r="12784">
          <cell r="AP12784">
            <v>356754</v>
          </cell>
          <cell r="AQ12784">
            <v>7002561</v>
          </cell>
          <cell r="AR12784">
            <v>7</v>
          </cell>
          <cell r="AS12784">
            <v>7</v>
          </cell>
          <cell r="AT12784">
            <v>7</v>
          </cell>
          <cell r="AU12784">
            <v>7</v>
          </cell>
          <cell r="AV12784" t="str">
            <v>VIABLE</v>
          </cell>
        </row>
        <row r="12785">
          <cell r="AP12785">
            <v>356925</v>
          </cell>
          <cell r="AQ12785">
            <v>7002621</v>
          </cell>
          <cell r="AR12785">
            <v>7</v>
          </cell>
          <cell r="AS12785">
            <v>7</v>
          </cell>
          <cell r="AT12785">
            <v>7</v>
          </cell>
          <cell r="AU12785">
            <v>7</v>
          </cell>
          <cell r="AV12785" t="str">
            <v>VIABLE</v>
          </cell>
        </row>
        <row r="12786">
          <cell r="AP12786">
            <v>358179</v>
          </cell>
          <cell r="AQ12786">
            <v>7003146</v>
          </cell>
          <cell r="AR12786">
            <v>7</v>
          </cell>
          <cell r="AS12786">
            <v>7</v>
          </cell>
          <cell r="AT12786">
            <v>7</v>
          </cell>
          <cell r="AU12786">
            <v>7</v>
          </cell>
          <cell r="AV12786" t="str">
            <v>VIABLE</v>
          </cell>
        </row>
        <row r="12787">
          <cell r="AP12787">
            <v>356557</v>
          </cell>
          <cell r="AQ12787">
            <v>7002489</v>
          </cell>
          <cell r="AR12787">
            <v>7</v>
          </cell>
          <cell r="AS12787">
            <v>7</v>
          </cell>
          <cell r="AT12787">
            <v>7</v>
          </cell>
          <cell r="AU12787">
            <v>7</v>
          </cell>
          <cell r="AV12787" t="str">
            <v>VIABLE</v>
          </cell>
        </row>
        <row r="12788">
          <cell r="AP12788">
            <v>91012484</v>
          </cell>
          <cell r="AQ12788">
            <v>50006851</v>
          </cell>
          <cell r="AR12788">
            <v>7</v>
          </cell>
          <cell r="AS12788">
            <v>7</v>
          </cell>
          <cell r="AT12788">
            <v>7</v>
          </cell>
          <cell r="AU12788">
            <v>7</v>
          </cell>
          <cell r="AV12788" t="str">
            <v>VIABLE</v>
          </cell>
        </row>
        <row r="12789">
          <cell r="AP12789">
            <v>357603</v>
          </cell>
          <cell r="AQ12789">
            <v>7002890</v>
          </cell>
          <cell r="AR12789">
            <v>7</v>
          </cell>
          <cell r="AS12789">
            <v>7</v>
          </cell>
          <cell r="AT12789">
            <v>7</v>
          </cell>
          <cell r="AU12789">
            <v>7</v>
          </cell>
          <cell r="AV12789" t="str">
            <v>VIABLE</v>
          </cell>
        </row>
        <row r="12790">
          <cell r="AP12790">
            <v>356844</v>
          </cell>
          <cell r="AQ12790">
            <v>7002592</v>
          </cell>
          <cell r="AR12790">
            <v>7</v>
          </cell>
          <cell r="AS12790">
            <v>7</v>
          </cell>
          <cell r="AT12790">
            <v>7</v>
          </cell>
          <cell r="AU12790">
            <v>7</v>
          </cell>
          <cell r="AV12790" t="str">
            <v>VIABLE</v>
          </cell>
        </row>
        <row r="12791">
          <cell r="AP12791">
            <v>901118</v>
          </cell>
          <cell r="AQ12791">
            <v>30000614</v>
          </cell>
          <cell r="AR12791">
            <v>7</v>
          </cell>
          <cell r="AS12791">
            <v>7</v>
          </cell>
          <cell r="AT12791">
            <v>7</v>
          </cell>
          <cell r="AU12791">
            <v>7</v>
          </cell>
          <cell r="AV12791" t="str">
            <v>VIABLE</v>
          </cell>
        </row>
        <row r="12792">
          <cell r="AP12792">
            <v>357786</v>
          </cell>
          <cell r="AQ12792">
            <v>7002972</v>
          </cell>
          <cell r="AR12792">
            <v>7</v>
          </cell>
          <cell r="AS12792">
            <v>7</v>
          </cell>
          <cell r="AT12792">
            <v>7</v>
          </cell>
          <cell r="AU12792">
            <v>7</v>
          </cell>
          <cell r="AV12792" t="str">
            <v>VIABLE</v>
          </cell>
        </row>
        <row r="12793">
          <cell r="AP12793">
            <v>91012914</v>
          </cell>
          <cell r="AQ12793">
            <v>50006840</v>
          </cell>
          <cell r="AR12793">
            <v>7</v>
          </cell>
          <cell r="AS12793">
            <v>7</v>
          </cell>
          <cell r="AT12793">
            <v>7</v>
          </cell>
          <cell r="AU12793">
            <v>7</v>
          </cell>
          <cell r="AV12793" t="str">
            <v>VIABLE</v>
          </cell>
        </row>
        <row r="12794">
          <cell r="AP12794">
            <v>357936</v>
          </cell>
          <cell r="AQ12794">
            <v>7003042</v>
          </cell>
          <cell r="AR12794">
            <v>7</v>
          </cell>
          <cell r="AS12794">
            <v>7</v>
          </cell>
          <cell r="AT12794">
            <v>7</v>
          </cell>
          <cell r="AU12794">
            <v>7</v>
          </cell>
          <cell r="AV12794" t="str">
            <v>VIABLE</v>
          </cell>
        </row>
        <row r="12795">
          <cell r="AP12795">
            <v>357474</v>
          </cell>
          <cell r="AQ12795">
            <v>7002835</v>
          </cell>
          <cell r="AR12795">
            <v>7</v>
          </cell>
          <cell r="AS12795">
            <v>7</v>
          </cell>
          <cell r="AT12795">
            <v>7</v>
          </cell>
          <cell r="AU12795">
            <v>7</v>
          </cell>
          <cell r="AV12795" t="str">
            <v>VIABLE</v>
          </cell>
        </row>
        <row r="12796">
          <cell r="AP12796">
            <v>900880</v>
          </cell>
          <cell r="AQ12796">
            <v>30000619</v>
          </cell>
          <cell r="AR12796">
            <v>7</v>
          </cell>
          <cell r="AS12796">
            <v>7</v>
          </cell>
          <cell r="AT12796">
            <v>7</v>
          </cell>
          <cell r="AU12796">
            <v>7</v>
          </cell>
          <cell r="AV12796" t="str">
            <v>VIABLE</v>
          </cell>
        </row>
        <row r="12797">
          <cell r="AP12797">
            <v>357504</v>
          </cell>
          <cell r="AQ12797">
            <v>7002849</v>
          </cell>
          <cell r="AR12797">
            <v>7</v>
          </cell>
          <cell r="AS12797">
            <v>7</v>
          </cell>
          <cell r="AT12797">
            <v>7</v>
          </cell>
          <cell r="AU12797">
            <v>7</v>
          </cell>
          <cell r="AV12797" t="str">
            <v>VIABLE</v>
          </cell>
        </row>
        <row r="12798">
          <cell r="AP12798">
            <v>473588</v>
          </cell>
          <cell r="AQ12798">
            <v>7008108</v>
          </cell>
          <cell r="AR12798">
            <v>7</v>
          </cell>
          <cell r="AS12798">
            <v>7</v>
          </cell>
          <cell r="AT12798">
            <v>7</v>
          </cell>
          <cell r="AU12798">
            <v>7</v>
          </cell>
          <cell r="AV12798" t="str">
            <v>VIABLE</v>
          </cell>
        </row>
        <row r="12799">
          <cell r="AP12799">
            <v>357699</v>
          </cell>
          <cell r="AQ12799">
            <v>7002934</v>
          </cell>
          <cell r="AR12799">
            <v>7</v>
          </cell>
          <cell r="AS12799">
            <v>7</v>
          </cell>
          <cell r="AT12799">
            <v>7</v>
          </cell>
          <cell r="AU12799">
            <v>7</v>
          </cell>
          <cell r="AV12799" t="str">
            <v>VIABLE</v>
          </cell>
        </row>
        <row r="12800">
          <cell r="AP12800">
            <v>357267</v>
          </cell>
          <cell r="AQ12800">
            <v>7002744</v>
          </cell>
          <cell r="AR12800">
            <v>7</v>
          </cell>
          <cell r="AS12800">
            <v>7</v>
          </cell>
          <cell r="AT12800">
            <v>7</v>
          </cell>
          <cell r="AU12800">
            <v>7</v>
          </cell>
          <cell r="AV12800" t="str">
            <v>VIABLE</v>
          </cell>
        </row>
        <row r="12801">
          <cell r="AP12801">
            <v>357102</v>
          </cell>
          <cell r="AQ12801">
            <v>7002684</v>
          </cell>
          <cell r="AR12801">
            <v>7</v>
          </cell>
          <cell r="AS12801">
            <v>7</v>
          </cell>
          <cell r="AT12801">
            <v>7</v>
          </cell>
          <cell r="AU12801">
            <v>7</v>
          </cell>
          <cell r="AV12801" t="str">
            <v>VIABLE</v>
          </cell>
        </row>
        <row r="12802">
          <cell r="AP12802">
            <v>901669</v>
          </cell>
          <cell r="AQ12802">
            <v>30000617</v>
          </cell>
          <cell r="AR12802">
            <v>7</v>
          </cell>
          <cell r="AS12802">
            <v>7</v>
          </cell>
          <cell r="AT12802">
            <v>7</v>
          </cell>
          <cell r="AU12802">
            <v>7</v>
          </cell>
          <cell r="AV12802" t="str">
            <v>VIABLE</v>
          </cell>
        </row>
        <row r="12803">
          <cell r="AP12803">
            <v>357429</v>
          </cell>
          <cell r="AQ12803">
            <v>7002814</v>
          </cell>
          <cell r="AR12803">
            <v>7</v>
          </cell>
          <cell r="AS12803">
            <v>7</v>
          </cell>
          <cell r="AT12803">
            <v>7</v>
          </cell>
          <cell r="AU12803">
            <v>7</v>
          </cell>
          <cell r="AV12803" t="str">
            <v>VIABLE</v>
          </cell>
        </row>
        <row r="12804">
          <cell r="AP12804">
            <v>356455</v>
          </cell>
          <cell r="AQ12804">
            <v>7002453</v>
          </cell>
          <cell r="AR12804">
            <v>7</v>
          </cell>
          <cell r="AS12804">
            <v>7</v>
          </cell>
          <cell r="AT12804">
            <v>7</v>
          </cell>
          <cell r="AU12804">
            <v>7</v>
          </cell>
          <cell r="AV12804" t="str">
            <v>VIABLE</v>
          </cell>
        </row>
        <row r="12805">
          <cell r="AP12805">
            <v>357354</v>
          </cell>
          <cell r="AQ12805">
            <v>7002783</v>
          </cell>
          <cell r="AR12805">
            <v>7</v>
          </cell>
          <cell r="AS12805">
            <v>7</v>
          </cell>
          <cell r="AT12805">
            <v>7</v>
          </cell>
          <cell r="AU12805">
            <v>7</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42591</v>
          </cell>
          <cell r="AV12806" t="str">
            <v>CVP</v>
          </cell>
        </row>
        <row r="12807">
          <cell r="AP12807">
            <v>91012913</v>
          </cell>
          <cell r="AQ12807">
            <v>50006850</v>
          </cell>
          <cell r="AR12807">
            <v>7</v>
          </cell>
          <cell r="AS12807">
            <v>7</v>
          </cell>
          <cell r="AT12807">
            <v>7</v>
          </cell>
          <cell r="AU12807">
            <v>7</v>
          </cell>
          <cell r="AV12807" t="str">
            <v>VIABLE</v>
          </cell>
        </row>
        <row r="12808">
          <cell r="AP12808">
            <v>358419</v>
          </cell>
          <cell r="AQ12808">
            <v>7003241</v>
          </cell>
          <cell r="AR12808">
            <v>7</v>
          </cell>
          <cell r="AS12808">
            <v>7</v>
          </cell>
          <cell r="AT12808">
            <v>7</v>
          </cell>
          <cell r="AU12808">
            <v>7</v>
          </cell>
          <cell r="AV12808" t="str">
            <v>VIABLE</v>
          </cell>
        </row>
        <row r="12809">
          <cell r="AP12809">
            <v>357291</v>
          </cell>
          <cell r="AQ12809">
            <v>7002755</v>
          </cell>
          <cell r="AR12809">
            <v>7</v>
          </cell>
          <cell r="AS12809">
            <v>7</v>
          </cell>
          <cell r="AT12809">
            <v>7</v>
          </cell>
          <cell r="AU12809">
            <v>7</v>
          </cell>
          <cell r="AV12809" t="str">
            <v>VIABLE</v>
          </cell>
        </row>
        <row r="12810">
          <cell r="AP12810">
            <v>356988</v>
          </cell>
          <cell r="AQ12810">
            <v>7002644</v>
          </cell>
          <cell r="AR12810">
            <v>7</v>
          </cell>
          <cell r="AS12810">
            <v>7</v>
          </cell>
          <cell r="AT12810">
            <v>7</v>
          </cell>
          <cell r="AU12810">
            <v>7</v>
          </cell>
          <cell r="AV12810" t="str">
            <v>VIABLE</v>
          </cell>
        </row>
        <row r="12811">
          <cell r="AP12811">
            <v>364320</v>
          </cell>
          <cell r="AQ12811">
            <v>7005638</v>
          </cell>
          <cell r="AR12811">
            <v>7</v>
          </cell>
          <cell r="AS12811">
            <v>7</v>
          </cell>
          <cell r="AT12811">
            <v>7</v>
          </cell>
          <cell r="AU12811">
            <v>7</v>
          </cell>
          <cell r="AV12811" t="str">
            <v>VIABLE</v>
          </cell>
        </row>
        <row r="12812">
          <cell r="AP12812">
            <v>365435</v>
          </cell>
          <cell r="AQ12812">
            <v>7006074</v>
          </cell>
          <cell r="AR12812">
            <v>7</v>
          </cell>
          <cell r="AS12812">
            <v>42153</v>
          </cell>
          <cell r="AT12812" t="str">
            <v>SD Terminado Acciones de Movilidad UAERMV Circuito Movilidad  -</v>
          </cell>
          <cell r="AU12812">
            <v>42153</v>
          </cell>
          <cell r="AV12812" t="str">
            <v>VIABLE</v>
          </cell>
        </row>
        <row r="12813">
          <cell r="AP12813">
            <v>365286</v>
          </cell>
          <cell r="AQ12813">
            <v>7006016</v>
          </cell>
          <cell r="AR12813">
            <v>7</v>
          </cell>
          <cell r="AS12813">
            <v>42278</v>
          </cell>
          <cell r="AT12813" t="str">
            <v>SD Terminado Mantenimiento Periódico UAERMV Circuito Movilidad  -</v>
          </cell>
          <cell r="AU12813">
            <v>42278</v>
          </cell>
          <cell r="AV12813" t="str">
            <v>UAERMV</v>
          </cell>
        </row>
        <row r="12814">
          <cell r="AP12814">
            <v>363795</v>
          </cell>
          <cell r="AQ12814">
            <v>7005440</v>
          </cell>
          <cell r="AR12814">
            <v>7</v>
          </cell>
          <cell r="AS12814">
            <v>7</v>
          </cell>
          <cell r="AT12814">
            <v>7</v>
          </cell>
          <cell r="AU12814">
            <v>7</v>
          </cell>
          <cell r="AV12814" t="str">
            <v>VIABLE</v>
          </cell>
        </row>
        <row r="12815">
          <cell r="AP12815">
            <v>363742</v>
          </cell>
          <cell r="AQ12815">
            <v>7005422</v>
          </cell>
          <cell r="AR12815">
            <v>7</v>
          </cell>
          <cell r="AS12815">
            <v>7</v>
          </cell>
          <cell r="AT12815">
            <v>7</v>
          </cell>
          <cell r="AU12815">
            <v>7</v>
          </cell>
          <cell r="AV12815" t="str">
            <v>VIABLE</v>
          </cell>
        </row>
        <row r="12816">
          <cell r="AP12816">
            <v>364889</v>
          </cell>
          <cell r="AQ12816">
            <v>7005861</v>
          </cell>
          <cell r="AR12816">
            <v>7</v>
          </cell>
          <cell r="AS12816">
            <v>42278</v>
          </cell>
          <cell r="AT12816" t="str">
            <v>SD Terminado Mantenimiento Periódico UAERMV Local  -</v>
          </cell>
          <cell r="AU12816">
            <v>42278</v>
          </cell>
          <cell r="AV12816" t="str">
            <v>VIABLE</v>
          </cell>
        </row>
        <row r="12817">
          <cell r="AP12817">
            <v>365330</v>
          </cell>
          <cell r="AQ12817">
            <v>7006032</v>
          </cell>
          <cell r="AR12817">
            <v>7</v>
          </cell>
          <cell r="AS12817">
            <v>7</v>
          </cell>
          <cell r="AT12817">
            <v>7</v>
          </cell>
          <cell r="AU12817">
            <v>7</v>
          </cell>
          <cell r="AV12817" t="str">
            <v>VIABLE</v>
          </cell>
        </row>
        <row r="12818">
          <cell r="AP12818">
            <v>365402</v>
          </cell>
          <cell r="AQ12818">
            <v>7006061</v>
          </cell>
          <cell r="AR12818">
            <v>7</v>
          </cell>
          <cell r="AS12818">
            <v>7</v>
          </cell>
          <cell r="AT12818">
            <v>7</v>
          </cell>
          <cell r="AU12818">
            <v>7</v>
          </cell>
          <cell r="AV12818" t="str">
            <v>VIABLE</v>
          </cell>
        </row>
        <row r="12819">
          <cell r="AP12819">
            <v>365378</v>
          </cell>
          <cell r="AQ12819">
            <v>7006048</v>
          </cell>
          <cell r="AR12819">
            <v>7</v>
          </cell>
          <cell r="AS12819">
            <v>7</v>
          </cell>
          <cell r="AT12819">
            <v>7</v>
          </cell>
          <cell r="AU12819">
            <v>7</v>
          </cell>
          <cell r="AV12819" t="str">
            <v>VIABLE</v>
          </cell>
        </row>
        <row r="12820">
          <cell r="AP12820">
            <v>365375</v>
          </cell>
          <cell r="AQ12820">
            <v>7006047</v>
          </cell>
          <cell r="AR12820">
            <v>7</v>
          </cell>
          <cell r="AS12820">
            <v>42278</v>
          </cell>
          <cell r="AT12820" t="str">
            <v>SD Terminado Mantenimiento Periódico UAERMV Local  -</v>
          </cell>
          <cell r="AU12820">
            <v>42278</v>
          </cell>
          <cell r="AV12820" t="str">
            <v>VIABLE</v>
          </cell>
        </row>
        <row r="12821">
          <cell r="AP12821">
            <v>363674</v>
          </cell>
          <cell r="AQ12821">
            <v>7005390</v>
          </cell>
          <cell r="AR12821">
            <v>7</v>
          </cell>
          <cell r="AS12821">
            <v>7</v>
          </cell>
          <cell r="AT12821">
            <v>7</v>
          </cell>
          <cell r="AU12821">
            <v>7</v>
          </cell>
          <cell r="AV12821" t="str">
            <v>VIABLE</v>
          </cell>
        </row>
        <row r="12822">
          <cell r="AP12822">
            <v>365486</v>
          </cell>
          <cell r="AQ12822">
            <v>7006094</v>
          </cell>
          <cell r="AR12822">
            <v>7</v>
          </cell>
          <cell r="AS12822">
            <v>7</v>
          </cell>
          <cell r="AT12822">
            <v>7</v>
          </cell>
          <cell r="AU12822">
            <v>7</v>
          </cell>
          <cell r="AV12822" t="str">
            <v>VIABLE</v>
          </cell>
        </row>
        <row r="12823">
          <cell r="AP12823">
            <v>366090</v>
          </cell>
          <cell r="AQ12823">
            <v>7006362</v>
          </cell>
          <cell r="AR12823">
            <v>7</v>
          </cell>
          <cell r="AS12823">
            <v>7</v>
          </cell>
          <cell r="AT12823">
            <v>7</v>
          </cell>
          <cell r="AU12823">
            <v>7</v>
          </cell>
          <cell r="AV12823" t="str">
            <v>VIABLE</v>
          </cell>
        </row>
        <row r="12824">
          <cell r="AP12824">
            <v>365667</v>
          </cell>
          <cell r="AQ12824">
            <v>7006164</v>
          </cell>
          <cell r="AR12824">
            <v>7</v>
          </cell>
          <cell r="AS12824">
            <v>7</v>
          </cell>
          <cell r="AT12824">
            <v>7</v>
          </cell>
          <cell r="AU12824">
            <v>7</v>
          </cell>
          <cell r="AV12824" t="str">
            <v>VIABLE</v>
          </cell>
        </row>
        <row r="12825">
          <cell r="AP12825">
            <v>365441</v>
          </cell>
          <cell r="AQ12825">
            <v>7006076</v>
          </cell>
          <cell r="AR12825">
            <v>7</v>
          </cell>
          <cell r="AS12825">
            <v>7</v>
          </cell>
          <cell r="AT12825">
            <v>7</v>
          </cell>
          <cell r="AU12825">
            <v>7</v>
          </cell>
          <cell r="AV12825" t="str">
            <v>VIABLE</v>
          </cell>
        </row>
        <row r="12826">
          <cell r="AP12826">
            <v>365232</v>
          </cell>
          <cell r="AQ12826">
            <v>7005998</v>
          </cell>
          <cell r="AR12826">
            <v>7</v>
          </cell>
          <cell r="AS12826">
            <v>7</v>
          </cell>
          <cell r="AT12826">
            <v>7</v>
          </cell>
          <cell r="AU12826">
            <v>7</v>
          </cell>
          <cell r="AV12826" t="str">
            <v>VIABLE</v>
          </cell>
        </row>
        <row r="12827">
          <cell r="AP12827">
            <v>365938</v>
          </cell>
          <cell r="AQ12827">
            <v>7006296</v>
          </cell>
          <cell r="AR12827">
            <v>7</v>
          </cell>
          <cell r="AS12827">
            <v>7</v>
          </cell>
          <cell r="AT12827">
            <v>7</v>
          </cell>
          <cell r="AU12827">
            <v>7</v>
          </cell>
          <cell r="AV12827" t="str">
            <v>VIABLE</v>
          </cell>
        </row>
        <row r="12828">
          <cell r="AP12828">
            <v>358881</v>
          </cell>
          <cell r="AQ12828">
            <v>7003427</v>
          </cell>
          <cell r="AR12828">
            <v>7</v>
          </cell>
          <cell r="AS12828">
            <v>7</v>
          </cell>
          <cell r="AT12828">
            <v>7</v>
          </cell>
          <cell r="AU12828">
            <v>7</v>
          </cell>
          <cell r="AV12828" t="str">
            <v>VIABLE</v>
          </cell>
        </row>
        <row r="12829">
          <cell r="AP12829">
            <v>357021</v>
          </cell>
          <cell r="AQ12829">
            <v>7002655</v>
          </cell>
          <cell r="AR12829">
            <v>7</v>
          </cell>
          <cell r="AS12829">
            <v>7</v>
          </cell>
          <cell r="AT12829">
            <v>7</v>
          </cell>
          <cell r="AU12829">
            <v>7</v>
          </cell>
          <cell r="AV12829" t="str">
            <v>VIABLE</v>
          </cell>
        </row>
        <row r="12830">
          <cell r="AP12830">
            <v>357747</v>
          </cell>
          <cell r="AQ12830">
            <v>7002952</v>
          </cell>
          <cell r="AR12830">
            <v>7</v>
          </cell>
          <cell r="AS12830">
            <v>7</v>
          </cell>
          <cell r="AT12830">
            <v>7</v>
          </cell>
          <cell r="AU12830">
            <v>7</v>
          </cell>
          <cell r="AV12830" t="str">
            <v>VIABLE</v>
          </cell>
        </row>
        <row r="12831">
          <cell r="AP12831">
            <v>358893</v>
          </cell>
          <cell r="AQ12831">
            <v>7003431</v>
          </cell>
          <cell r="AR12831">
            <v>7</v>
          </cell>
          <cell r="AS12831">
            <v>7</v>
          </cell>
          <cell r="AT12831">
            <v>7</v>
          </cell>
          <cell r="AU12831">
            <v>7</v>
          </cell>
          <cell r="AV12831" t="str">
            <v>VIABLE</v>
          </cell>
        </row>
        <row r="12832">
          <cell r="AP12832">
            <v>358182</v>
          </cell>
          <cell r="AQ12832">
            <v>7003147</v>
          </cell>
          <cell r="AR12832">
            <v>7</v>
          </cell>
          <cell r="AS12832">
            <v>7</v>
          </cell>
          <cell r="AT12832">
            <v>7</v>
          </cell>
          <cell r="AU12832">
            <v>7</v>
          </cell>
          <cell r="AV12832" t="str">
            <v>VIABLE</v>
          </cell>
        </row>
        <row r="12833">
          <cell r="AP12833">
            <v>358815</v>
          </cell>
          <cell r="AQ12833">
            <v>7003399</v>
          </cell>
          <cell r="AR12833">
            <v>7</v>
          </cell>
          <cell r="AS12833">
            <v>7</v>
          </cell>
          <cell r="AT12833">
            <v>7</v>
          </cell>
          <cell r="AU12833">
            <v>7</v>
          </cell>
          <cell r="AV12833" t="str">
            <v>VIABLE</v>
          </cell>
        </row>
        <row r="12834">
          <cell r="AP12834">
            <v>357837</v>
          </cell>
          <cell r="AQ12834">
            <v>7002998</v>
          </cell>
          <cell r="AR12834">
            <v>7</v>
          </cell>
          <cell r="AS12834">
            <v>7</v>
          </cell>
          <cell r="AT12834">
            <v>7</v>
          </cell>
          <cell r="AU12834">
            <v>7</v>
          </cell>
          <cell r="AV12834" t="str">
            <v>VIABLE</v>
          </cell>
        </row>
        <row r="12835">
          <cell r="AP12835">
            <v>358131</v>
          </cell>
          <cell r="AQ12835">
            <v>7003129</v>
          </cell>
          <cell r="AR12835">
            <v>7</v>
          </cell>
          <cell r="AS12835">
            <v>7</v>
          </cell>
          <cell r="AT12835">
            <v>7</v>
          </cell>
          <cell r="AU12835">
            <v>7</v>
          </cell>
          <cell r="AV12835" t="str">
            <v>VIABLE</v>
          </cell>
        </row>
        <row r="12836">
          <cell r="AP12836">
            <v>91012467</v>
          </cell>
          <cell r="AQ12836">
            <v>50006813</v>
          </cell>
          <cell r="AR12836">
            <v>7</v>
          </cell>
          <cell r="AS12836">
            <v>7</v>
          </cell>
          <cell r="AT12836">
            <v>7</v>
          </cell>
          <cell r="AU12836">
            <v>7</v>
          </cell>
          <cell r="AV12836" t="str">
            <v>VIABLE</v>
          </cell>
        </row>
        <row r="12837">
          <cell r="AP12837">
            <v>358926</v>
          </cell>
          <cell r="AQ12837">
            <v>7003446</v>
          </cell>
          <cell r="AR12837">
            <v>7</v>
          </cell>
          <cell r="AS12837">
            <v>7</v>
          </cell>
          <cell r="AT12837">
            <v>7</v>
          </cell>
          <cell r="AU12837">
            <v>7</v>
          </cell>
          <cell r="AV12837" t="str">
            <v>VIABLE</v>
          </cell>
        </row>
        <row r="12838">
          <cell r="AP12838">
            <v>358188</v>
          </cell>
          <cell r="AQ12838">
            <v>7003149</v>
          </cell>
          <cell r="AR12838">
            <v>7</v>
          </cell>
          <cell r="AS12838">
            <v>7</v>
          </cell>
          <cell r="AT12838">
            <v>7</v>
          </cell>
          <cell r="AU12838">
            <v>7</v>
          </cell>
          <cell r="AV12838" t="str">
            <v>VIABLE</v>
          </cell>
        </row>
        <row r="12839">
          <cell r="AP12839">
            <v>358764</v>
          </cell>
          <cell r="AQ12839">
            <v>7003381</v>
          </cell>
          <cell r="AR12839">
            <v>7</v>
          </cell>
          <cell r="AS12839">
            <v>7</v>
          </cell>
          <cell r="AT12839">
            <v>7</v>
          </cell>
          <cell r="AU12839">
            <v>7</v>
          </cell>
          <cell r="AV12839" t="str">
            <v>VIABLE</v>
          </cell>
        </row>
        <row r="12840">
          <cell r="AP12840">
            <v>357273</v>
          </cell>
          <cell r="AQ12840">
            <v>7002746</v>
          </cell>
          <cell r="AR12840">
            <v>7</v>
          </cell>
          <cell r="AS12840">
            <v>7</v>
          </cell>
          <cell r="AT12840">
            <v>7</v>
          </cell>
          <cell r="AU12840">
            <v>7</v>
          </cell>
          <cell r="AV12840" t="str">
            <v>VIABLE</v>
          </cell>
        </row>
        <row r="12841">
          <cell r="AP12841">
            <v>471552</v>
          </cell>
          <cell r="AQ12841">
            <v>7008163</v>
          </cell>
          <cell r="AR12841">
            <v>7</v>
          </cell>
          <cell r="AS12841">
            <v>7</v>
          </cell>
          <cell r="AT12841">
            <v>7</v>
          </cell>
          <cell r="AU12841">
            <v>7</v>
          </cell>
          <cell r="AV12841" t="str">
            <v>VIABLE</v>
          </cell>
        </row>
        <row r="12842">
          <cell r="AP12842">
            <v>357795</v>
          </cell>
          <cell r="AQ12842">
            <v>7002977</v>
          </cell>
          <cell r="AR12842">
            <v>7</v>
          </cell>
          <cell r="AS12842">
            <v>7</v>
          </cell>
          <cell r="AT12842">
            <v>7</v>
          </cell>
          <cell r="AU12842">
            <v>7</v>
          </cell>
          <cell r="AV12842" t="str">
            <v>VIABLE</v>
          </cell>
        </row>
        <row r="12843">
          <cell r="AP12843">
            <v>357960</v>
          </cell>
          <cell r="AQ12843">
            <v>7003056</v>
          </cell>
          <cell r="AR12843">
            <v>7</v>
          </cell>
          <cell r="AS12843">
            <v>7</v>
          </cell>
          <cell r="AT12843">
            <v>7</v>
          </cell>
          <cell r="AU12843">
            <v>7</v>
          </cell>
          <cell r="AV12843" t="str">
            <v>VIABLE</v>
          </cell>
        </row>
        <row r="12844">
          <cell r="AP12844">
            <v>357654</v>
          </cell>
          <cell r="AQ12844">
            <v>7002907</v>
          </cell>
          <cell r="AR12844">
            <v>7</v>
          </cell>
          <cell r="AS12844">
            <v>7</v>
          </cell>
          <cell r="AT12844">
            <v>7</v>
          </cell>
          <cell r="AU12844">
            <v>7</v>
          </cell>
          <cell r="AV12844" t="str">
            <v>VIABLE</v>
          </cell>
        </row>
        <row r="12845">
          <cell r="AP12845">
            <v>358413</v>
          </cell>
          <cell r="AQ12845">
            <v>7003238</v>
          </cell>
          <cell r="AR12845">
            <v>7</v>
          </cell>
          <cell r="AS12845">
            <v>7</v>
          </cell>
          <cell r="AT12845">
            <v>7</v>
          </cell>
          <cell r="AU12845">
            <v>7</v>
          </cell>
          <cell r="AV12845" t="str">
            <v>VIABLE</v>
          </cell>
        </row>
        <row r="12846">
          <cell r="AP12846">
            <v>357600</v>
          </cell>
          <cell r="AQ12846">
            <v>7002889</v>
          </cell>
          <cell r="AR12846">
            <v>7</v>
          </cell>
          <cell r="AS12846">
            <v>7</v>
          </cell>
          <cell r="AT12846">
            <v>7</v>
          </cell>
          <cell r="AU12846">
            <v>7</v>
          </cell>
          <cell r="AV12846" t="str">
            <v>VIABLE</v>
          </cell>
        </row>
        <row r="12847">
          <cell r="AP12847">
            <v>471551</v>
          </cell>
          <cell r="AQ12847">
            <v>7008162</v>
          </cell>
          <cell r="AR12847">
            <v>7</v>
          </cell>
          <cell r="AS12847">
            <v>7</v>
          </cell>
          <cell r="AT12847">
            <v>7</v>
          </cell>
          <cell r="AU12847">
            <v>7</v>
          </cell>
          <cell r="AV12847" t="str">
            <v>VIABLE</v>
          </cell>
        </row>
        <row r="12848">
          <cell r="AP12848">
            <v>358023</v>
          </cell>
          <cell r="AQ12848">
            <v>7003084</v>
          </cell>
          <cell r="AR12848">
            <v>7</v>
          </cell>
          <cell r="AS12848">
            <v>7</v>
          </cell>
          <cell r="AT12848">
            <v>7</v>
          </cell>
          <cell r="AU12848">
            <v>7</v>
          </cell>
          <cell r="AV12848" t="str">
            <v>VIABLE</v>
          </cell>
        </row>
        <row r="12849">
          <cell r="AP12849">
            <v>91012919</v>
          </cell>
          <cell r="AQ12849">
            <v>50006814</v>
          </cell>
          <cell r="AR12849">
            <v>7</v>
          </cell>
          <cell r="AS12849">
            <v>7</v>
          </cell>
          <cell r="AT12849">
            <v>7</v>
          </cell>
          <cell r="AU12849">
            <v>7</v>
          </cell>
          <cell r="AV12849" t="str">
            <v>VIABLE</v>
          </cell>
        </row>
        <row r="12850">
          <cell r="AP12850">
            <v>361042</v>
          </cell>
          <cell r="AQ12850">
            <v>7004317</v>
          </cell>
          <cell r="AR12850">
            <v>7</v>
          </cell>
          <cell r="AS12850">
            <v>7</v>
          </cell>
          <cell r="AT12850">
            <v>7</v>
          </cell>
          <cell r="AU12850">
            <v>7</v>
          </cell>
          <cell r="AV12850" t="str">
            <v>VIABLE</v>
          </cell>
        </row>
        <row r="12851">
          <cell r="AP12851">
            <v>473599</v>
          </cell>
          <cell r="AQ12851">
            <v>7008086</v>
          </cell>
          <cell r="AR12851">
            <v>7</v>
          </cell>
          <cell r="AS12851">
            <v>7</v>
          </cell>
          <cell r="AT12851">
            <v>7</v>
          </cell>
          <cell r="AU12851">
            <v>7</v>
          </cell>
          <cell r="AV12851" t="str">
            <v>VIABLE</v>
          </cell>
        </row>
        <row r="12852">
          <cell r="AP12852">
            <v>361093</v>
          </cell>
          <cell r="AQ12852">
            <v>7004340</v>
          </cell>
          <cell r="AR12852">
            <v>7</v>
          </cell>
          <cell r="AS12852">
            <v>7</v>
          </cell>
          <cell r="AT12852">
            <v>7</v>
          </cell>
          <cell r="AU12852">
            <v>7</v>
          </cell>
          <cell r="AV12852" t="str">
            <v>VIABLE</v>
          </cell>
        </row>
        <row r="12853">
          <cell r="AP12853">
            <v>361893</v>
          </cell>
          <cell r="AQ12853">
            <v>7004672</v>
          </cell>
          <cell r="AR12853">
            <v>7</v>
          </cell>
          <cell r="AS12853">
            <v>7</v>
          </cell>
          <cell r="AT12853">
            <v>7</v>
          </cell>
          <cell r="AU12853">
            <v>7</v>
          </cell>
          <cell r="AV12853" t="str">
            <v>VIABLE</v>
          </cell>
        </row>
        <row r="12854">
          <cell r="AP12854">
            <v>361204</v>
          </cell>
          <cell r="AQ12854">
            <v>7004384</v>
          </cell>
          <cell r="AR12854">
            <v>7</v>
          </cell>
          <cell r="AS12854">
            <v>7</v>
          </cell>
          <cell r="AT12854">
            <v>7</v>
          </cell>
          <cell r="AU12854">
            <v>7</v>
          </cell>
          <cell r="AV12854" t="str">
            <v>VIABLE</v>
          </cell>
        </row>
        <row r="12855">
          <cell r="AP12855">
            <v>361464</v>
          </cell>
          <cell r="AQ12855">
            <v>7004489</v>
          </cell>
          <cell r="AR12855">
            <v>7</v>
          </cell>
          <cell r="AS12855">
            <v>7</v>
          </cell>
          <cell r="AT12855">
            <v>7</v>
          </cell>
          <cell r="AU12855">
            <v>7</v>
          </cell>
          <cell r="AV12855" t="str">
            <v>VIABLE</v>
          </cell>
        </row>
        <row r="12856">
          <cell r="AP12856">
            <v>360595</v>
          </cell>
          <cell r="AQ12856">
            <v>7004124</v>
          </cell>
          <cell r="AR12856">
            <v>7</v>
          </cell>
          <cell r="AS12856">
            <v>7</v>
          </cell>
          <cell r="AT12856">
            <v>7</v>
          </cell>
          <cell r="AU12856">
            <v>7</v>
          </cell>
          <cell r="AV12856" t="str">
            <v>VIABLE</v>
          </cell>
        </row>
        <row r="12857">
          <cell r="AP12857">
            <v>361692</v>
          </cell>
          <cell r="AQ12857">
            <v>7004585</v>
          </cell>
          <cell r="AR12857">
            <v>7</v>
          </cell>
          <cell r="AS12857">
            <v>7</v>
          </cell>
          <cell r="AT12857">
            <v>7</v>
          </cell>
          <cell r="AU12857">
            <v>7</v>
          </cell>
          <cell r="AV12857" t="str">
            <v>VIABLE</v>
          </cell>
        </row>
        <row r="12858">
          <cell r="AP12858">
            <v>361629</v>
          </cell>
          <cell r="AQ12858">
            <v>7004559</v>
          </cell>
          <cell r="AR12858">
            <v>7</v>
          </cell>
          <cell r="AS12858">
            <v>7</v>
          </cell>
          <cell r="AT12858">
            <v>7</v>
          </cell>
          <cell r="AU12858">
            <v>7</v>
          </cell>
          <cell r="AV12858" t="str">
            <v>VIABLE</v>
          </cell>
        </row>
        <row r="12859">
          <cell r="AP12859">
            <v>91010249</v>
          </cell>
          <cell r="AQ12859">
            <v>50006569</v>
          </cell>
          <cell r="AR12859">
            <v>7</v>
          </cell>
          <cell r="AS12859">
            <v>7</v>
          </cell>
          <cell r="AT12859">
            <v>7</v>
          </cell>
          <cell r="AU12859">
            <v>7</v>
          </cell>
          <cell r="AV12859" t="str">
            <v>VIABLE</v>
          </cell>
        </row>
        <row r="12860">
          <cell r="AP12860">
            <v>361497</v>
          </cell>
          <cell r="AQ12860">
            <v>7004505</v>
          </cell>
          <cell r="AR12860">
            <v>7</v>
          </cell>
          <cell r="AS12860">
            <v>7</v>
          </cell>
          <cell r="AT12860">
            <v>7</v>
          </cell>
          <cell r="AU12860">
            <v>7</v>
          </cell>
          <cell r="AV12860" t="str">
            <v>VIABLE</v>
          </cell>
        </row>
        <row r="12861">
          <cell r="AP12861">
            <v>361374</v>
          </cell>
          <cell r="AQ12861">
            <v>7004446</v>
          </cell>
          <cell r="AR12861">
            <v>7</v>
          </cell>
          <cell r="AS12861">
            <v>7</v>
          </cell>
          <cell r="AT12861">
            <v>7</v>
          </cell>
          <cell r="AU12861">
            <v>7</v>
          </cell>
          <cell r="AV12861" t="str">
            <v>VIABLE</v>
          </cell>
        </row>
        <row r="12862">
          <cell r="AP12862">
            <v>361000</v>
          </cell>
          <cell r="AQ12862">
            <v>7004303</v>
          </cell>
          <cell r="AR12862">
            <v>7</v>
          </cell>
          <cell r="AS12862">
            <v>7</v>
          </cell>
          <cell r="AT12862">
            <v>7</v>
          </cell>
          <cell r="AU12862">
            <v>7</v>
          </cell>
          <cell r="AV12862" t="str">
            <v>VIABLE</v>
          </cell>
        </row>
        <row r="12863">
          <cell r="AP12863">
            <v>361111</v>
          </cell>
          <cell r="AQ12863">
            <v>7004347</v>
          </cell>
          <cell r="AR12863">
            <v>7</v>
          </cell>
          <cell r="AS12863">
            <v>7</v>
          </cell>
          <cell r="AT12863">
            <v>7</v>
          </cell>
          <cell r="AU12863">
            <v>7</v>
          </cell>
          <cell r="AV12863" t="str">
            <v>VIABLE</v>
          </cell>
        </row>
        <row r="12864">
          <cell r="AP12864">
            <v>473604</v>
          </cell>
          <cell r="AQ12864">
            <v>7008039</v>
          </cell>
          <cell r="AR12864">
            <v>7</v>
          </cell>
          <cell r="AS12864">
            <v>7</v>
          </cell>
          <cell r="AT12864">
            <v>7</v>
          </cell>
          <cell r="AU12864">
            <v>7</v>
          </cell>
          <cell r="AV12864" t="str">
            <v>VIABLE</v>
          </cell>
        </row>
        <row r="12865">
          <cell r="AP12865">
            <v>361249</v>
          </cell>
          <cell r="AQ12865">
            <v>7004400</v>
          </cell>
          <cell r="AR12865">
            <v>7</v>
          </cell>
          <cell r="AS12865">
            <v>7</v>
          </cell>
          <cell r="AT12865">
            <v>7</v>
          </cell>
          <cell r="AU12865">
            <v>7</v>
          </cell>
          <cell r="AV12865" t="str">
            <v>VIABLE</v>
          </cell>
        </row>
        <row r="12866">
          <cell r="AP12866">
            <v>360865</v>
          </cell>
          <cell r="AQ12866">
            <v>7004253</v>
          </cell>
          <cell r="AR12866">
            <v>7</v>
          </cell>
          <cell r="AS12866">
            <v>7</v>
          </cell>
          <cell r="AT12866">
            <v>7</v>
          </cell>
          <cell r="AU12866">
            <v>7</v>
          </cell>
          <cell r="AV12866" t="str">
            <v>VIABLE</v>
          </cell>
        </row>
        <row r="12867">
          <cell r="AP12867">
            <v>361069</v>
          </cell>
          <cell r="AQ12867">
            <v>7004332</v>
          </cell>
          <cell r="AR12867">
            <v>7</v>
          </cell>
          <cell r="AS12867">
            <v>7</v>
          </cell>
          <cell r="AT12867">
            <v>7</v>
          </cell>
          <cell r="AU12867">
            <v>7</v>
          </cell>
          <cell r="AV12867" t="str">
            <v>VIABLE</v>
          </cell>
        </row>
        <row r="12868">
          <cell r="AP12868">
            <v>531750</v>
          </cell>
          <cell r="AQ12868">
            <v>7008643</v>
          </cell>
          <cell r="AR12868">
            <v>7</v>
          </cell>
          <cell r="AS12868">
            <v>7</v>
          </cell>
          <cell r="AT12868">
            <v>7</v>
          </cell>
          <cell r="AU12868">
            <v>7</v>
          </cell>
          <cell r="AV12868" t="str">
            <v>VIABLE</v>
          </cell>
        </row>
        <row r="12869">
          <cell r="AP12869">
            <v>361770</v>
          </cell>
          <cell r="AQ12869">
            <v>7004618</v>
          </cell>
          <cell r="AR12869">
            <v>7</v>
          </cell>
          <cell r="AS12869">
            <v>7</v>
          </cell>
          <cell r="AT12869">
            <v>7</v>
          </cell>
          <cell r="AU12869">
            <v>7</v>
          </cell>
          <cell r="AV12869" t="str">
            <v>VIABLE</v>
          </cell>
        </row>
        <row r="12870">
          <cell r="AP12870">
            <v>360994</v>
          </cell>
          <cell r="AQ12870">
            <v>7004301</v>
          </cell>
          <cell r="AR12870">
            <v>7</v>
          </cell>
          <cell r="AS12870">
            <v>7</v>
          </cell>
          <cell r="AT12870">
            <v>7</v>
          </cell>
          <cell r="AU12870">
            <v>7</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42731</v>
          </cell>
          <cell r="AV12871" t="str">
            <v>IDU SITP 2016</v>
          </cell>
        </row>
        <row r="12872">
          <cell r="AP12872">
            <v>367699</v>
          </cell>
          <cell r="AQ12872">
            <v>7006994</v>
          </cell>
          <cell r="AR12872">
            <v>7</v>
          </cell>
          <cell r="AS12872">
            <v>7</v>
          </cell>
          <cell r="AT12872">
            <v>7</v>
          </cell>
          <cell r="AU12872">
            <v>7</v>
          </cell>
          <cell r="AV12872" t="str">
            <v>VIABLE</v>
          </cell>
        </row>
        <row r="12873">
          <cell r="AP12873">
            <v>368965</v>
          </cell>
          <cell r="AQ12873">
            <v>7007456</v>
          </cell>
          <cell r="AR12873">
            <v>7</v>
          </cell>
          <cell r="AS12873">
            <v>42731</v>
          </cell>
          <cell r="AT12873" t="str">
            <v>SD Reservado Rehabilitación IDU Circuito Movilidad EJECUCION SITP 2016 -</v>
          </cell>
          <cell r="AU12873">
            <v>42731</v>
          </cell>
          <cell r="AV12873" t="str">
            <v>IDU SITP 2016</v>
          </cell>
        </row>
        <row r="12874">
          <cell r="AP12874">
            <v>367455</v>
          </cell>
          <cell r="AQ12874">
            <v>7006897</v>
          </cell>
          <cell r="AR12874">
            <v>7</v>
          </cell>
          <cell r="AS12874">
            <v>7</v>
          </cell>
          <cell r="AT12874">
            <v>7</v>
          </cell>
          <cell r="AU12874">
            <v>7</v>
          </cell>
          <cell r="AV12874" t="str">
            <v>VIABLE</v>
          </cell>
        </row>
        <row r="12875">
          <cell r="AP12875">
            <v>368607</v>
          </cell>
          <cell r="AQ12875">
            <v>7007335</v>
          </cell>
          <cell r="AR12875">
            <v>7</v>
          </cell>
          <cell r="AS12875">
            <v>42731</v>
          </cell>
          <cell r="AT12875" t="str">
            <v>SD Reservado Rehabilitación IDU Circuito Movilidad EJECUCION SITP 2016 -</v>
          </cell>
          <cell r="AU12875">
            <v>42731</v>
          </cell>
          <cell r="AV12875" t="str">
            <v>IDU SITP 2016</v>
          </cell>
        </row>
        <row r="12876">
          <cell r="AP12876">
            <v>367377</v>
          </cell>
          <cell r="AQ12876">
            <v>7006870</v>
          </cell>
          <cell r="AR12876">
            <v>7</v>
          </cell>
          <cell r="AS12876">
            <v>7</v>
          </cell>
          <cell r="AT12876">
            <v>7</v>
          </cell>
          <cell r="AU12876">
            <v>7</v>
          </cell>
          <cell r="AV12876" t="str">
            <v>VIABLE</v>
          </cell>
        </row>
        <row r="12877">
          <cell r="AP12877">
            <v>367819</v>
          </cell>
          <cell r="AQ12877">
            <v>7007038</v>
          </cell>
          <cell r="AR12877">
            <v>7</v>
          </cell>
          <cell r="AS12877">
            <v>7</v>
          </cell>
          <cell r="AT12877">
            <v>7</v>
          </cell>
          <cell r="AU12877">
            <v>7</v>
          </cell>
          <cell r="AV12877" t="str">
            <v>VIABLE</v>
          </cell>
        </row>
        <row r="12878">
          <cell r="AP12878">
            <v>367762</v>
          </cell>
          <cell r="AQ12878">
            <v>7007017</v>
          </cell>
          <cell r="AR12878">
            <v>7</v>
          </cell>
          <cell r="AS12878">
            <v>7</v>
          </cell>
          <cell r="AT12878">
            <v>7</v>
          </cell>
          <cell r="AU12878">
            <v>7</v>
          </cell>
          <cell r="AV12878" t="str">
            <v>VIABLE</v>
          </cell>
        </row>
        <row r="12879">
          <cell r="AP12879">
            <v>367867</v>
          </cell>
          <cell r="AQ12879">
            <v>7007059</v>
          </cell>
          <cell r="AR12879">
            <v>7</v>
          </cell>
          <cell r="AS12879">
            <v>42731</v>
          </cell>
          <cell r="AT12879" t="str">
            <v>SD Reservado Rehabilitación IDU Circuito Movilidad EJECUCION SITP 2016 -</v>
          </cell>
          <cell r="AU12879">
            <v>42731</v>
          </cell>
          <cell r="AV12879" t="str">
            <v>IDU SITP 2016</v>
          </cell>
        </row>
        <row r="12880">
          <cell r="AP12880">
            <v>367470</v>
          </cell>
          <cell r="AQ12880">
            <v>7006903</v>
          </cell>
          <cell r="AR12880">
            <v>7</v>
          </cell>
          <cell r="AS12880">
            <v>7</v>
          </cell>
          <cell r="AT12880">
            <v>7</v>
          </cell>
          <cell r="AU12880">
            <v>7</v>
          </cell>
          <cell r="AV12880" t="str">
            <v>VIABLE</v>
          </cell>
        </row>
        <row r="12881">
          <cell r="AP12881">
            <v>367518</v>
          </cell>
          <cell r="AQ12881">
            <v>7006923</v>
          </cell>
          <cell r="AR12881">
            <v>7</v>
          </cell>
          <cell r="AS12881">
            <v>7</v>
          </cell>
          <cell r="AT12881">
            <v>7</v>
          </cell>
          <cell r="AU12881">
            <v>7</v>
          </cell>
          <cell r="AV12881" t="str">
            <v>VIABLE</v>
          </cell>
        </row>
        <row r="12882">
          <cell r="AP12882">
            <v>367353</v>
          </cell>
          <cell r="AQ12882">
            <v>7006862</v>
          </cell>
          <cell r="AR12882">
            <v>7</v>
          </cell>
          <cell r="AS12882">
            <v>7</v>
          </cell>
          <cell r="AT12882">
            <v>7</v>
          </cell>
          <cell r="AU12882">
            <v>7</v>
          </cell>
          <cell r="AV12882" t="str">
            <v>VIABLE</v>
          </cell>
        </row>
        <row r="12883">
          <cell r="AP12883">
            <v>367322</v>
          </cell>
          <cell r="AQ12883">
            <v>7006851</v>
          </cell>
          <cell r="AR12883">
            <v>7</v>
          </cell>
          <cell r="AS12883">
            <v>7</v>
          </cell>
          <cell r="AT12883">
            <v>7</v>
          </cell>
          <cell r="AU12883">
            <v>7</v>
          </cell>
          <cell r="AV12883" t="str">
            <v>VIABLE</v>
          </cell>
        </row>
        <row r="12884">
          <cell r="AP12884">
            <v>368184</v>
          </cell>
          <cell r="AQ12884">
            <v>7007182</v>
          </cell>
          <cell r="AR12884">
            <v>7</v>
          </cell>
          <cell r="AS12884">
            <v>42731</v>
          </cell>
          <cell r="AT12884" t="str">
            <v>SD Reservado Rehabilitación IDU Circuito Movilidad EJECUCION SITP 2016 -</v>
          </cell>
          <cell r="AU12884">
            <v>42731</v>
          </cell>
          <cell r="AV12884" t="str">
            <v>IDU SITP 2016</v>
          </cell>
        </row>
        <row r="12885">
          <cell r="AP12885">
            <v>367392</v>
          </cell>
          <cell r="AQ12885">
            <v>7006875</v>
          </cell>
          <cell r="AR12885">
            <v>7</v>
          </cell>
          <cell r="AS12885">
            <v>7</v>
          </cell>
          <cell r="AT12885">
            <v>7</v>
          </cell>
          <cell r="AU12885">
            <v>7</v>
          </cell>
          <cell r="AV12885" t="str">
            <v>VIABLE</v>
          </cell>
        </row>
        <row r="12886">
          <cell r="AP12886">
            <v>367574</v>
          </cell>
          <cell r="AQ12886">
            <v>7006945</v>
          </cell>
          <cell r="AR12886">
            <v>7</v>
          </cell>
          <cell r="AS12886">
            <v>7</v>
          </cell>
          <cell r="AT12886">
            <v>7</v>
          </cell>
          <cell r="AU12886">
            <v>7</v>
          </cell>
          <cell r="AV12886" t="str">
            <v>VIABLE</v>
          </cell>
        </row>
        <row r="12887">
          <cell r="AP12887">
            <v>606067</v>
          </cell>
          <cell r="AQ12887">
            <v>50008449</v>
          </cell>
          <cell r="AR12887">
            <v>7</v>
          </cell>
          <cell r="AS12887">
            <v>7</v>
          </cell>
          <cell r="AT12887">
            <v>7</v>
          </cell>
          <cell r="AU12887">
            <v>7</v>
          </cell>
          <cell r="AV12887" t="str">
            <v>VIABLE</v>
          </cell>
        </row>
        <row r="12888">
          <cell r="AP12888">
            <v>354540</v>
          </cell>
          <cell r="AQ12888">
            <v>7001706</v>
          </cell>
          <cell r="AR12888">
            <v>7</v>
          </cell>
          <cell r="AS12888">
            <v>7</v>
          </cell>
          <cell r="AT12888">
            <v>7</v>
          </cell>
          <cell r="AU12888">
            <v>7</v>
          </cell>
          <cell r="AV12888" t="str">
            <v>VIABLE</v>
          </cell>
        </row>
        <row r="12889">
          <cell r="AP12889">
            <v>354583</v>
          </cell>
          <cell r="AQ12889">
            <v>7001723</v>
          </cell>
          <cell r="AR12889">
            <v>7</v>
          </cell>
          <cell r="AS12889">
            <v>7</v>
          </cell>
          <cell r="AT12889">
            <v>7</v>
          </cell>
          <cell r="AU12889">
            <v>7</v>
          </cell>
          <cell r="AV12889" t="str">
            <v>VIABLE</v>
          </cell>
        </row>
        <row r="12890">
          <cell r="AP12890">
            <v>355069</v>
          </cell>
          <cell r="AQ12890">
            <v>7001925</v>
          </cell>
          <cell r="AR12890">
            <v>7</v>
          </cell>
          <cell r="AS12890">
            <v>7</v>
          </cell>
          <cell r="AT12890">
            <v>7</v>
          </cell>
          <cell r="AU12890">
            <v>7</v>
          </cell>
          <cell r="AV12890" t="str">
            <v>VIABLE</v>
          </cell>
        </row>
        <row r="12891">
          <cell r="AP12891">
            <v>355289</v>
          </cell>
          <cell r="AQ12891">
            <v>7002009</v>
          </cell>
          <cell r="AR12891">
            <v>7</v>
          </cell>
          <cell r="AS12891">
            <v>7</v>
          </cell>
          <cell r="AT12891">
            <v>7</v>
          </cell>
          <cell r="AU12891">
            <v>7</v>
          </cell>
          <cell r="AV12891" t="str">
            <v>VIABLE</v>
          </cell>
        </row>
        <row r="12892">
          <cell r="AP12892">
            <v>354805</v>
          </cell>
          <cell r="AQ12892">
            <v>7001822</v>
          </cell>
          <cell r="AR12892">
            <v>7</v>
          </cell>
          <cell r="AS12892">
            <v>7</v>
          </cell>
          <cell r="AT12892">
            <v>7</v>
          </cell>
          <cell r="AU12892">
            <v>7</v>
          </cell>
          <cell r="AV12892" t="str">
            <v>VIABLE</v>
          </cell>
        </row>
        <row r="12893">
          <cell r="AP12893">
            <v>355370</v>
          </cell>
          <cell r="AQ12893">
            <v>7002039</v>
          </cell>
          <cell r="AR12893">
            <v>7</v>
          </cell>
          <cell r="AS12893">
            <v>7</v>
          </cell>
          <cell r="AT12893">
            <v>7</v>
          </cell>
          <cell r="AU12893">
            <v>7</v>
          </cell>
          <cell r="AV12893" t="str">
            <v>VIABLE</v>
          </cell>
        </row>
        <row r="12894">
          <cell r="AP12894">
            <v>354371</v>
          </cell>
          <cell r="AQ12894">
            <v>50008449</v>
          </cell>
          <cell r="AR12894">
            <v>7</v>
          </cell>
          <cell r="AS12894">
            <v>7</v>
          </cell>
          <cell r="AT12894">
            <v>7</v>
          </cell>
          <cell r="AU12894">
            <v>7</v>
          </cell>
          <cell r="AV12894" t="str">
            <v>VIABLE</v>
          </cell>
        </row>
        <row r="12895">
          <cell r="AP12895">
            <v>356145</v>
          </cell>
          <cell r="AQ12895">
            <v>7002342</v>
          </cell>
          <cell r="AR12895">
            <v>7</v>
          </cell>
          <cell r="AS12895">
            <v>7</v>
          </cell>
          <cell r="AT12895">
            <v>7</v>
          </cell>
          <cell r="AU12895">
            <v>7</v>
          </cell>
          <cell r="AV12895" t="str">
            <v>VIABLE</v>
          </cell>
        </row>
        <row r="12896">
          <cell r="AP12896">
            <v>355895</v>
          </cell>
          <cell r="AQ12896">
            <v>7002254</v>
          </cell>
          <cell r="AR12896">
            <v>7</v>
          </cell>
          <cell r="AS12896">
            <v>7</v>
          </cell>
          <cell r="AT12896">
            <v>7</v>
          </cell>
          <cell r="AU12896">
            <v>7</v>
          </cell>
          <cell r="AV12896" t="str">
            <v>VIABLE</v>
          </cell>
        </row>
        <row r="12897">
          <cell r="AP12897">
            <v>355510</v>
          </cell>
          <cell r="AQ12897">
            <v>7002097</v>
          </cell>
          <cell r="AR12897">
            <v>7</v>
          </cell>
          <cell r="AS12897">
            <v>7</v>
          </cell>
          <cell r="AT12897">
            <v>7</v>
          </cell>
          <cell r="AU12897">
            <v>7</v>
          </cell>
          <cell r="AV12897" t="str">
            <v>VIABLE</v>
          </cell>
        </row>
        <row r="12898">
          <cell r="AP12898">
            <v>354631</v>
          </cell>
          <cell r="AQ12898">
            <v>7001742</v>
          </cell>
          <cell r="AR12898">
            <v>7</v>
          </cell>
          <cell r="AS12898">
            <v>7</v>
          </cell>
          <cell r="AT12898">
            <v>7</v>
          </cell>
          <cell r="AU12898">
            <v>7</v>
          </cell>
          <cell r="AV12898" t="str">
            <v>VIABLE</v>
          </cell>
        </row>
        <row r="12899">
          <cell r="AP12899">
            <v>91022775</v>
          </cell>
          <cell r="AQ12899">
            <v>7008813</v>
          </cell>
          <cell r="AR12899">
            <v>7</v>
          </cell>
          <cell r="AS12899">
            <v>7</v>
          </cell>
          <cell r="AT12899">
            <v>7</v>
          </cell>
          <cell r="AU12899">
            <v>7</v>
          </cell>
          <cell r="AV12899" t="str">
            <v>VIABLE</v>
          </cell>
        </row>
        <row r="12900">
          <cell r="AP12900">
            <v>355415</v>
          </cell>
          <cell r="AQ12900">
            <v>7002058</v>
          </cell>
          <cell r="AR12900">
            <v>7</v>
          </cell>
          <cell r="AS12900">
            <v>7</v>
          </cell>
          <cell r="AT12900">
            <v>7</v>
          </cell>
          <cell r="AU12900">
            <v>7</v>
          </cell>
          <cell r="AV12900" t="str">
            <v>VIABLE</v>
          </cell>
        </row>
        <row r="12901">
          <cell r="AP12901">
            <v>354748</v>
          </cell>
          <cell r="AQ12901">
            <v>7001798</v>
          </cell>
          <cell r="AR12901">
            <v>7</v>
          </cell>
          <cell r="AS12901">
            <v>7</v>
          </cell>
          <cell r="AT12901">
            <v>7</v>
          </cell>
          <cell r="AU12901">
            <v>7</v>
          </cell>
          <cell r="AV12901" t="str">
            <v>VIABLE</v>
          </cell>
        </row>
        <row r="12902">
          <cell r="AP12902">
            <v>354879</v>
          </cell>
          <cell r="AQ12902">
            <v>7001850</v>
          </cell>
          <cell r="AR12902">
            <v>7</v>
          </cell>
          <cell r="AS12902">
            <v>7</v>
          </cell>
          <cell r="AT12902">
            <v>7</v>
          </cell>
          <cell r="AU12902">
            <v>7</v>
          </cell>
          <cell r="AV12902" t="str">
            <v>VIABLE</v>
          </cell>
        </row>
        <row r="12903">
          <cell r="AP12903">
            <v>91012482</v>
          </cell>
          <cell r="AQ12903">
            <v>7001882</v>
          </cell>
          <cell r="AR12903">
            <v>7</v>
          </cell>
          <cell r="AS12903">
            <v>7</v>
          </cell>
          <cell r="AT12903">
            <v>7</v>
          </cell>
          <cell r="AU12903">
            <v>7</v>
          </cell>
          <cell r="AV12903" t="str">
            <v>VIABLE</v>
          </cell>
        </row>
        <row r="12904">
          <cell r="AP12904">
            <v>356062</v>
          </cell>
          <cell r="AQ12904">
            <v>7002312</v>
          </cell>
          <cell r="AR12904">
            <v>7</v>
          </cell>
          <cell r="AS12904">
            <v>7</v>
          </cell>
          <cell r="AT12904">
            <v>7</v>
          </cell>
          <cell r="AU12904">
            <v>7</v>
          </cell>
          <cell r="AV12904" t="str">
            <v>VIABLE</v>
          </cell>
        </row>
        <row r="12905">
          <cell r="AP12905">
            <v>355761</v>
          </cell>
          <cell r="AQ12905">
            <v>7002200</v>
          </cell>
          <cell r="AR12905">
            <v>7</v>
          </cell>
          <cell r="AS12905">
            <v>7</v>
          </cell>
          <cell r="AT12905">
            <v>7</v>
          </cell>
          <cell r="AU12905">
            <v>7</v>
          </cell>
          <cell r="AV12905" t="str">
            <v>VIABLE</v>
          </cell>
        </row>
        <row r="12906">
          <cell r="AP12906">
            <v>355018</v>
          </cell>
          <cell r="AQ12906">
            <v>7001904</v>
          </cell>
          <cell r="AR12906">
            <v>7</v>
          </cell>
          <cell r="AS12906">
            <v>7</v>
          </cell>
          <cell r="AT12906">
            <v>7</v>
          </cell>
          <cell r="AU12906">
            <v>7</v>
          </cell>
          <cell r="AV12906" t="str">
            <v>VIABLE</v>
          </cell>
        </row>
        <row r="12907">
          <cell r="AP12907">
            <v>355588</v>
          </cell>
          <cell r="AQ12907">
            <v>7002130</v>
          </cell>
          <cell r="AR12907">
            <v>7</v>
          </cell>
          <cell r="AS12907">
            <v>7</v>
          </cell>
          <cell r="AT12907">
            <v>7</v>
          </cell>
          <cell r="AU12907">
            <v>7</v>
          </cell>
          <cell r="AV12907" t="str">
            <v>VIABLE</v>
          </cell>
        </row>
        <row r="12908">
          <cell r="AP12908">
            <v>91025220</v>
          </cell>
          <cell r="AQ12908">
            <v>7003803</v>
          </cell>
          <cell r="AR12908">
            <v>7</v>
          </cell>
          <cell r="AS12908">
            <v>7</v>
          </cell>
          <cell r="AT12908">
            <v>7</v>
          </cell>
          <cell r="AU12908">
            <v>7</v>
          </cell>
          <cell r="AV12908" t="str">
            <v>VIABLE</v>
          </cell>
        </row>
        <row r="12909">
          <cell r="AP12909">
            <v>531716</v>
          </cell>
          <cell r="AQ12909">
            <v>7008633</v>
          </cell>
          <cell r="AR12909">
            <v>7</v>
          </cell>
          <cell r="AS12909">
            <v>7</v>
          </cell>
          <cell r="AT12909">
            <v>7</v>
          </cell>
          <cell r="AU12909">
            <v>7</v>
          </cell>
          <cell r="AV12909" t="str">
            <v>VIABLE</v>
          </cell>
        </row>
        <row r="12910">
          <cell r="AP12910">
            <v>359672</v>
          </cell>
          <cell r="AQ12910">
            <v>7003724</v>
          </cell>
          <cell r="AR12910">
            <v>7</v>
          </cell>
          <cell r="AS12910">
            <v>42342</v>
          </cell>
          <cell r="AT12910" t="str">
            <v>IDU-1662-2014 Contratado Construcción IDU Circuito Movilidad  -</v>
          </cell>
          <cell r="AU12910">
            <v>42342</v>
          </cell>
          <cell r="AV12910" t="str">
            <v>Proyectos en Factibilidad:Troncal Cali</v>
          </cell>
        </row>
        <row r="12911">
          <cell r="AP12911">
            <v>359034</v>
          </cell>
          <cell r="AQ12911">
            <v>7003484</v>
          </cell>
          <cell r="AR12911">
            <v>7</v>
          </cell>
          <cell r="AS12911">
            <v>7</v>
          </cell>
          <cell r="AT12911">
            <v>7</v>
          </cell>
          <cell r="AU12911">
            <v>7</v>
          </cell>
          <cell r="AV12911" t="str">
            <v>VIABLE</v>
          </cell>
        </row>
        <row r="12912">
          <cell r="AP12912">
            <v>359307</v>
          </cell>
          <cell r="AQ12912">
            <v>7003588</v>
          </cell>
          <cell r="AR12912">
            <v>7</v>
          </cell>
          <cell r="AS12912">
            <v>7</v>
          </cell>
          <cell r="AT12912">
            <v>7</v>
          </cell>
          <cell r="AU12912">
            <v>7</v>
          </cell>
          <cell r="AV12912" t="str">
            <v>VIABLE</v>
          </cell>
        </row>
        <row r="12913">
          <cell r="AP12913">
            <v>91025219</v>
          </cell>
          <cell r="AQ12913">
            <v>7003821</v>
          </cell>
          <cell r="AR12913">
            <v>7</v>
          </cell>
          <cell r="AS12913">
            <v>7</v>
          </cell>
          <cell r="AT12913">
            <v>7</v>
          </cell>
          <cell r="AU12913">
            <v>7</v>
          </cell>
          <cell r="AV12913" t="str">
            <v>VIABLE</v>
          </cell>
        </row>
        <row r="12914">
          <cell r="AP12914">
            <v>91025221</v>
          </cell>
          <cell r="AQ12914">
            <v>7003784</v>
          </cell>
          <cell r="AR12914">
            <v>7</v>
          </cell>
          <cell r="AS12914">
            <v>7</v>
          </cell>
          <cell r="AT12914">
            <v>7</v>
          </cell>
          <cell r="AU12914">
            <v>7</v>
          </cell>
          <cell r="AV12914" t="str">
            <v>VIABLE</v>
          </cell>
        </row>
        <row r="12915">
          <cell r="AP12915">
            <v>359713</v>
          </cell>
          <cell r="AQ12915">
            <v>7003743</v>
          </cell>
          <cell r="AR12915">
            <v>7</v>
          </cell>
          <cell r="AS12915">
            <v>7</v>
          </cell>
          <cell r="AT12915">
            <v>7</v>
          </cell>
          <cell r="AU12915">
            <v>7</v>
          </cell>
          <cell r="AV12915" t="str">
            <v>VIABLE</v>
          </cell>
        </row>
        <row r="12916">
          <cell r="AP12916">
            <v>531729</v>
          </cell>
          <cell r="AQ12916">
            <v>50008415</v>
          </cell>
          <cell r="AR12916">
            <v>7</v>
          </cell>
          <cell r="AS12916">
            <v>7</v>
          </cell>
          <cell r="AT12916">
            <v>7</v>
          </cell>
          <cell r="AU12916">
            <v>7</v>
          </cell>
          <cell r="AV12916" t="str">
            <v>VIABLE</v>
          </cell>
        </row>
        <row r="12917">
          <cell r="AP12917">
            <v>359364</v>
          </cell>
          <cell r="AQ12917">
            <v>7003608</v>
          </cell>
          <cell r="AR12917">
            <v>7</v>
          </cell>
          <cell r="AS12917">
            <v>7</v>
          </cell>
          <cell r="AT12917">
            <v>7</v>
          </cell>
          <cell r="AU12917">
            <v>7</v>
          </cell>
          <cell r="AV12917" t="str">
            <v>VIABLE</v>
          </cell>
        </row>
        <row r="12918">
          <cell r="AP12918">
            <v>91025218</v>
          </cell>
          <cell r="AQ12918">
            <v>7003841</v>
          </cell>
          <cell r="AR12918">
            <v>7</v>
          </cell>
          <cell r="AS12918">
            <v>7</v>
          </cell>
          <cell r="AT12918">
            <v>7</v>
          </cell>
          <cell r="AU12918">
            <v>7</v>
          </cell>
          <cell r="AV12918" t="str">
            <v>VIABLE</v>
          </cell>
        </row>
        <row r="12919">
          <cell r="AP12919">
            <v>359758</v>
          </cell>
          <cell r="AQ12919">
            <v>7003760</v>
          </cell>
          <cell r="AR12919">
            <v>7</v>
          </cell>
          <cell r="AS12919">
            <v>7</v>
          </cell>
          <cell r="AT12919">
            <v>7</v>
          </cell>
          <cell r="AU12919">
            <v>7</v>
          </cell>
          <cell r="AV12919" t="str">
            <v>VIABLE</v>
          </cell>
        </row>
        <row r="12920">
          <cell r="AP12920">
            <v>360038</v>
          </cell>
          <cell r="AQ12920">
            <v>7003883</v>
          </cell>
          <cell r="AR12920">
            <v>7</v>
          </cell>
          <cell r="AS12920">
            <v>42342</v>
          </cell>
          <cell r="AT12920" t="str">
            <v>IDU-1662-2014 Contratado Construcción IDU Circuito Movilidad  -</v>
          </cell>
          <cell r="AU12920">
            <v>42342</v>
          </cell>
          <cell r="AV12920" t="str">
            <v>Proyectos en Factibilidad:Troncal Cali</v>
          </cell>
        </row>
        <row r="12921">
          <cell r="AP12921">
            <v>359776</v>
          </cell>
          <cell r="AQ12921">
            <v>7003770</v>
          </cell>
          <cell r="AR12921">
            <v>7</v>
          </cell>
          <cell r="AS12921">
            <v>7</v>
          </cell>
          <cell r="AT12921">
            <v>7</v>
          </cell>
          <cell r="AU12921">
            <v>7</v>
          </cell>
          <cell r="AV12921" t="str">
            <v>VIABLE</v>
          </cell>
        </row>
        <row r="12922">
          <cell r="AP12922">
            <v>359854</v>
          </cell>
          <cell r="AQ12922">
            <v>7003802</v>
          </cell>
          <cell r="AR12922">
            <v>7</v>
          </cell>
          <cell r="AS12922">
            <v>41298</v>
          </cell>
          <cell r="AT12922" t="str">
            <v>SD Terminado Mantenimiento Periódico UAERMV Circuito Movilidad  -</v>
          </cell>
          <cell r="AU12922">
            <v>41298</v>
          </cell>
          <cell r="AV12922" t="str">
            <v>Proyectos en Factibilidad:Troncal Cali</v>
          </cell>
        </row>
        <row r="12923">
          <cell r="AP12923">
            <v>91012573</v>
          </cell>
          <cell r="AQ12923">
            <v>50004794</v>
          </cell>
          <cell r="AR12923">
            <v>7</v>
          </cell>
          <cell r="AS12923">
            <v>7</v>
          </cell>
          <cell r="AT12923">
            <v>7</v>
          </cell>
          <cell r="AU12923">
            <v>7</v>
          </cell>
          <cell r="AV12923" t="str">
            <v>VIABLE</v>
          </cell>
        </row>
        <row r="12924">
          <cell r="AP12924">
            <v>820664</v>
          </cell>
          <cell r="AQ12924">
            <v>7008371</v>
          </cell>
          <cell r="AR12924">
            <v>7</v>
          </cell>
          <cell r="AS12924">
            <v>7</v>
          </cell>
          <cell r="AT12924">
            <v>7</v>
          </cell>
          <cell r="AU12924">
            <v>7</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7</v>
          </cell>
          <cell r="AT12926">
            <v>7</v>
          </cell>
          <cell r="AU12926">
            <v>7</v>
          </cell>
          <cell r="AV12926" t="str">
            <v>VIABLE</v>
          </cell>
        </row>
        <row r="12927">
          <cell r="AP12927">
            <v>91012574</v>
          </cell>
          <cell r="AQ12927">
            <v>50004795</v>
          </cell>
          <cell r="AR12927">
            <v>7</v>
          </cell>
          <cell r="AS12927">
            <v>7</v>
          </cell>
          <cell r="AT12927">
            <v>7</v>
          </cell>
          <cell r="AU12927">
            <v>7</v>
          </cell>
          <cell r="AV12927" t="str">
            <v>VIABLE</v>
          </cell>
        </row>
        <row r="12928">
          <cell r="AP12928">
            <v>500147</v>
          </cell>
          <cell r="AQ12928">
            <v>7008370</v>
          </cell>
          <cell r="AR12928">
            <v>7</v>
          </cell>
          <cell r="AS12928">
            <v>7</v>
          </cell>
          <cell r="AT12928">
            <v>7</v>
          </cell>
          <cell r="AU12928">
            <v>7</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7</v>
          </cell>
          <cell r="AT12930">
            <v>7</v>
          </cell>
          <cell r="AU12930">
            <v>7</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7</v>
          </cell>
          <cell r="AT12936">
            <v>7</v>
          </cell>
          <cell r="AU12936">
            <v>7</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7</v>
          </cell>
          <cell r="AT12939">
            <v>7</v>
          </cell>
          <cell r="AU12939">
            <v>7</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7</v>
          </cell>
          <cell r="AT12942">
            <v>7</v>
          </cell>
          <cell r="AU12942">
            <v>7</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7</v>
          </cell>
          <cell r="AT12944">
            <v>7</v>
          </cell>
          <cell r="AU12944">
            <v>7</v>
          </cell>
          <cell r="AV12944" t="str">
            <v>VIABLE</v>
          </cell>
        </row>
        <row r="12945">
          <cell r="AP12945">
            <v>362496</v>
          </cell>
          <cell r="AQ12945">
            <v>7004910</v>
          </cell>
          <cell r="AR12945">
            <v>7</v>
          </cell>
          <cell r="AS12945">
            <v>7</v>
          </cell>
          <cell r="AT12945">
            <v>7</v>
          </cell>
          <cell r="AU12945">
            <v>7</v>
          </cell>
          <cell r="AV12945" t="str">
            <v>VIABLE</v>
          </cell>
        </row>
        <row r="12946">
          <cell r="AP12946">
            <v>362911</v>
          </cell>
          <cell r="AQ12946">
            <v>7005071</v>
          </cell>
          <cell r="AR12946">
            <v>7</v>
          </cell>
          <cell r="AS12946">
            <v>7</v>
          </cell>
          <cell r="AT12946">
            <v>7</v>
          </cell>
          <cell r="AU12946">
            <v>7</v>
          </cell>
          <cell r="AV12946" t="str">
            <v>VIABLE</v>
          </cell>
        </row>
        <row r="12947">
          <cell r="AP12947">
            <v>362713</v>
          </cell>
          <cell r="AQ12947">
            <v>7004994</v>
          </cell>
          <cell r="AR12947">
            <v>7</v>
          </cell>
          <cell r="AS12947">
            <v>7</v>
          </cell>
          <cell r="AT12947">
            <v>7</v>
          </cell>
          <cell r="AU12947">
            <v>7</v>
          </cell>
          <cell r="AV12947" t="str">
            <v>VIABLE</v>
          </cell>
        </row>
        <row r="12948">
          <cell r="AP12948">
            <v>362082</v>
          </cell>
          <cell r="AQ12948">
            <v>7004748</v>
          </cell>
          <cell r="AR12948">
            <v>7</v>
          </cell>
          <cell r="AS12948">
            <v>7</v>
          </cell>
          <cell r="AT12948">
            <v>7</v>
          </cell>
          <cell r="AU12948">
            <v>7</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7</v>
          </cell>
          <cell r="AT12950">
            <v>7</v>
          </cell>
          <cell r="AU12950">
            <v>7</v>
          </cell>
          <cell r="AV12950" t="str">
            <v>VIABLE</v>
          </cell>
        </row>
        <row r="12951">
          <cell r="AP12951">
            <v>367536</v>
          </cell>
          <cell r="AQ12951">
            <v>7006930</v>
          </cell>
          <cell r="AR12951">
            <v>7</v>
          </cell>
          <cell r="AS12951">
            <v>7</v>
          </cell>
          <cell r="AT12951">
            <v>7</v>
          </cell>
          <cell r="AU12951">
            <v>7</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42534</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42313</v>
          </cell>
          <cell r="AV12954" t="str">
            <v>VIABLE</v>
          </cell>
        </row>
        <row r="12955">
          <cell r="AP12955">
            <v>368439</v>
          </cell>
          <cell r="AQ12955">
            <v>7007277</v>
          </cell>
          <cell r="AR12955">
            <v>7</v>
          </cell>
          <cell r="AS12955">
            <v>42313</v>
          </cell>
          <cell r="AT12955" t="str">
            <v>IDU-2128-2013 Terminado Acciones de Movilidad IDU Circuito Movilidad  -</v>
          </cell>
          <cell r="AU12955">
            <v>42313</v>
          </cell>
          <cell r="AV12955" t="str">
            <v>VIABLE</v>
          </cell>
        </row>
        <row r="12956">
          <cell r="AP12956">
            <v>471464</v>
          </cell>
          <cell r="AQ12956">
            <v>7008030</v>
          </cell>
          <cell r="AR12956">
            <v>7</v>
          </cell>
          <cell r="AS12956">
            <v>42313</v>
          </cell>
          <cell r="AT12956" t="str">
            <v>IDU-2128-2013 Terminado Acciones de Movilidad IDU Circuito Movilidad  -</v>
          </cell>
          <cell r="AU12956">
            <v>42313</v>
          </cell>
          <cell r="AV12956" t="str">
            <v>VIABLE</v>
          </cell>
        </row>
        <row r="12957">
          <cell r="AP12957">
            <v>367855</v>
          </cell>
          <cell r="AQ12957">
            <v>7007054</v>
          </cell>
          <cell r="AR12957">
            <v>7</v>
          </cell>
          <cell r="AS12957">
            <v>41411</v>
          </cell>
          <cell r="AT12957" t="str">
            <v>SD Terminado Mantenimiento Periódico UAERMV Circuito Movilidad  -</v>
          </cell>
          <cell r="AU12957">
            <v>41411</v>
          </cell>
          <cell r="AV12957" t="str">
            <v>UAERMV</v>
          </cell>
        </row>
        <row r="12958">
          <cell r="AP12958">
            <v>473629</v>
          </cell>
          <cell r="AQ12958">
            <v>7008042</v>
          </cell>
          <cell r="AR12958">
            <v>7</v>
          </cell>
          <cell r="AS12958">
            <v>7</v>
          </cell>
          <cell r="AT12958">
            <v>7</v>
          </cell>
          <cell r="AU12958">
            <v>7</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42534</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7</v>
          </cell>
          <cell r="AT12961">
            <v>7</v>
          </cell>
          <cell r="AU12961">
            <v>7</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42534</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7</v>
          </cell>
          <cell r="AT12966">
            <v>7</v>
          </cell>
          <cell r="AU12966">
            <v>7</v>
          </cell>
          <cell r="AV12966" t="str">
            <v>VIABLE</v>
          </cell>
        </row>
        <row r="12967">
          <cell r="AP12967">
            <v>367482</v>
          </cell>
          <cell r="AQ12967">
            <v>7006907</v>
          </cell>
          <cell r="AR12967">
            <v>7</v>
          </cell>
          <cell r="AS12967">
            <v>7</v>
          </cell>
          <cell r="AT12967">
            <v>7</v>
          </cell>
          <cell r="AU12967">
            <v>7</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7</v>
          </cell>
          <cell r="AT12969">
            <v>7</v>
          </cell>
          <cell r="AU12969">
            <v>7</v>
          </cell>
          <cell r="AV12969" t="str">
            <v>VIABLE</v>
          </cell>
        </row>
        <row r="12970">
          <cell r="AP12970">
            <v>352278</v>
          </cell>
          <cell r="AQ12970">
            <v>7000885</v>
          </cell>
          <cell r="AR12970">
            <v>7</v>
          </cell>
          <cell r="AS12970">
            <v>7</v>
          </cell>
          <cell r="AT12970">
            <v>7</v>
          </cell>
          <cell r="AU12970">
            <v>7</v>
          </cell>
          <cell r="AV12970" t="str">
            <v>VIABLE</v>
          </cell>
        </row>
        <row r="12971">
          <cell r="AP12971">
            <v>352179</v>
          </cell>
          <cell r="AQ12971">
            <v>7000848</v>
          </cell>
          <cell r="AR12971">
            <v>7</v>
          </cell>
          <cell r="AS12971">
            <v>7</v>
          </cell>
          <cell r="AT12971">
            <v>7</v>
          </cell>
          <cell r="AU12971">
            <v>7</v>
          </cell>
          <cell r="AV12971" t="str">
            <v>VIABLE</v>
          </cell>
        </row>
        <row r="12972">
          <cell r="AP12972">
            <v>352570</v>
          </cell>
          <cell r="AQ12972">
            <v>7000993</v>
          </cell>
          <cell r="AR12972">
            <v>7</v>
          </cell>
          <cell r="AS12972">
            <v>7</v>
          </cell>
          <cell r="AT12972">
            <v>7</v>
          </cell>
          <cell r="AU12972">
            <v>7</v>
          </cell>
          <cell r="AV12972" t="str">
            <v>VIABLE</v>
          </cell>
        </row>
        <row r="12973">
          <cell r="AP12973">
            <v>351932</v>
          </cell>
          <cell r="AQ12973">
            <v>7000759</v>
          </cell>
          <cell r="AR12973">
            <v>7</v>
          </cell>
          <cell r="AS12973">
            <v>7</v>
          </cell>
          <cell r="AT12973">
            <v>7</v>
          </cell>
          <cell r="AU12973">
            <v>7</v>
          </cell>
          <cell r="AV12973" t="str">
            <v>VIABLE</v>
          </cell>
        </row>
        <row r="12974">
          <cell r="AP12974">
            <v>352483</v>
          </cell>
          <cell r="AQ12974">
            <v>7000957</v>
          </cell>
          <cell r="AR12974">
            <v>7</v>
          </cell>
          <cell r="AS12974">
            <v>7</v>
          </cell>
          <cell r="AT12974">
            <v>7</v>
          </cell>
          <cell r="AU12974">
            <v>7</v>
          </cell>
          <cell r="AV12974" t="str">
            <v>VIABLE</v>
          </cell>
        </row>
        <row r="12975">
          <cell r="AP12975">
            <v>351899</v>
          </cell>
          <cell r="AQ12975">
            <v>7000748</v>
          </cell>
          <cell r="AR12975">
            <v>7</v>
          </cell>
          <cell r="AS12975">
            <v>7</v>
          </cell>
          <cell r="AT12975">
            <v>7</v>
          </cell>
          <cell r="AU12975">
            <v>7</v>
          </cell>
          <cell r="AV12975" t="str">
            <v>VIABLE</v>
          </cell>
        </row>
        <row r="12976">
          <cell r="AP12976">
            <v>352208</v>
          </cell>
          <cell r="AQ12976">
            <v>7000858</v>
          </cell>
          <cell r="AR12976">
            <v>7</v>
          </cell>
          <cell r="AS12976">
            <v>7</v>
          </cell>
          <cell r="AT12976">
            <v>7</v>
          </cell>
          <cell r="AU12976">
            <v>7</v>
          </cell>
          <cell r="AV12976" t="str">
            <v>VIABLE</v>
          </cell>
        </row>
        <row r="12977">
          <cell r="AP12977">
            <v>351983</v>
          </cell>
          <cell r="AQ12977">
            <v>7000777</v>
          </cell>
          <cell r="AR12977">
            <v>7</v>
          </cell>
          <cell r="AS12977">
            <v>7</v>
          </cell>
          <cell r="AT12977">
            <v>7</v>
          </cell>
          <cell r="AU12977">
            <v>7</v>
          </cell>
          <cell r="AV12977" t="str">
            <v>VIABLE</v>
          </cell>
        </row>
        <row r="12978">
          <cell r="AP12978">
            <v>351872</v>
          </cell>
          <cell r="AQ12978">
            <v>7000738</v>
          </cell>
          <cell r="AR12978">
            <v>7</v>
          </cell>
          <cell r="AS12978">
            <v>7</v>
          </cell>
          <cell r="AT12978">
            <v>7</v>
          </cell>
          <cell r="AU12978">
            <v>7</v>
          </cell>
          <cell r="AV12978" t="str">
            <v>VIABLE</v>
          </cell>
        </row>
        <row r="12979">
          <cell r="AP12979">
            <v>352403</v>
          </cell>
          <cell r="AQ12979">
            <v>7000929</v>
          </cell>
          <cell r="AR12979">
            <v>7</v>
          </cell>
          <cell r="AS12979">
            <v>7</v>
          </cell>
          <cell r="AT12979">
            <v>7</v>
          </cell>
          <cell r="AU12979">
            <v>7</v>
          </cell>
          <cell r="AV12979" t="str">
            <v>VIABLE</v>
          </cell>
        </row>
        <row r="12980">
          <cell r="AP12980">
            <v>91025224</v>
          </cell>
          <cell r="AQ12980">
            <v>7008135</v>
          </cell>
          <cell r="AR12980">
            <v>7</v>
          </cell>
          <cell r="AS12980">
            <v>7</v>
          </cell>
          <cell r="AT12980">
            <v>7</v>
          </cell>
          <cell r="AU12980">
            <v>7</v>
          </cell>
          <cell r="AV12980" t="str">
            <v>VIABLE</v>
          </cell>
        </row>
        <row r="12981">
          <cell r="AP12981">
            <v>352167</v>
          </cell>
          <cell r="AQ12981">
            <v>7000843</v>
          </cell>
          <cell r="AR12981">
            <v>7</v>
          </cell>
          <cell r="AS12981">
            <v>7</v>
          </cell>
          <cell r="AT12981">
            <v>7</v>
          </cell>
          <cell r="AU12981">
            <v>7</v>
          </cell>
          <cell r="AV12981" t="str">
            <v>VIABLE</v>
          </cell>
        </row>
        <row r="12982">
          <cell r="AP12982">
            <v>471529</v>
          </cell>
          <cell r="AQ12982">
            <v>7008137</v>
          </cell>
          <cell r="AR12982">
            <v>7</v>
          </cell>
          <cell r="AS12982">
            <v>7</v>
          </cell>
          <cell r="AT12982">
            <v>7</v>
          </cell>
          <cell r="AU12982">
            <v>7</v>
          </cell>
          <cell r="AV12982" t="str">
            <v>VIABLE</v>
          </cell>
        </row>
        <row r="12983">
          <cell r="AP12983">
            <v>91025225</v>
          </cell>
          <cell r="AQ12983">
            <v>7000789</v>
          </cell>
          <cell r="AR12983">
            <v>7</v>
          </cell>
          <cell r="AS12983">
            <v>7</v>
          </cell>
          <cell r="AT12983">
            <v>7</v>
          </cell>
          <cell r="AU12983">
            <v>7</v>
          </cell>
          <cell r="AV12983" t="str">
            <v>VIABLE</v>
          </cell>
        </row>
        <row r="12984">
          <cell r="AP12984">
            <v>356652</v>
          </cell>
          <cell r="AQ12984">
            <v>7002523</v>
          </cell>
          <cell r="AR12984">
            <v>7</v>
          </cell>
          <cell r="AS12984">
            <v>7</v>
          </cell>
          <cell r="AT12984">
            <v>7</v>
          </cell>
          <cell r="AU12984">
            <v>7</v>
          </cell>
          <cell r="AV12984" t="str">
            <v>VIABLE</v>
          </cell>
        </row>
        <row r="12985">
          <cell r="AP12985">
            <v>358743</v>
          </cell>
          <cell r="AQ12985">
            <v>7003373</v>
          </cell>
          <cell r="AR12985">
            <v>7</v>
          </cell>
          <cell r="AS12985">
            <v>7</v>
          </cell>
          <cell r="AT12985">
            <v>7</v>
          </cell>
          <cell r="AU12985">
            <v>7</v>
          </cell>
          <cell r="AV12985" t="str">
            <v>VIABLE</v>
          </cell>
        </row>
        <row r="12986">
          <cell r="AP12986">
            <v>357495</v>
          </cell>
          <cell r="AQ12986">
            <v>7002843</v>
          </cell>
          <cell r="AR12986">
            <v>7</v>
          </cell>
          <cell r="AS12986">
            <v>7</v>
          </cell>
          <cell r="AT12986">
            <v>7</v>
          </cell>
          <cell r="AU12986">
            <v>7</v>
          </cell>
          <cell r="AV12986" t="str">
            <v>VIABLE</v>
          </cell>
        </row>
        <row r="12987">
          <cell r="AP12987">
            <v>359031</v>
          </cell>
          <cell r="AQ12987">
            <v>7003483</v>
          </cell>
          <cell r="AR12987">
            <v>7</v>
          </cell>
          <cell r="AS12987">
            <v>7</v>
          </cell>
          <cell r="AT12987">
            <v>7</v>
          </cell>
          <cell r="AU12987">
            <v>7</v>
          </cell>
          <cell r="AV12987" t="str">
            <v>VIABLE</v>
          </cell>
        </row>
        <row r="12988">
          <cell r="AP12988">
            <v>357612</v>
          </cell>
          <cell r="AQ12988">
            <v>7002893</v>
          </cell>
          <cell r="AR12988">
            <v>7</v>
          </cell>
          <cell r="AS12988">
            <v>7</v>
          </cell>
          <cell r="AT12988">
            <v>7</v>
          </cell>
          <cell r="AU12988">
            <v>7</v>
          </cell>
          <cell r="AV12988" t="str">
            <v>VIABLE</v>
          </cell>
        </row>
        <row r="12989">
          <cell r="AP12989">
            <v>357915</v>
          </cell>
          <cell r="AQ12989">
            <v>50008436</v>
          </cell>
          <cell r="AR12989">
            <v>7</v>
          </cell>
          <cell r="AS12989">
            <v>7</v>
          </cell>
          <cell r="AT12989">
            <v>7</v>
          </cell>
          <cell r="AU12989">
            <v>7</v>
          </cell>
          <cell r="AV12989" t="str">
            <v>VIABLE</v>
          </cell>
        </row>
        <row r="12990">
          <cell r="AP12990">
            <v>358161</v>
          </cell>
          <cell r="AQ12990">
            <v>7003140</v>
          </cell>
          <cell r="AR12990">
            <v>7</v>
          </cell>
          <cell r="AS12990">
            <v>7</v>
          </cell>
          <cell r="AT12990">
            <v>7</v>
          </cell>
          <cell r="AU12990">
            <v>7</v>
          </cell>
          <cell r="AV12990" t="str">
            <v>VIABLE</v>
          </cell>
        </row>
        <row r="12991">
          <cell r="AP12991">
            <v>528638</v>
          </cell>
          <cell r="AQ12991">
            <v>7008402</v>
          </cell>
          <cell r="AR12991">
            <v>7</v>
          </cell>
          <cell r="AS12991">
            <v>7</v>
          </cell>
          <cell r="AT12991">
            <v>7</v>
          </cell>
          <cell r="AU12991">
            <v>7</v>
          </cell>
          <cell r="AV12991" t="str">
            <v>VIABLE</v>
          </cell>
        </row>
        <row r="12992">
          <cell r="AP12992">
            <v>528420</v>
          </cell>
          <cell r="AQ12992">
            <v>7008377</v>
          </cell>
          <cell r="AR12992">
            <v>7</v>
          </cell>
          <cell r="AS12992">
            <v>7</v>
          </cell>
          <cell r="AT12992">
            <v>7</v>
          </cell>
          <cell r="AU12992">
            <v>7</v>
          </cell>
          <cell r="AV12992" t="str">
            <v>VIABLE</v>
          </cell>
        </row>
        <row r="12993">
          <cell r="AP12993">
            <v>528706</v>
          </cell>
          <cell r="AQ12993">
            <v>7008445</v>
          </cell>
          <cell r="AR12993">
            <v>7</v>
          </cell>
          <cell r="AS12993">
            <v>7</v>
          </cell>
          <cell r="AT12993">
            <v>7</v>
          </cell>
          <cell r="AU12993">
            <v>7</v>
          </cell>
          <cell r="AV12993" t="str">
            <v>VIABLE</v>
          </cell>
        </row>
        <row r="12994">
          <cell r="AP12994">
            <v>528382</v>
          </cell>
          <cell r="AQ12994">
            <v>7008516</v>
          </cell>
          <cell r="AR12994">
            <v>7</v>
          </cell>
          <cell r="AS12994">
            <v>7</v>
          </cell>
          <cell r="AT12994">
            <v>7</v>
          </cell>
          <cell r="AU12994">
            <v>7</v>
          </cell>
          <cell r="AV12994" t="str">
            <v>VIABLE</v>
          </cell>
        </row>
        <row r="12995">
          <cell r="AP12995">
            <v>528414</v>
          </cell>
          <cell r="AQ12995">
            <v>7008373</v>
          </cell>
          <cell r="AR12995">
            <v>7</v>
          </cell>
          <cell r="AS12995">
            <v>7</v>
          </cell>
          <cell r="AT12995">
            <v>7</v>
          </cell>
          <cell r="AU12995">
            <v>7</v>
          </cell>
          <cell r="AV12995" t="str">
            <v>VIABLE</v>
          </cell>
        </row>
        <row r="12996">
          <cell r="AP12996">
            <v>528416</v>
          </cell>
          <cell r="AQ12996">
            <v>7008374</v>
          </cell>
          <cell r="AR12996">
            <v>7</v>
          </cell>
          <cell r="AS12996">
            <v>7</v>
          </cell>
          <cell r="AT12996">
            <v>7</v>
          </cell>
          <cell r="AU12996">
            <v>7</v>
          </cell>
          <cell r="AV12996" t="str">
            <v>VIABLE</v>
          </cell>
        </row>
        <row r="12997">
          <cell r="AP12997">
            <v>528595</v>
          </cell>
          <cell r="AQ12997">
            <v>7008515</v>
          </cell>
          <cell r="AR12997">
            <v>7</v>
          </cell>
          <cell r="AS12997">
            <v>7</v>
          </cell>
          <cell r="AT12997">
            <v>7</v>
          </cell>
          <cell r="AU12997">
            <v>7</v>
          </cell>
          <cell r="AV12997" t="str">
            <v>VIABLE</v>
          </cell>
        </row>
        <row r="12998">
          <cell r="AP12998">
            <v>528423</v>
          </cell>
          <cell r="AQ12998">
            <v>7008378</v>
          </cell>
          <cell r="AR12998">
            <v>7</v>
          </cell>
          <cell r="AS12998">
            <v>7</v>
          </cell>
          <cell r="AT12998">
            <v>7</v>
          </cell>
          <cell r="AU12998">
            <v>7</v>
          </cell>
          <cell r="AV12998" t="str">
            <v>VIABLE</v>
          </cell>
        </row>
        <row r="12999">
          <cell r="AP12999">
            <v>91011545</v>
          </cell>
          <cell r="AQ12999">
            <v>50006632</v>
          </cell>
          <cell r="AR12999">
            <v>7</v>
          </cell>
          <cell r="AS12999">
            <v>7</v>
          </cell>
          <cell r="AT12999">
            <v>7</v>
          </cell>
          <cell r="AU12999">
            <v>7</v>
          </cell>
          <cell r="AV12999" t="str">
            <v>VIABLE</v>
          </cell>
        </row>
        <row r="13000">
          <cell r="AP13000">
            <v>367816</v>
          </cell>
          <cell r="AQ13000">
            <v>7007037</v>
          </cell>
          <cell r="AR13000">
            <v>7</v>
          </cell>
          <cell r="AS13000">
            <v>42583</v>
          </cell>
          <cell r="AT13000" t="str">
            <v>SD Reservado Rehabilitación FDL BOSA Circuito Movilidad SD -</v>
          </cell>
          <cell r="AU13000">
            <v>42583</v>
          </cell>
          <cell r="AV13000" t="str">
            <v>FDL BOSA</v>
          </cell>
        </row>
        <row r="13001">
          <cell r="AP13001">
            <v>368005</v>
          </cell>
          <cell r="AQ13001">
            <v>7007107</v>
          </cell>
          <cell r="AR13001">
            <v>7</v>
          </cell>
          <cell r="AS13001">
            <v>7</v>
          </cell>
          <cell r="AT13001">
            <v>7</v>
          </cell>
          <cell r="AU13001">
            <v>7</v>
          </cell>
          <cell r="AV13001" t="str">
            <v>VIABLE</v>
          </cell>
        </row>
        <row r="13002">
          <cell r="AP13002">
            <v>366948</v>
          </cell>
          <cell r="AQ13002">
            <v>7006698</v>
          </cell>
          <cell r="AR13002">
            <v>7</v>
          </cell>
          <cell r="AS13002">
            <v>7</v>
          </cell>
          <cell r="AT13002">
            <v>7</v>
          </cell>
          <cell r="AU13002">
            <v>7</v>
          </cell>
          <cell r="AV13002" t="str">
            <v>VIABLE</v>
          </cell>
        </row>
        <row r="13003">
          <cell r="AP13003">
            <v>367586</v>
          </cell>
          <cell r="AQ13003">
            <v>7006952</v>
          </cell>
          <cell r="AR13003">
            <v>7</v>
          </cell>
          <cell r="AS13003">
            <v>7</v>
          </cell>
          <cell r="AT13003">
            <v>7</v>
          </cell>
          <cell r="AU13003">
            <v>7</v>
          </cell>
          <cell r="AV13003" t="str">
            <v>RESERVADO FDL BOSA</v>
          </cell>
        </row>
        <row r="13004">
          <cell r="AP13004">
            <v>368775</v>
          </cell>
          <cell r="AQ13004">
            <v>7007394</v>
          </cell>
          <cell r="AR13004">
            <v>7</v>
          </cell>
          <cell r="AS13004">
            <v>42313</v>
          </cell>
          <cell r="AT13004" t="str">
            <v>IDU-73-2008 Terminado Construcción IDU Circuito Movilidad  -</v>
          </cell>
          <cell r="AU13004">
            <v>42313</v>
          </cell>
          <cell r="AV13004" t="str">
            <v>VIABLE</v>
          </cell>
        </row>
        <row r="13005">
          <cell r="AP13005">
            <v>369095</v>
          </cell>
          <cell r="AQ13005">
            <v>7007504</v>
          </cell>
          <cell r="AR13005">
            <v>7</v>
          </cell>
          <cell r="AS13005">
            <v>42313</v>
          </cell>
          <cell r="AT13005" t="str">
            <v>IDU-73-2008 Terminado Construcción IDU Circuito Movilidad  -</v>
          </cell>
          <cell r="AU13005">
            <v>42313</v>
          </cell>
          <cell r="AV13005" t="str">
            <v>IDU</v>
          </cell>
        </row>
        <row r="13006">
          <cell r="AP13006">
            <v>368667</v>
          </cell>
          <cell r="AQ13006">
            <v>7007355</v>
          </cell>
          <cell r="AR13006">
            <v>7</v>
          </cell>
          <cell r="AS13006">
            <v>7</v>
          </cell>
          <cell r="AT13006">
            <v>7</v>
          </cell>
          <cell r="AU13006">
            <v>7</v>
          </cell>
          <cell r="AV13006" t="str">
            <v>VIABLE</v>
          </cell>
        </row>
        <row r="13007">
          <cell r="AP13007">
            <v>91011602</v>
          </cell>
          <cell r="AQ13007">
            <v>50006622</v>
          </cell>
          <cell r="AR13007">
            <v>7</v>
          </cell>
          <cell r="AS13007">
            <v>7</v>
          </cell>
          <cell r="AT13007">
            <v>7</v>
          </cell>
          <cell r="AU13007">
            <v>7</v>
          </cell>
          <cell r="AV13007" t="str">
            <v>VIABLE</v>
          </cell>
        </row>
        <row r="13008">
          <cell r="AP13008">
            <v>367253</v>
          </cell>
          <cell r="AQ13008">
            <v>7006823</v>
          </cell>
          <cell r="AR13008">
            <v>7</v>
          </cell>
          <cell r="AS13008">
            <v>42583</v>
          </cell>
          <cell r="AT13008" t="str">
            <v>SD Reservado Rehabilitación FDL BOSA Circuito Movilidad SD -</v>
          </cell>
          <cell r="AU13008">
            <v>42583</v>
          </cell>
          <cell r="AV13008" t="str">
            <v>RESERVADO FDL BOSA</v>
          </cell>
        </row>
        <row r="13009">
          <cell r="AP13009">
            <v>363641</v>
          </cell>
          <cell r="AQ13009">
            <v>7005377</v>
          </cell>
          <cell r="AR13009">
            <v>7</v>
          </cell>
          <cell r="AS13009">
            <v>7</v>
          </cell>
          <cell r="AT13009">
            <v>7</v>
          </cell>
          <cell r="AU13009">
            <v>7</v>
          </cell>
          <cell r="AV13009" t="str">
            <v>VIABLE</v>
          </cell>
        </row>
        <row r="13010">
          <cell r="AP13010">
            <v>363591</v>
          </cell>
          <cell r="AQ13010">
            <v>7005351</v>
          </cell>
          <cell r="AR13010">
            <v>7</v>
          </cell>
          <cell r="AS13010">
            <v>7</v>
          </cell>
          <cell r="AT13010">
            <v>7</v>
          </cell>
          <cell r="AU13010">
            <v>7</v>
          </cell>
          <cell r="AV13010" t="str">
            <v>VIABLE</v>
          </cell>
        </row>
        <row r="13011">
          <cell r="AP13011">
            <v>91011548</v>
          </cell>
          <cell r="AQ13011">
            <v>50006634</v>
          </cell>
          <cell r="AR13011">
            <v>7</v>
          </cell>
          <cell r="AS13011">
            <v>7</v>
          </cell>
          <cell r="AT13011">
            <v>7</v>
          </cell>
          <cell r="AU13011">
            <v>7</v>
          </cell>
          <cell r="AV13011" t="str">
            <v>VIABLE</v>
          </cell>
        </row>
        <row r="13012">
          <cell r="AP13012">
            <v>363827</v>
          </cell>
          <cell r="AQ13012">
            <v>7005452</v>
          </cell>
          <cell r="AR13012">
            <v>7</v>
          </cell>
          <cell r="AS13012">
            <v>7</v>
          </cell>
          <cell r="AT13012">
            <v>7</v>
          </cell>
          <cell r="AU13012">
            <v>7</v>
          </cell>
          <cell r="AV13012" t="str">
            <v>VIABLE</v>
          </cell>
        </row>
        <row r="13013">
          <cell r="AP13013">
            <v>363455</v>
          </cell>
          <cell r="AQ13013">
            <v>7005289</v>
          </cell>
          <cell r="AR13013">
            <v>7</v>
          </cell>
          <cell r="AS13013">
            <v>7</v>
          </cell>
          <cell r="AT13013">
            <v>7</v>
          </cell>
          <cell r="AU13013">
            <v>7</v>
          </cell>
          <cell r="AV13013" t="str">
            <v>VIABLE</v>
          </cell>
        </row>
        <row r="13014">
          <cell r="AP13014">
            <v>480659</v>
          </cell>
          <cell r="AQ13014">
            <v>50006635</v>
          </cell>
          <cell r="AR13014">
            <v>7</v>
          </cell>
          <cell r="AS13014">
            <v>7</v>
          </cell>
          <cell r="AT13014">
            <v>7</v>
          </cell>
          <cell r="AU13014">
            <v>7</v>
          </cell>
          <cell r="AV13014" t="str">
            <v>VIABLE</v>
          </cell>
        </row>
        <row r="13015">
          <cell r="AP13015">
            <v>363547</v>
          </cell>
          <cell r="AQ13015">
            <v>7005333</v>
          </cell>
          <cell r="AR13015">
            <v>7</v>
          </cell>
          <cell r="AS13015">
            <v>7</v>
          </cell>
          <cell r="AT13015">
            <v>7</v>
          </cell>
          <cell r="AU13015">
            <v>7</v>
          </cell>
          <cell r="AV13015" t="str">
            <v>VIABLE</v>
          </cell>
        </row>
        <row r="13016">
          <cell r="AP13016">
            <v>363550</v>
          </cell>
          <cell r="AQ13016">
            <v>7005334</v>
          </cell>
          <cell r="AR13016">
            <v>7</v>
          </cell>
          <cell r="AS13016">
            <v>7</v>
          </cell>
          <cell r="AT13016">
            <v>7</v>
          </cell>
          <cell r="AU13016">
            <v>7</v>
          </cell>
          <cell r="AV13016" t="str">
            <v>VIABLE</v>
          </cell>
        </row>
        <row r="13017">
          <cell r="AP13017">
            <v>363824</v>
          </cell>
          <cell r="AQ13017">
            <v>7005451</v>
          </cell>
          <cell r="AR13017">
            <v>7</v>
          </cell>
          <cell r="AS13017">
            <v>7</v>
          </cell>
          <cell r="AT13017">
            <v>7</v>
          </cell>
          <cell r="AU13017">
            <v>7</v>
          </cell>
          <cell r="AV13017" t="str">
            <v>VIABLE</v>
          </cell>
        </row>
        <row r="13018">
          <cell r="AP13018">
            <v>363493</v>
          </cell>
          <cell r="AQ13018">
            <v>7005308</v>
          </cell>
          <cell r="AR13018">
            <v>7</v>
          </cell>
          <cell r="AS13018">
            <v>7</v>
          </cell>
          <cell r="AT13018">
            <v>7</v>
          </cell>
          <cell r="AU13018">
            <v>7</v>
          </cell>
          <cell r="AV13018" t="str">
            <v>VIABLE</v>
          </cell>
        </row>
        <row r="13019">
          <cell r="AP13019">
            <v>363780</v>
          </cell>
          <cell r="AQ13019">
            <v>7005435</v>
          </cell>
          <cell r="AR13019">
            <v>7</v>
          </cell>
          <cell r="AS13019">
            <v>7</v>
          </cell>
          <cell r="AT13019">
            <v>7</v>
          </cell>
          <cell r="AU13019">
            <v>7</v>
          </cell>
          <cell r="AV13019" t="str">
            <v>VIABLE</v>
          </cell>
        </row>
        <row r="13020">
          <cell r="AP13020">
            <v>352205</v>
          </cell>
          <cell r="AQ13020">
            <v>7000857</v>
          </cell>
          <cell r="AR13020">
            <v>7</v>
          </cell>
          <cell r="AS13020">
            <v>7</v>
          </cell>
          <cell r="AT13020">
            <v>7</v>
          </cell>
          <cell r="AU13020">
            <v>7</v>
          </cell>
          <cell r="AV13020" t="str">
            <v>VIABLE</v>
          </cell>
        </row>
        <row r="13021">
          <cell r="AP13021">
            <v>352143</v>
          </cell>
          <cell r="AQ13021">
            <v>7000835</v>
          </cell>
          <cell r="AR13021">
            <v>7</v>
          </cell>
          <cell r="AS13021">
            <v>7</v>
          </cell>
          <cell r="AT13021">
            <v>7</v>
          </cell>
          <cell r="AU13021">
            <v>7</v>
          </cell>
          <cell r="AV13021" t="str">
            <v>VIABLE</v>
          </cell>
        </row>
        <row r="13022">
          <cell r="AP13022">
            <v>352296</v>
          </cell>
          <cell r="AQ13022">
            <v>7000891</v>
          </cell>
          <cell r="AR13022">
            <v>7</v>
          </cell>
          <cell r="AS13022">
            <v>7</v>
          </cell>
          <cell r="AT13022">
            <v>7</v>
          </cell>
          <cell r="AU13022">
            <v>7</v>
          </cell>
          <cell r="AV13022" t="str">
            <v>VIABLE</v>
          </cell>
        </row>
        <row r="13023">
          <cell r="AP13023">
            <v>351980</v>
          </cell>
          <cell r="AQ13023">
            <v>50008441</v>
          </cell>
          <cell r="AR13023">
            <v>7</v>
          </cell>
          <cell r="AS13023">
            <v>7</v>
          </cell>
          <cell r="AT13023">
            <v>7</v>
          </cell>
          <cell r="AU13023">
            <v>7</v>
          </cell>
          <cell r="AV13023" t="str">
            <v>VIABLE</v>
          </cell>
        </row>
        <row r="13024">
          <cell r="AP13024">
            <v>353650</v>
          </cell>
          <cell r="AQ13024">
            <v>7001374</v>
          </cell>
          <cell r="AR13024">
            <v>7</v>
          </cell>
          <cell r="AS13024">
            <v>7</v>
          </cell>
          <cell r="AT13024">
            <v>7</v>
          </cell>
          <cell r="AU13024">
            <v>7</v>
          </cell>
          <cell r="AV13024" t="str">
            <v>VIABLE</v>
          </cell>
        </row>
        <row r="13025">
          <cell r="AP13025">
            <v>353848</v>
          </cell>
          <cell r="AQ13025">
            <v>50008374</v>
          </cell>
          <cell r="AR13025">
            <v>7</v>
          </cell>
          <cell r="AS13025">
            <v>7</v>
          </cell>
          <cell r="AT13025">
            <v>7</v>
          </cell>
          <cell r="AU13025">
            <v>7</v>
          </cell>
          <cell r="AV13025" t="str">
            <v>VIABLE</v>
          </cell>
        </row>
        <row r="13026">
          <cell r="AP13026">
            <v>352495</v>
          </cell>
          <cell r="AQ13026">
            <v>7000962</v>
          </cell>
          <cell r="AR13026">
            <v>7</v>
          </cell>
          <cell r="AS13026">
            <v>7</v>
          </cell>
          <cell r="AT13026">
            <v>7</v>
          </cell>
          <cell r="AU13026">
            <v>7</v>
          </cell>
          <cell r="AV13026" t="str">
            <v>VIABLE</v>
          </cell>
        </row>
        <row r="13027">
          <cell r="AP13027">
            <v>473566</v>
          </cell>
          <cell r="AQ13027">
            <v>7008148</v>
          </cell>
          <cell r="AR13027">
            <v>7</v>
          </cell>
          <cell r="AS13027">
            <v>7</v>
          </cell>
          <cell r="AT13027">
            <v>7</v>
          </cell>
          <cell r="AU13027">
            <v>7</v>
          </cell>
          <cell r="AV13027" t="str">
            <v>VIABLE</v>
          </cell>
        </row>
        <row r="13028">
          <cell r="AP13028">
            <v>353200</v>
          </cell>
          <cell r="AQ13028">
            <v>7001218</v>
          </cell>
          <cell r="AR13028">
            <v>7</v>
          </cell>
          <cell r="AS13028">
            <v>7</v>
          </cell>
          <cell r="AT13028">
            <v>7</v>
          </cell>
          <cell r="AU13028">
            <v>7</v>
          </cell>
          <cell r="AV13028" t="str">
            <v>VIABLE</v>
          </cell>
        </row>
        <row r="13029">
          <cell r="AP13029">
            <v>471532</v>
          </cell>
          <cell r="AQ13029">
            <v>7008140</v>
          </cell>
          <cell r="AR13029">
            <v>7</v>
          </cell>
          <cell r="AS13029">
            <v>7</v>
          </cell>
          <cell r="AT13029">
            <v>7</v>
          </cell>
          <cell r="AU13029">
            <v>7</v>
          </cell>
          <cell r="AV13029" t="str">
            <v>VIABLE</v>
          </cell>
        </row>
        <row r="13030">
          <cell r="AP13030">
            <v>353407</v>
          </cell>
          <cell r="AQ13030">
            <v>7001288</v>
          </cell>
          <cell r="AR13030">
            <v>7</v>
          </cell>
          <cell r="AS13030">
            <v>7</v>
          </cell>
          <cell r="AT13030">
            <v>7</v>
          </cell>
          <cell r="AU13030">
            <v>7</v>
          </cell>
          <cell r="AV13030" t="str">
            <v>VIABLE</v>
          </cell>
        </row>
        <row r="13031">
          <cell r="AP13031">
            <v>354637</v>
          </cell>
          <cell r="AQ13031">
            <v>7001747</v>
          </cell>
          <cell r="AR13031">
            <v>7</v>
          </cell>
          <cell r="AS13031">
            <v>7</v>
          </cell>
          <cell r="AT13031">
            <v>7</v>
          </cell>
          <cell r="AU13031">
            <v>7</v>
          </cell>
          <cell r="AV13031" t="str">
            <v>VIABLE</v>
          </cell>
        </row>
        <row r="13032">
          <cell r="AP13032">
            <v>353038</v>
          </cell>
          <cell r="AQ13032">
            <v>7001160</v>
          </cell>
          <cell r="AR13032">
            <v>7</v>
          </cell>
          <cell r="AS13032">
            <v>7</v>
          </cell>
          <cell r="AT13032">
            <v>7</v>
          </cell>
          <cell r="AU13032">
            <v>7</v>
          </cell>
          <cell r="AV13032" t="str">
            <v>VIABLE</v>
          </cell>
        </row>
        <row r="13033">
          <cell r="AP13033">
            <v>353758</v>
          </cell>
          <cell r="AQ13033">
            <v>7001412</v>
          </cell>
          <cell r="AR13033">
            <v>7</v>
          </cell>
          <cell r="AS13033">
            <v>7</v>
          </cell>
          <cell r="AT13033">
            <v>7</v>
          </cell>
          <cell r="AU13033">
            <v>7</v>
          </cell>
          <cell r="AV13033" t="str">
            <v>VIABLE</v>
          </cell>
        </row>
        <row r="13034">
          <cell r="AP13034">
            <v>352040</v>
          </cell>
          <cell r="AQ13034">
            <v>7000798</v>
          </cell>
          <cell r="AR13034">
            <v>7</v>
          </cell>
          <cell r="AS13034">
            <v>7</v>
          </cell>
          <cell r="AT13034">
            <v>7</v>
          </cell>
          <cell r="AU13034">
            <v>7</v>
          </cell>
          <cell r="AV13034" t="str">
            <v>VIABLE</v>
          </cell>
        </row>
        <row r="13035">
          <cell r="AP13035">
            <v>352621</v>
          </cell>
          <cell r="AQ13035">
            <v>7001014</v>
          </cell>
          <cell r="AR13035">
            <v>7</v>
          </cell>
          <cell r="AS13035">
            <v>7</v>
          </cell>
          <cell r="AT13035">
            <v>7</v>
          </cell>
          <cell r="AU13035">
            <v>7</v>
          </cell>
          <cell r="AV13035" t="str">
            <v>VIABLE</v>
          </cell>
        </row>
        <row r="13036">
          <cell r="AP13036">
            <v>354214</v>
          </cell>
          <cell r="AQ13036">
            <v>7001583</v>
          </cell>
          <cell r="AR13036">
            <v>7</v>
          </cell>
          <cell r="AS13036">
            <v>7</v>
          </cell>
          <cell r="AT13036">
            <v>7</v>
          </cell>
          <cell r="AU13036">
            <v>7</v>
          </cell>
          <cell r="AV13036" t="str">
            <v>VIABLE</v>
          </cell>
        </row>
        <row r="13037">
          <cell r="AP13037">
            <v>353314</v>
          </cell>
          <cell r="AQ13037">
            <v>7001257</v>
          </cell>
          <cell r="AR13037">
            <v>7</v>
          </cell>
          <cell r="AS13037">
            <v>7</v>
          </cell>
          <cell r="AT13037">
            <v>7</v>
          </cell>
          <cell r="AU13037">
            <v>7</v>
          </cell>
          <cell r="AV13037" t="str">
            <v>VIABLE</v>
          </cell>
        </row>
        <row r="13038">
          <cell r="AP13038">
            <v>352081</v>
          </cell>
          <cell r="AQ13038">
            <v>7000812</v>
          </cell>
          <cell r="AR13038">
            <v>7</v>
          </cell>
          <cell r="AS13038">
            <v>7</v>
          </cell>
          <cell r="AT13038">
            <v>7</v>
          </cell>
          <cell r="AU13038">
            <v>7</v>
          </cell>
          <cell r="AV13038" t="str">
            <v>VIABLE</v>
          </cell>
        </row>
        <row r="13039">
          <cell r="AP13039">
            <v>353518</v>
          </cell>
          <cell r="AQ13039">
            <v>7001328</v>
          </cell>
          <cell r="AR13039">
            <v>7</v>
          </cell>
          <cell r="AS13039">
            <v>7</v>
          </cell>
          <cell r="AT13039">
            <v>7</v>
          </cell>
          <cell r="AU13039">
            <v>7</v>
          </cell>
          <cell r="AV13039" t="str">
            <v>VIABLE</v>
          </cell>
        </row>
        <row r="13040">
          <cell r="AP13040">
            <v>352945</v>
          </cell>
          <cell r="AQ13040">
            <v>7001127</v>
          </cell>
          <cell r="AR13040">
            <v>7</v>
          </cell>
          <cell r="AS13040">
            <v>7</v>
          </cell>
          <cell r="AT13040">
            <v>7</v>
          </cell>
          <cell r="AU13040">
            <v>7</v>
          </cell>
          <cell r="AV13040" t="str">
            <v>VIABLE</v>
          </cell>
        </row>
        <row r="13041">
          <cell r="AP13041">
            <v>354305</v>
          </cell>
          <cell r="AQ13041">
            <v>7001618</v>
          </cell>
          <cell r="AR13041">
            <v>7</v>
          </cell>
          <cell r="AS13041">
            <v>7</v>
          </cell>
          <cell r="AT13041">
            <v>7</v>
          </cell>
          <cell r="AU13041">
            <v>7</v>
          </cell>
          <cell r="AV13041" t="str">
            <v>VIABLE</v>
          </cell>
        </row>
        <row r="13042">
          <cell r="AP13042">
            <v>353974</v>
          </cell>
          <cell r="AQ13042">
            <v>7001487</v>
          </cell>
          <cell r="AR13042">
            <v>7</v>
          </cell>
          <cell r="AS13042">
            <v>7</v>
          </cell>
          <cell r="AT13042">
            <v>7</v>
          </cell>
          <cell r="AU13042">
            <v>7</v>
          </cell>
          <cell r="AV13042" t="str">
            <v>VIABLE</v>
          </cell>
        </row>
        <row r="13043">
          <cell r="AP13043">
            <v>369494</v>
          </cell>
          <cell r="AQ13043">
            <v>7007652</v>
          </cell>
          <cell r="AR13043">
            <v>7</v>
          </cell>
          <cell r="AS13043">
            <v>7</v>
          </cell>
          <cell r="AT13043">
            <v>7</v>
          </cell>
          <cell r="AU13043">
            <v>7</v>
          </cell>
          <cell r="AV13043" t="str">
            <v>VIABLE</v>
          </cell>
        </row>
        <row r="13044">
          <cell r="AP13044">
            <v>471479</v>
          </cell>
          <cell r="AQ13044">
            <v>7008049</v>
          </cell>
          <cell r="AR13044">
            <v>7</v>
          </cell>
          <cell r="AS13044">
            <v>7</v>
          </cell>
          <cell r="AT13044">
            <v>7</v>
          </cell>
          <cell r="AU13044">
            <v>7</v>
          </cell>
          <cell r="AV13044" t="str">
            <v>VIABLE</v>
          </cell>
        </row>
        <row r="13045">
          <cell r="AP13045">
            <v>369472</v>
          </cell>
          <cell r="AQ13045">
            <v>7007646</v>
          </cell>
          <cell r="AR13045">
            <v>7</v>
          </cell>
          <cell r="AS13045">
            <v>7</v>
          </cell>
          <cell r="AT13045">
            <v>7</v>
          </cell>
          <cell r="AU13045">
            <v>7</v>
          </cell>
          <cell r="AV13045" t="str">
            <v>VIABLE</v>
          </cell>
        </row>
        <row r="13046">
          <cell r="AP13046">
            <v>369480</v>
          </cell>
          <cell r="AQ13046">
            <v>7007648</v>
          </cell>
          <cell r="AR13046">
            <v>7</v>
          </cell>
          <cell r="AS13046">
            <v>7</v>
          </cell>
          <cell r="AT13046">
            <v>7</v>
          </cell>
          <cell r="AU13046">
            <v>7</v>
          </cell>
          <cell r="AV13046" t="str">
            <v>VIABLE</v>
          </cell>
        </row>
        <row r="13047">
          <cell r="AP13047">
            <v>369511</v>
          </cell>
          <cell r="AQ13047">
            <v>7007657</v>
          </cell>
          <cell r="AR13047">
            <v>7</v>
          </cell>
          <cell r="AS13047">
            <v>7</v>
          </cell>
          <cell r="AT13047">
            <v>7</v>
          </cell>
          <cell r="AU13047">
            <v>7</v>
          </cell>
          <cell r="AV13047" t="str">
            <v>VIABLE</v>
          </cell>
        </row>
        <row r="13048">
          <cell r="AP13048">
            <v>369406</v>
          </cell>
          <cell r="AQ13048">
            <v>7007623</v>
          </cell>
          <cell r="AR13048">
            <v>7</v>
          </cell>
          <cell r="AS13048">
            <v>7</v>
          </cell>
          <cell r="AT13048">
            <v>7</v>
          </cell>
          <cell r="AU13048">
            <v>7</v>
          </cell>
          <cell r="AV13048" t="str">
            <v>VIABLE</v>
          </cell>
        </row>
        <row r="13049">
          <cell r="AP13049">
            <v>369632</v>
          </cell>
          <cell r="AQ13049">
            <v>7007699</v>
          </cell>
          <cell r="AR13049">
            <v>7</v>
          </cell>
          <cell r="AS13049">
            <v>7</v>
          </cell>
          <cell r="AT13049">
            <v>7</v>
          </cell>
          <cell r="AU13049">
            <v>7</v>
          </cell>
          <cell r="AV13049" t="str">
            <v>VIABLE</v>
          </cell>
        </row>
        <row r="13050">
          <cell r="AP13050">
            <v>369519</v>
          </cell>
          <cell r="AQ13050">
            <v>7007659</v>
          </cell>
          <cell r="AR13050">
            <v>7</v>
          </cell>
          <cell r="AS13050">
            <v>7</v>
          </cell>
          <cell r="AT13050">
            <v>7</v>
          </cell>
          <cell r="AU13050">
            <v>7</v>
          </cell>
          <cell r="AV13050" t="str">
            <v>VIABLE</v>
          </cell>
        </row>
        <row r="13051">
          <cell r="AP13051">
            <v>369554</v>
          </cell>
          <cell r="AQ13051">
            <v>7007670</v>
          </cell>
          <cell r="AR13051">
            <v>7</v>
          </cell>
          <cell r="AS13051">
            <v>7</v>
          </cell>
          <cell r="AT13051">
            <v>7</v>
          </cell>
          <cell r="AU13051">
            <v>7</v>
          </cell>
          <cell r="AV13051" t="str">
            <v>VIABLE</v>
          </cell>
        </row>
        <row r="13052">
          <cell r="AP13052">
            <v>369684</v>
          </cell>
          <cell r="AQ13052">
            <v>7007720</v>
          </cell>
          <cell r="AR13052">
            <v>7</v>
          </cell>
          <cell r="AS13052">
            <v>7</v>
          </cell>
          <cell r="AT13052">
            <v>7</v>
          </cell>
          <cell r="AU13052">
            <v>7</v>
          </cell>
          <cell r="AV13052" t="str">
            <v>VIABLE</v>
          </cell>
        </row>
        <row r="13053">
          <cell r="AP13053">
            <v>369404</v>
          </cell>
          <cell r="AQ13053">
            <v>7007623</v>
          </cell>
          <cell r="AR13053">
            <v>7</v>
          </cell>
          <cell r="AS13053">
            <v>7</v>
          </cell>
          <cell r="AT13053">
            <v>7</v>
          </cell>
          <cell r="AU13053">
            <v>7</v>
          </cell>
          <cell r="AV13053" t="str">
            <v>VIABLE</v>
          </cell>
        </row>
        <row r="13054">
          <cell r="AP13054">
            <v>369506</v>
          </cell>
          <cell r="AQ13054">
            <v>7007656</v>
          </cell>
          <cell r="AR13054">
            <v>7</v>
          </cell>
          <cell r="AS13054">
            <v>7</v>
          </cell>
          <cell r="AT13054">
            <v>7</v>
          </cell>
          <cell r="AU13054">
            <v>7</v>
          </cell>
          <cell r="AV13054" t="str">
            <v>VIABLE</v>
          </cell>
        </row>
        <row r="13055">
          <cell r="AP13055">
            <v>369492</v>
          </cell>
          <cell r="AQ13055">
            <v>7007652</v>
          </cell>
          <cell r="AR13055">
            <v>7</v>
          </cell>
          <cell r="AS13055">
            <v>7</v>
          </cell>
          <cell r="AT13055">
            <v>7</v>
          </cell>
          <cell r="AU13055">
            <v>7</v>
          </cell>
          <cell r="AV13055" t="str">
            <v>VIABLE</v>
          </cell>
        </row>
        <row r="13056">
          <cell r="AP13056">
            <v>369594</v>
          </cell>
          <cell r="AQ13056">
            <v>7007684</v>
          </cell>
          <cell r="AR13056">
            <v>7</v>
          </cell>
          <cell r="AS13056">
            <v>7</v>
          </cell>
          <cell r="AT13056">
            <v>7</v>
          </cell>
          <cell r="AU13056">
            <v>7</v>
          </cell>
          <cell r="AV13056" t="str">
            <v>VIABLE</v>
          </cell>
        </row>
        <row r="13057">
          <cell r="AP13057">
            <v>369634</v>
          </cell>
          <cell r="AQ13057">
            <v>7007699</v>
          </cell>
          <cell r="AR13057">
            <v>7</v>
          </cell>
          <cell r="AS13057">
            <v>7</v>
          </cell>
          <cell r="AT13057">
            <v>7</v>
          </cell>
          <cell r="AU13057">
            <v>7</v>
          </cell>
          <cell r="AV13057" t="str">
            <v>VIABLE</v>
          </cell>
        </row>
        <row r="13058">
          <cell r="AP13058">
            <v>369470</v>
          </cell>
          <cell r="AQ13058">
            <v>7007646</v>
          </cell>
          <cell r="AR13058">
            <v>7</v>
          </cell>
          <cell r="AS13058">
            <v>7</v>
          </cell>
          <cell r="AT13058">
            <v>7</v>
          </cell>
          <cell r="AU13058">
            <v>7</v>
          </cell>
          <cell r="AV13058" t="str">
            <v>VIABLE</v>
          </cell>
        </row>
        <row r="13059">
          <cell r="AP13059">
            <v>369444</v>
          </cell>
          <cell r="AQ13059">
            <v>7007636</v>
          </cell>
          <cell r="AR13059">
            <v>7</v>
          </cell>
          <cell r="AS13059">
            <v>7</v>
          </cell>
          <cell r="AT13059">
            <v>7</v>
          </cell>
          <cell r="AU13059">
            <v>7</v>
          </cell>
          <cell r="AV13059" t="str">
            <v>VIABLE</v>
          </cell>
        </row>
        <row r="13060">
          <cell r="AP13060">
            <v>369556</v>
          </cell>
          <cell r="AQ13060">
            <v>7007670</v>
          </cell>
          <cell r="AR13060">
            <v>7</v>
          </cell>
          <cell r="AS13060">
            <v>7</v>
          </cell>
          <cell r="AT13060">
            <v>7</v>
          </cell>
          <cell r="AU13060">
            <v>7</v>
          </cell>
          <cell r="AV13060" t="str">
            <v>VIABLE</v>
          </cell>
        </row>
        <row r="13061">
          <cell r="AP13061">
            <v>471480</v>
          </cell>
          <cell r="AQ13061">
            <v>7008049</v>
          </cell>
          <cell r="AR13061">
            <v>7</v>
          </cell>
          <cell r="AS13061">
            <v>7</v>
          </cell>
          <cell r="AT13061">
            <v>7</v>
          </cell>
          <cell r="AU13061">
            <v>7</v>
          </cell>
          <cell r="AV13061" t="str">
            <v>VIABLE</v>
          </cell>
        </row>
        <row r="13062">
          <cell r="AP13062">
            <v>369592</v>
          </cell>
          <cell r="AQ13062">
            <v>7007684</v>
          </cell>
          <cell r="AR13062">
            <v>7</v>
          </cell>
          <cell r="AS13062">
            <v>7</v>
          </cell>
          <cell r="AT13062">
            <v>7</v>
          </cell>
          <cell r="AU13062">
            <v>7</v>
          </cell>
          <cell r="AV13062" t="str">
            <v>VIABLE</v>
          </cell>
        </row>
        <row r="13063">
          <cell r="AP13063">
            <v>369508</v>
          </cell>
          <cell r="AQ13063">
            <v>7007656</v>
          </cell>
          <cell r="AR13063">
            <v>7</v>
          </cell>
          <cell r="AS13063">
            <v>7</v>
          </cell>
          <cell r="AT13063">
            <v>7</v>
          </cell>
          <cell r="AU13063">
            <v>7</v>
          </cell>
          <cell r="AV13063" t="str">
            <v>VIABLE</v>
          </cell>
        </row>
        <row r="13064">
          <cell r="AP13064">
            <v>369521</v>
          </cell>
          <cell r="AQ13064">
            <v>7007659</v>
          </cell>
          <cell r="AR13064">
            <v>7</v>
          </cell>
          <cell r="AS13064">
            <v>7</v>
          </cell>
          <cell r="AT13064">
            <v>7</v>
          </cell>
          <cell r="AU13064">
            <v>7</v>
          </cell>
          <cell r="AV13064" t="str">
            <v>VIABLE</v>
          </cell>
        </row>
        <row r="13065">
          <cell r="AP13065">
            <v>369478</v>
          </cell>
          <cell r="AQ13065">
            <v>7007648</v>
          </cell>
          <cell r="AR13065">
            <v>7</v>
          </cell>
          <cell r="AS13065">
            <v>7</v>
          </cell>
          <cell r="AT13065">
            <v>7</v>
          </cell>
          <cell r="AU13065">
            <v>7</v>
          </cell>
          <cell r="AV13065" t="str">
            <v>VIABLE</v>
          </cell>
        </row>
        <row r="13066">
          <cell r="AP13066">
            <v>369446</v>
          </cell>
          <cell r="AQ13066">
            <v>7007636</v>
          </cell>
          <cell r="AR13066">
            <v>7</v>
          </cell>
          <cell r="AS13066">
            <v>7</v>
          </cell>
          <cell r="AT13066">
            <v>7</v>
          </cell>
          <cell r="AU13066">
            <v>7</v>
          </cell>
          <cell r="AV13066" t="str">
            <v>VIABLE</v>
          </cell>
        </row>
        <row r="13067">
          <cell r="AP13067">
            <v>369513</v>
          </cell>
          <cell r="AQ13067">
            <v>7007657</v>
          </cell>
          <cell r="AR13067">
            <v>7</v>
          </cell>
          <cell r="AS13067">
            <v>7</v>
          </cell>
          <cell r="AT13067">
            <v>7</v>
          </cell>
          <cell r="AU13067">
            <v>7</v>
          </cell>
          <cell r="AV13067" t="str">
            <v>VIABLE</v>
          </cell>
        </row>
        <row r="13068">
          <cell r="AP13068">
            <v>369686</v>
          </cell>
          <cell r="AQ13068">
            <v>7007720</v>
          </cell>
          <cell r="AR13068">
            <v>7</v>
          </cell>
          <cell r="AS13068">
            <v>7</v>
          </cell>
          <cell r="AT13068">
            <v>7</v>
          </cell>
          <cell r="AU13068">
            <v>7</v>
          </cell>
          <cell r="AV13068" t="str">
            <v>VIABLE</v>
          </cell>
        </row>
        <row r="13069">
          <cell r="AP13069">
            <v>362861</v>
          </cell>
          <cell r="AQ13069">
            <v>7005054</v>
          </cell>
          <cell r="AR13069">
            <v>7</v>
          </cell>
          <cell r="AS13069">
            <v>7</v>
          </cell>
          <cell r="AT13069">
            <v>7</v>
          </cell>
          <cell r="AU13069">
            <v>7</v>
          </cell>
          <cell r="AV13069" t="str">
            <v>VIABLE</v>
          </cell>
        </row>
        <row r="13070">
          <cell r="AP13070">
            <v>362106</v>
          </cell>
          <cell r="AQ13070">
            <v>7004757</v>
          </cell>
          <cell r="AR13070">
            <v>7</v>
          </cell>
          <cell r="AS13070">
            <v>7</v>
          </cell>
          <cell r="AT13070">
            <v>7</v>
          </cell>
          <cell r="AU13070">
            <v>7</v>
          </cell>
          <cell r="AV13070" t="str">
            <v>FDL BOSA</v>
          </cell>
        </row>
        <row r="13071">
          <cell r="AP13071">
            <v>362412</v>
          </cell>
          <cell r="AQ13071">
            <v>7004879</v>
          </cell>
          <cell r="AR13071">
            <v>7</v>
          </cell>
          <cell r="AS13071">
            <v>7</v>
          </cell>
          <cell r="AT13071">
            <v>7</v>
          </cell>
          <cell r="AU13071">
            <v>7</v>
          </cell>
          <cell r="AV13071" t="str">
            <v>VIABLE</v>
          </cell>
        </row>
        <row r="13072">
          <cell r="AP13072">
            <v>361968</v>
          </cell>
          <cell r="AQ13072">
            <v>7004703</v>
          </cell>
          <cell r="AR13072">
            <v>7</v>
          </cell>
          <cell r="AS13072">
            <v>7</v>
          </cell>
          <cell r="AT13072">
            <v>7</v>
          </cell>
          <cell r="AU13072">
            <v>7</v>
          </cell>
          <cell r="AV13072" t="str">
            <v>VIABLE</v>
          </cell>
        </row>
        <row r="13073">
          <cell r="AP13073">
            <v>363127</v>
          </cell>
          <cell r="AQ13073">
            <v>7005154</v>
          </cell>
          <cell r="AR13073">
            <v>7</v>
          </cell>
          <cell r="AS13073">
            <v>7</v>
          </cell>
          <cell r="AT13073">
            <v>7</v>
          </cell>
          <cell r="AU13073">
            <v>7</v>
          </cell>
          <cell r="AV13073" t="str">
            <v>VIABLE</v>
          </cell>
        </row>
        <row r="13074">
          <cell r="AP13074">
            <v>361917</v>
          </cell>
          <cell r="AQ13074">
            <v>7004685</v>
          </cell>
          <cell r="AR13074">
            <v>7</v>
          </cell>
          <cell r="AS13074">
            <v>42342</v>
          </cell>
          <cell r="AT13074" t="str">
            <v>IDU-1662-2014 Contratado Construcción IDU Circuito Movilidad  -</v>
          </cell>
          <cell r="AU13074">
            <v>42342</v>
          </cell>
          <cell r="AV13074" t="str">
            <v>Proyectos en Factibilidad:Troncal Cali</v>
          </cell>
        </row>
        <row r="13075">
          <cell r="AP13075">
            <v>362657</v>
          </cell>
          <cell r="AQ13075">
            <v>7004975</v>
          </cell>
          <cell r="AR13075">
            <v>7</v>
          </cell>
          <cell r="AS13075">
            <v>7</v>
          </cell>
          <cell r="AT13075">
            <v>7</v>
          </cell>
          <cell r="AU13075">
            <v>7</v>
          </cell>
          <cell r="AV13075" t="str">
            <v>VIABLE</v>
          </cell>
        </row>
        <row r="13076">
          <cell r="AP13076">
            <v>362280</v>
          </cell>
          <cell r="AQ13076">
            <v>7004824</v>
          </cell>
          <cell r="AR13076">
            <v>7</v>
          </cell>
          <cell r="AS13076">
            <v>7</v>
          </cell>
          <cell r="AT13076">
            <v>7</v>
          </cell>
          <cell r="AU13076">
            <v>7</v>
          </cell>
          <cell r="AV13076" t="str">
            <v>VIABLE</v>
          </cell>
        </row>
        <row r="13077">
          <cell r="AP13077">
            <v>361959</v>
          </cell>
          <cell r="AQ13077">
            <v>7004700</v>
          </cell>
          <cell r="AR13077">
            <v>7</v>
          </cell>
          <cell r="AS13077">
            <v>7</v>
          </cell>
          <cell r="AT13077">
            <v>7</v>
          </cell>
          <cell r="AU13077">
            <v>7</v>
          </cell>
          <cell r="AV13077" t="str">
            <v>VIABLE</v>
          </cell>
        </row>
        <row r="13078">
          <cell r="AP13078">
            <v>368453</v>
          </cell>
          <cell r="AQ13078">
            <v>7007281</v>
          </cell>
          <cell r="AR13078">
            <v>7</v>
          </cell>
          <cell r="AS13078">
            <v>7</v>
          </cell>
          <cell r="AT13078">
            <v>7</v>
          </cell>
          <cell r="AU13078">
            <v>7</v>
          </cell>
          <cell r="AV13078" t="str">
            <v>VIABLE</v>
          </cell>
        </row>
        <row r="13079">
          <cell r="AP13079">
            <v>368094</v>
          </cell>
          <cell r="AQ13079">
            <v>7007142</v>
          </cell>
          <cell r="AR13079">
            <v>7</v>
          </cell>
          <cell r="AS13079">
            <v>7</v>
          </cell>
          <cell r="AT13079">
            <v>7</v>
          </cell>
          <cell r="AU13079">
            <v>7</v>
          </cell>
          <cell r="AV13079" t="str">
            <v>VIABLE</v>
          </cell>
        </row>
        <row r="13080">
          <cell r="AP13080">
            <v>367675</v>
          </cell>
          <cell r="AQ13080">
            <v>7006986</v>
          </cell>
          <cell r="AR13080">
            <v>7</v>
          </cell>
          <cell r="AS13080">
            <v>40897</v>
          </cell>
          <cell r="AT13080" t="str">
            <v>UMV-78-2010 Terminado Rehabilitación UAERMV Local  -</v>
          </cell>
          <cell r="AU13080">
            <v>40897</v>
          </cell>
          <cell r="AV13080" t="str">
            <v>UAERMV</v>
          </cell>
        </row>
        <row r="13081">
          <cell r="AP13081">
            <v>368456</v>
          </cell>
          <cell r="AQ13081">
            <v>7007282</v>
          </cell>
          <cell r="AR13081">
            <v>7</v>
          </cell>
          <cell r="AS13081">
            <v>7</v>
          </cell>
          <cell r="AT13081">
            <v>7</v>
          </cell>
          <cell r="AU13081">
            <v>7</v>
          </cell>
          <cell r="AV13081" t="str">
            <v>VIABLE</v>
          </cell>
        </row>
        <row r="13082">
          <cell r="AP13082">
            <v>368238</v>
          </cell>
          <cell r="AQ13082">
            <v>7007204</v>
          </cell>
          <cell r="AR13082">
            <v>7</v>
          </cell>
          <cell r="AS13082">
            <v>7</v>
          </cell>
          <cell r="AT13082">
            <v>7</v>
          </cell>
          <cell r="AU13082">
            <v>7</v>
          </cell>
          <cell r="AV13082" t="str">
            <v>VIABLE</v>
          </cell>
        </row>
        <row r="13083">
          <cell r="AP13083">
            <v>368014</v>
          </cell>
          <cell r="AQ13083">
            <v>7007110</v>
          </cell>
          <cell r="AR13083">
            <v>7</v>
          </cell>
          <cell r="AS13083">
            <v>7</v>
          </cell>
          <cell r="AT13083">
            <v>7</v>
          </cell>
          <cell r="AU13083">
            <v>7</v>
          </cell>
          <cell r="AV13083" t="str">
            <v>VIABLE</v>
          </cell>
        </row>
        <row r="13084">
          <cell r="AP13084">
            <v>367917</v>
          </cell>
          <cell r="AQ13084">
            <v>7007075</v>
          </cell>
          <cell r="AR13084">
            <v>7</v>
          </cell>
          <cell r="AS13084">
            <v>40897</v>
          </cell>
          <cell r="AT13084" t="str">
            <v>UMV-78-2010 Terminado Rehabilitación UAERMV Local  -</v>
          </cell>
          <cell r="AU13084">
            <v>40897</v>
          </cell>
          <cell r="AV13084" t="str">
            <v>UAERMV</v>
          </cell>
        </row>
        <row r="13085">
          <cell r="AP13085">
            <v>364021</v>
          </cell>
          <cell r="AQ13085">
            <v>7005526</v>
          </cell>
          <cell r="AR13085">
            <v>7</v>
          </cell>
          <cell r="AS13085">
            <v>7</v>
          </cell>
          <cell r="AT13085">
            <v>7</v>
          </cell>
          <cell r="AU13085">
            <v>7</v>
          </cell>
          <cell r="AV13085" t="str">
            <v>VIABLE</v>
          </cell>
        </row>
        <row r="13086">
          <cell r="AP13086">
            <v>364577</v>
          </cell>
          <cell r="AQ13086">
            <v>7005734</v>
          </cell>
          <cell r="AR13086">
            <v>7</v>
          </cell>
          <cell r="AS13086">
            <v>7</v>
          </cell>
          <cell r="AT13086">
            <v>7</v>
          </cell>
          <cell r="AU13086">
            <v>7</v>
          </cell>
          <cell r="AV13086" t="str">
            <v>VIABLE</v>
          </cell>
        </row>
        <row r="13087">
          <cell r="AP13087">
            <v>364238</v>
          </cell>
          <cell r="AQ13087">
            <v>7005606</v>
          </cell>
          <cell r="AR13087">
            <v>7</v>
          </cell>
          <cell r="AS13087">
            <v>7</v>
          </cell>
          <cell r="AT13087">
            <v>7</v>
          </cell>
          <cell r="AU13087">
            <v>7</v>
          </cell>
          <cell r="AV13087" t="str">
            <v>VIABLE</v>
          </cell>
        </row>
        <row r="13088">
          <cell r="AP13088">
            <v>363334</v>
          </cell>
          <cell r="AQ13088">
            <v>7005240</v>
          </cell>
          <cell r="AR13088">
            <v>7</v>
          </cell>
          <cell r="AS13088">
            <v>7</v>
          </cell>
          <cell r="AT13088">
            <v>7</v>
          </cell>
          <cell r="AU13088">
            <v>7</v>
          </cell>
          <cell r="AV13088" t="str">
            <v>VIABLE</v>
          </cell>
        </row>
        <row r="13089">
          <cell r="AP13089">
            <v>363502</v>
          </cell>
          <cell r="AQ13089">
            <v>7005316</v>
          </cell>
          <cell r="AR13089">
            <v>7</v>
          </cell>
          <cell r="AS13089">
            <v>7</v>
          </cell>
          <cell r="AT13089">
            <v>7</v>
          </cell>
          <cell r="AU13089">
            <v>7</v>
          </cell>
          <cell r="AV13089" t="str">
            <v>VIABLE</v>
          </cell>
        </row>
        <row r="13090">
          <cell r="AP13090">
            <v>365163</v>
          </cell>
          <cell r="AQ13090">
            <v>7005966</v>
          </cell>
          <cell r="AR13090">
            <v>7</v>
          </cell>
          <cell r="AS13090">
            <v>7</v>
          </cell>
          <cell r="AT13090">
            <v>7</v>
          </cell>
          <cell r="AU13090">
            <v>7</v>
          </cell>
          <cell r="AV13090" t="str">
            <v>VIABLE</v>
          </cell>
        </row>
        <row r="13091">
          <cell r="AP13091">
            <v>366078</v>
          </cell>
          <cell r="AQ13091">
            <v>7006354</v>
          </cell>
          <cell r="AR13091">
            <v>7</v>
          </cell>
          <cell r="AS13091">
            <v>7</v>
          </cell>
          <cell r="AT13091">
            <v>7</v>
          </cell>
          <cell r="AU13091">
            <v>7</v>
          </cell>
          <cell r="AV13091" t="str">
            <v>VIABLE</v>
          </cell>
        </row>
        <row r="13092">
          <cell r="AP13092">
            <v>366364</v>
          </cell>
          <cell r="AQ13092">
            <v>7006477</v>
          </cell>
          <cell r="AR13092">
            <v>7</v>
          </cell>
          <cell r="AS13092">
            <v>7</v>
          </cell>
          <cell r="AT13092">
            <v>7</v>
          </cell>
          <cell r="AU13092">
            <v>7</v>
          </cell>
          <cell r="AV13092" t="str">
            <v>VIABLE</v>
          </cell>
        </row>
        <row r="13093">
          <cell r="AP13093">
            <v>471484</v>
          </cell>
          <cell r="AQ13093">
            <v>7008054</v>
          </cell>
          <cell r="AR13093">
            <v>7</v>
          </cell>
          <cell r="AS13093">
            <v>7</v>
          </cell>
          <cell r="AT13093">
            <v>7</v>
          </cell>
          <cell r="AU13093">
            <v>7</v>
          </cell>
          <cell r="AV13093" t="str">
            <v>VIABLE</v>
          </cell>
        </row>
        <row r="13094">
          <cell r="AP13094">
            <v>366057</v>
          </cell>
          <cell r="AQ13094">
            <v>7006343</v>
          </cell>
          <cell r="AR13094">
            <v>7</v>
          </cell>
          <cell r="AS13094">
            <v>7</v>
          </cell>
          <cell r="AT13094">
            <v>7</v>
          </cell>
          <cell r="AU13094">
            <v>7</v>
          </cell>
          <cell r="AV13094" t="str">
            <v>VIABLE</v>
          </cell>
        </row>
        <row r="13095">
          <cell r="AP13095">
            <v>366435</v>
          </cell>
          <cell r="AQ13095">
            <v>7006505</v>
          </cell>
          <cell r="AR13095">
            <v>7</v>
          </cell>
          <cell r="AS13095">
            <v>7</v>
          </cell>
          <cell r="AT13095">
            <v>7</v>
          </cell>
          <cell r="AU13095">
            <v>7</v>
          </cell>
          <cell r="AV13095" t="str">
            <v>VIABLE</v>
          </cell>
        </row>
        <row r="13096">
          <cell r="AP13096">
            <v>366459</v>
          </cell>
          <cell r="AQ13096">
            <v>7006513</v>
          </cell>
          <cell r="AR13096">
            <v>7</v>
          </cell>
          <cell r="AS13096">
            <v>41676</v>
          </cell>
          <cell r="AT13096" t="str">
            <v>SD Terminado Rehabilitación UAERMV Circuito Movilidad  -</v>
          </cell>
          <cell r="AU13096">
            <v>41676</v>
          </cell>
          <cell r="AV13096" t="str">
            <v>UAERMV</v>
          </cell>
        </row>
        <row r="13097">
          <cell r="AP13097">
            <v>366295</v>
          </cell>
          <cell r="AQ13097">
            <v>7006448</v>
          </cell>
          <cell r="AR13097">
            <v>7</v>
          </cell>
          <cell r="AS13097">
            <v>7</v>
          </cell>
          <cell r="AT13097">
            <v>7</v>
          </cell>
          <cell r="AU13097">
            <v>7</v>
          </cell>
          <cell r="AV13097" t="str">
            <v>VIABLE</v>
          </cell>
        </row>
        <row r="13098">
          <cell r="AP13098">
            <v>91011615</v>
          </cell>
          <cell r="AQ13098">
            <v>30000646</v>
          </cell>
          <cell r="AR13098">
            <v>7</v>
          </cell>
          <cell r="AS13098">
            <v>7</v>
          </cell>
          <cell r="AT13098">
            <v>7</v>
          </cell>
          <cell r="AU13098">
            <v>7</v>
          </cell>
          <cell r="AV13098" t="str">
            <v>VIABLE</v>
          </cell>
        </row>
        <row r="13099">
          <cell r="AP13099">
            <v>366123</v>
          </cell>
          <cell r="AQ13099">
            <v>7006376</v>
          </cell>
          <cell r="AR13099">
            <v>7</v>
          </cell>
          <cell r="AS13099">
            <v>7</v>
          </cell>
          <cell r="AT13099">
            <v>7</v>
          </cell>
          <cell r="AU13099">
            <v>7</v>
          </cell>
          <cell r="AV13099" t="str">
            <v>VIABLE</v>
          </cell>
        </row>
        <row r="13100">
          <cell r="AP13100">
            <v>366015</v>
          </cell>
          <cell r="AQ13100">
            <v>7006325</v>
          </cell>
          <cell r="AR13100">
            <v>7</v>
          </cell>
          <cell r="AS13100">
            <v>7</v>
          </cell>
          <cell r="AT13100">
            <v>7</v>
          </cell>
          <cell r="AU13100">
            <v>7</v>
          </cell>
          <cell r="AV13100" t="str">
            <v>VIABLE</v>
          </cell>
        </row>
        <row r="13101">
          <cell r="AP13101">
            <v>366307</v>
          </cell>
          <cell r="AQ13101">
            <v>7006454</v>
          </cell>
          <cell r="AR13101">
            <v>7</v>
          </cell>
          <cell r="AS13101">
            <v>7</v>
          </cell>
          <cell r="AT13101">
            <v>7</v>
          </cell>
          <cell r="AU13101">
            <v>7</v>
          </cell>
          <cell r="AV13101" t="str">
            <v>VIABLE</v>
          </cell>
        </row>
        <row r="13102">
          <cell r="AP13102">
            <v>366149</v>
          </cell>
          <cell r="AQ13102">
            <v>7006385</v>
          </cell>
          <cell r="AR13102">
            <v>7</v>
          </cell>
          <cell r="AS13102">
            <v>7</v>
          </cell>
          <cell r="AT13102">
            <v>7</v>
          </cell>
          <cell r="AU13102">
            <v>7</v>
          </cell>
          <cell r="AV13102" t="str">
            <v>FDL BOSA</v>
          </cell>
        </row>
        <row r="13103">
          <cell r="AP13103">
            <v>366450</v>
          </cell>
          <cell r="AQ13103">
            <v>7006510</v>
          </cell>
          <cell r="AR13103">
            <v>7</v>
          </cell>
          <cell r="AS13103">
            <v>41676</v>
          </cell>
          <cell r="AT13103" t="str">
            <v>SD Terminado Rehabilitación UAERMV Circuito Movilidad  -</v>
          </cell>
          <cell r="AU13103">
            <v>41676</v>
          </cell>
          <cell r="AV13103" t="str">
            <v>UAERMV</v>
          </cell>
        </row>
        <row r="13104">
          <cell r="AP13104">
            <v>366224</v>
          </cell>
          <cell r="AQ13104">
            <v>7006417</v>
          </cell>
          <cell r="AR13104">
            <v>7</v>
          </cell>
          <cell r="AS13104">
            <v>7</v>
          </cell>
          <cell r="AT13104">
            <v>7</v>
          </cell>
          <cell r="AU13104">
            <v>7</v>
          </cell>
          <cell r="AV13104" t="str">
            <v>VIABLE</v>
          </cell>
        </row>
        <row r="13105">
          <cell r="AP13105">
            <v>366453</v>
          </cell>
          <cell r="AQ13105">
            <v>7006511</v>
          </cell>
          <cell r="AR13105">
            <v>7</v>
          </cell>
          <cell r="AS13105">
            <v>7</v>
          </cell>
          <cell r="AT13105">
            <v>7</v>
          </cell>
          <cell r="AU13105">
            <v>7</v>
          </cell>
          <cell r="AV13105" t="str">
            <v>VIABLE</v>
          </cell>
        </row>
        <row r="13106">
          <cell r="AP13106">
            <v>366173</v>
          </cell>
          <cell r="AQ13106">
            <v>7006396</v>
          </cell>
          <cell r="AR13106">
            <v>7</v>
          </cell>
          <cell r="AS13106">
            <v>7</v>
          </cell>
          <cell r="AT13106">
            <v>7</v>
          </cell>
          <cell r="AU13106">
            <v>7</v>
          </cell>
          <cell r="AV13106" t="str">
            <v>VIABLE</v>
          </cell>
        </row>
        <row r="13107">
          <cell r="AP13107">
            <v>366414</v>
          </cell>
          <cell r="AQ13107">
            <v>7006493</v>
          </cell>
          <cell r="AR13107">
            <v>7</v>
          </cell>
          <cell r="AS13107">
            <v>7</v>
          </cell>
          <cell r="AT13107">
            <v>7</v>
          </cell>
          <cell r="AU13107">
            <v>7</v>
          </cell>
          <cell r="AV13107" t="str">
            <v>VIABLE</v>
          </cell>
        </row>
        <row r="13108">
          <cell r="AP13108">
            <v>366429</v>
          </cell>
          <cell r="AQ13108">
            <v>7006501</v>
          </cell>
          <cell r="AR13108">
            <v>7</v>
          </cell>
          <cell r="AS13108">
            <v>42313</v>
          </cell>
          <cell r="AT13108" t="str">
            <v>IDU-73-2008 Terminado Rehabilitación IDU Circuito Movilidad  -</v>
          </cell>
          <cell r="AU13108">
            <v>42313</v>
          </cell>
          <cell r="AV13108" t="str">
            <v>IDU</v>
          </cell>
        </row>
        <row r="13109">
          <cell r="AP13109">
            <v>366206</v>
          </cell>
          <cell r="AQ13109">
            <v>7006410</v>
          </cell>
          <cell r="AR13109">
            <v>7</v>
          </cell>
          <cell r="AS13109">
            <v>7</v>
          </cell>
          <cell r="AT13109">
            <v>7</v>
          </cell>
          <cell r="AU13109">
            <v>7</v>
          </cell>
          <cell r="AV13109" t="str">
            <v>VIABLE</v>
          </cell>
        </row>
        <row r="13110">
          <cell r="AP13110">
            <v>471579</v>
          </cell>
          <cell r="AQ13110">
            <v>7008195</v>
          </cell>
          <cell r="AR13110">
            <v>7</v>
          </cell>
          <cell r="AS13110">
            <v>7</v>
          </cell>
          <cell r="AT13110">
            <v>7</v>
          </cell>
          <cell r="AU13110">
            <v>7</v>
          </cell>
          <cell r="AV13110" t="str">
            <v>VIABLE</v>
          </cell>
        </row>
        <row r="13111">
          <cell r="AP13111">
            <v>350453</v>
          </cell>
          <cell r="AQ13111">
            <v>7000146</v>
          </cell>
          <cell r="AR13111">
            <v>7</v>
          </cell>
          <cell r="AS13111">
            <v>7</v>
          </cell>
          <cell r="AT13111">
            <v>7</v>
          </cell>
          <cell r="AU13111">
            <v>7</v>
          </cell>
          <cell r="AV13111" t="str">
            <v>VIABLE</v>
          </cell>
        </row>
        <row r="13112">
          <cell r="AP13112">
            <v>91012619</v>
          </cell>
          <cell r="AQ13112">
            <v>7000113</v>
          </cell>
          <cell r="AR13112">
            <v>7</v>
          </cell>
          <cell r="AS13112">
            <v>7</v>
          </cell>
          <cell r="AT13112">
            <v>7</v>
          </cell>
          <cell r="AU13112">
            <v>7</v>
          </cell>
          <cell r="AV13112" t="str">
            <v>VIABLE</v>
          </cell>
        </row>
        <row r="13113">
          <cell r="AP13113">
            <v>350888</v>
          </cell>
          <cell r="AQ13113">
            <v>7000324</v>
          </cell>
          <cell r="AR13113">
            <v>7</v>
          </cell>
          <cell r="AS13113">
            <v>7</v>
          </cell>
          <cell r="AT13113">
            <v>7</v>
          </cell>
          <cell r="AU13113">
            <v>7</v>
          </cell>
          <cell r="AV13113" t="str">
            <v>VIABLE</v>
          </cell>
        </row>
        <row r="13114">
          <cell r="AP13114">
            <v>350825</v>
          </cell>
          <cell r="AQ13114">
            <v>7000301</v>
          </cell>
          <cell r="AR13114">
            <v>7</v>
          </cell>
          <cell r="AS13114">
            <v>7</v>
          </cell>
          <cell r="AT13114">
            <v>7</v>
          </cell>
          <cell r="AU13114">
            <v>7</v>
          </cell>
          <cell r="AV13114" t="str">
            <v>VIABLE</v>
          </cell>
        </row>
        <row r="13115">
          <cell r="AP13115">
            <v>91012608</v>
          </cell>
          <cell r="AQ13115">
            <v>7000346</v>
          </cell>
          <cell r="AR13115">
            <v>7</v>
          </cell>
          <cell r="AS13115">
            <v>7</v>
          </cell>
          <cell r="AT13115">
            <v>7</v>
          </cell>
          <cell r="AU13115">
            <v>7</v>
          </cell>
          <cell r="AV13115" t="str">
            <v>VIABLE</v>
          </cell>
        </row>
        <row r="13116">
          <cell r="AP13116">
            <v>91012596</v>
          </cell>
          <cell r="AQ13116">
            <v>50006857</v>
          </cell>
          <cell r="AR13116">
            <v>7</v>
          </cell>
          <cell r="AS13116">
            <v>7</v>
          </cell>
          <cell r="AT13116">
            <v>7</v>
          </cell>
          <cell r="AU13116">
            <v>7</v>
          </cell>
          <cell r="AV13116" t="str">
            <v>VIABLE</v>
          </cell>
        </row>
        <row r="13117">
          <cell r="AP13117">
            <v>350234</v>
          </cell>
          <cell r="AQ13117">
            <v>7000087</v>
          </cell>
          <cell r="AR13117">
            <v>7</v>
          </cell>
          <cell r="AS13117">
            <v>7</v>
          </cell>
          <cell r="AT13117">
            <v>7</v>
          </cell>
          <cell r="AU13117">
            <v>7</v>
          </cell>
          <cell r="AV13117" t="str">
            <v>VIABLE</v>
          </cell>
        </row>
        <row r="13118">
          <cell r="AP13118">
            <v>350275</v>
          </cell>
          <cell r="AQ13118">
            <v>7000101</v>
          </cell>
          <cell r="AR13118">
            <v>7</v>
          </cell>
          <cell r="AS13118">
            <v>7</v>
          </cell>
          <cell r="AT13118">
            <v>7</v>
          </cell>
          <cell r="AU13118">
            <v>7</v>
          </cell>
          <cell r="AV13118" t="str">
            <v>VIABLE</v>
          </cell>
        </row>
        <row r="13119">
          <cell r="AP13119">
            <v>91012640</v>
          </cell>
          <cell r="AQ13119">
            <v>7000067</v>
          </cell>
          <cell r="AR13119">
            <v>7</v>
          </cell>
          <cell r="AS13119">
            <v>7</v>
          </cell>
          <cell r="AT13119">
            <v>7</v>
          </cell>
          <cell r="AU13119">
            <v>7</v>
          </cell>
          <cell r="AV13119" t="str">
            <v>VIABLE</v>
          </cell>
        </row>
        <row r="13120">
          <cell r="AP13120">
            <v>91012595</v>
          </cell>
          <cell r="AQ13120">
            <v>50006858</v>
          </cell>
          <cell r="AR13120">
            <v>7</v>
          </cell>
          <cell r="AS13120">
            <v>7</v>
          </cell>
          <cell r="AT13120">
            <v>7</v>
          </cell>
          <cell r="AU13120">
            <v>7</v>
          </cell>
          <cell r="AV13120" t="str">
            <v>VIABLE</v>
          </cell>
        </row>
        <row r="13121">
          <cell r="AP13121">
            <v>91012623</v>
          </cell>
          <cell r="AQ13121">
            <v>7000108</v>
          </cell>
          <cell r="AR13121">
            <v>7</v>
          </cell>
          <cell r="AS13121">
            <v>7</v>
          </cell>
          <cell r="AT13121">
            <v>7</v>
          </cell>
          <cell r="AU13121">
            <v>7</v>
          </cell>
          <cell r="AV13121" t="str">
            <v>VIABLE</v>
          </cell>
        </row>
        <row r="13122">
          <cell r="AP13122">
            <v>350945</v>
          </cell>
          <cell r="AQ13122">
            <v>7000346</v>
          </cell>
          <cell r="AR13122">
            <v>7</v>
          </cell>
          <cell r="AS13122">
            <v>7</v>
          </cell>
          <cell r="AT13122">
            <v>7</v>
          </cell>
          <cell r="AU13122">
            <v>7</v>
          </cell>
          <cell r="AV13122" t="str">
            <v>VIABLE</v>
          </cell>
        </row>
        <row r="13123">
          <cell r="AP13123">
            <v>350649</v>
          </cell>
          <cell r="AQ13123">
            <v>7000234</v>
          </cell>
          <cell r="AR13123">
            <v>7</v>
          </cell>
          <cell r="AS13123">
            <v>7</v>
          </cell>
          <cell r="AT13123">
            <v>7</v>
          </cell>
          <cell r="AU13123">
            <v>7</v>
          </cell>
          <cell r="AV13123" t="str">
            <v>VIABLE</v>
          </cell>
        </row>
        <row r="13124">
          <cell r="AP13124">
            <v>350338</v>
          </cell>
          <cell r="AQ13124">
            <v>7000120</v>
          </cell>
          <cell r="AR13124">
            <v>7</v>
          </cell>
          <cell r="AS13124">
            <v>7</v>
          </cell>
          <cell r="AT13124">
            <v>7</v>
          </cell>
          <cell r="AU13124">
            <v>7</v>
          </cell>
          <cell r="AV13124" t="str">
            <v>VIABLE</v>
          </cell>
        </row>
        <row r="13125">
          <cell r="AP13125">
            <v>350837</v>
          </cell>
          <cell r="AQ13125">
            <v>7000306</v>
          </cell>
          <cell r="AR13125">
            <v>7</v>
          </cell>
          <cell r="AS13125">
            <v>7</v>
          </cell>
          <cell r="AT13125">
            <v>7</v>
          </cell>
          <cell r="AU13125">
            <v>7</v>
          </cell>
          <cell r="AV13125" t="str">
            <v>VIABLE</v>
          </cell>
        </row>
        <row r="13126">
          <cell r="AP13126">
            <v>350789</v>
          </cell>
          <cell r="AQ13126">
            <v>7000289</v>
          </cell>
          <cell r="AR13126">
            <v>7</v>
          </cell>
          <cell r="AS13126">
            <v>7</v>
          </cell>
          <cell r="AT13126">
            <v>7</v>
          </cell>
          <cell r="AU13126">
            <v>7</v>
          </cell>
          <cell r="AV13126" t="str">
            <v>VIABLE</v>
          </cell>
        </row>
        <row r="13127">
          <cell r="AP13127">
            <v>350999</v>
          </cell>
          <cell r="AQ13127">
            <v>7000366</v>
          </cell>
          <cell r="AR13127">
            <v>7</v>
          </cell>
          <cell r="AS13127">
            <v>7</v>
          </cell>
          <cell r="AT13127">
            <v>7</v>
          </cell>
          <cell r="AU13127">
            <v>7</v>
          </cell>
          <cell r="AV13127" t="str">
            <v>VIABLE</v>
          </cell>
        </row>
        <row r="13128">
          <cell r="AP13128">
            <v>350571</v>
          </cell>
          <cell r="AQ13128">
            <v>7000206</v>
          </cell>
          <cell r="AR13128">
            <v>7</v>
          </cell>
          <cell r="AS13128">
            <v>7</v>
          </cell>
          <cell r="AT13128">
            <v>7</v>
          </cell>
          <cell r="AU13128">
            <v>7</v>
          </cell>
          <cell r="AV13128" t="str">
            <v>VIABLE</v>
          </cell>
        </row>
        <row r="13129">
          <cell r="AP13129">
            <v>479817</v>
          </cell>
          <cell r="AQ13129">
            <v>7000276</v>
          </cell>
          <cell r="AR13129">
            <v>7</v>
          </cell>
          <cell r="AS13129">
            <v>7</v>
          </cell>
          <cell r="AT13129">
            <v>7</v>
          </cell>
          <cell r="AU13129">
            <v>7</v>
          </cell>
          <cell r="AV13129" t="str">
            <v>VIABLE</v>
          </cell>
        </row>
        <row r="13130">
          <cell r="AP13130">
            <v>91012627</v>
          </cell>
          <cell r="AQ13130">
            <v>7000120</v>
          </cell>
          <cell r="AR13130">
            <v>7</v>
          </cell>
          <cell r="AS13130">
            <v>7</v>
          </cell>
          <cell r="AT13130">
            <v>7</v>
          </cell>
          <cell r="AU13130">
            <v>7</v>
          </cell>
          <cell r="AV13130" t="str">
            <v>VIABLE</v>
          </cell>
        </row>
        <row r="13131">
          <cell r="AP13131">
            <v>91012611</v>
          </cell>
          <cell r="AQ13131">
            <v>7000366</v>
          </cell>
          <cell r="AR13131">
            <v>7</v>
          </cell>
          <cell r="AS13131">
            <v>7</v>
          </cell>
          <cell r="AT13131">
            <v>7</v>
          </cell>
          <cell r="AU13131">
            <v>7</v>
          </cell>
          <cell r="AV13131" t="str">
            <v>VIABLE</v>
          </cell>
        </row>
        <row r="13132">
          <cell r="AP13132">
            <v>91012622</v>
          </cell>
          <cell r="AQ13132">
            <v>7000101</v>
          </cell>
          <cell r="AR13132">
            <v>7</v>
          </cell>
          <cell r="AS13132">
            <v>7</v>
          </cell>
          <cell r="AT13132">
            <v>7</v>
          </cell>
          <cell r="AU13132">
            <v>7</v>
          </cell>
          <cell r="AV13132" t="str">
            <v>VIABLE</v>
          </cell>
        </row>
        <row r="13133">
          <cell r="AP13133">
            <v>350604</v>
          </cell>
          <cell r="AQ13133">
            <v>7000218</v>
          </cell>
          <cell r="AR13133">
            <v>7</v>
          </cell>
          <cell r="AS13133">
            <v>7</v>
          </cell>
          <cell r="AT13133">
            <v>7</v>
          </cell>
          <cell r="AU13133">
            <v>7</v>
          </cell>
          <cell r="AV13133" t="str">
            <v>VIABLE</v>
          </cell>
        </row>
        <row r="13134">
          <cell r="AP13134">
            <v>350706</v>
          </cell>
          <cell r="AQ13134">
            <v>7000254</v>
          </cell>
          <cell r="AR13134">
            <v>7</v>
          </cell>
          <cell r="AS13134">
            <v>7</v>
          </cell>
          <cell r="AT13134">
            <v>7</v>
          </cell>
          <cell r="AU13134">
            <v>7</v>
          </cell>
          <cell r="AV13134" t="str">
            <v>VIABLE</v>
          </cell>
        </row>
        <row r="13135">
          <cell r="AP13135">
            <v>350252</v>
          </cell>
          <cell r="AQ13135">
            <v>7000094</v>
          </cell>
          <cell r="AR13135">
            <v>7</v>
          </cell>
          <cell r="AS13135">
            <v>7</v>
          </cell>
          <cell r="AT13135">
            <v>7</v>
          </cell>
          <cell r="AU13135">
            <v>7</v>
          </cell>
          <cell r="AV13135" t="str">
            <v>VIABLE</v>
          </cell>
        </row>
        <row r="13136">
          <cell r="AP13136">
            <v>91012624</v>
          </cell>
          <cell r="AQ13136">
            <v>7000325</v>
          </cell>
          <cell r="AR13136">
            <v>7</v>
          </cell>
          <cell r="AS13136">
            <v>7</v>
          </cell>
          <cell r="AT13136">
            <v>7</v>
          </cell>
          <cell r="AU13136">
            <v>7</v>
          </cell>
          <cell r="AV13136" t="str">
            <v>VIABLE</v>
          </cell>
        </row>
        <row r="13137">
          <cell r="AP13137">
            <v>350524</v>
          </cell>
          <cell r="AQ13137">
            <v>7000190</v>
          </cell>
          <cell r="AR13137">
            <v>7</v>
          </cell>
          <cell r="AS13137">
            <v>7</v>
          </cell>
          <cell r="AT13137">
            <v>7</v>
          </cell>
          <cell r="AU13137">
            <v>7</v>
          </cell>
          <cell r="AV13137" t="str">
            <v>VIABLE</v>
          </cell>
        </row>
        <row r="13138">
          <cell r="AP13138">
            <v>91012634</v>
          </cell>
          <cell r="AQ13138">
            <v>7000386</v>
          </cell>
          <cell r="AR13138">
            <v>7</v>
          </cell>
          <cell r="AS13138">
            <v>7</v>
          </cell>
          <cell r="AT13138">
            <v>7</v>
          </cell>
          <cell r="AU13138">
            <v>7</v>
          </cell>
          <cell r="AV13138" t="str">
            <v>VIABLE</v>
          </cell>
        </row>
        <row r="13139">
          <cell r="AP13139">
            <v>479794</v>
          </cell>
          <cell r="AQ13139">
            <v>7000067</v>
          </cell>
          <cell r="AR13139">
            <v>7</v>
          </cell>
          <cell r="AS13139">
            <v>7</v>
          </cell>
          <cell r="AT13139">
            <v>7</v>
          </cell>
          <cell r="AU13139">
            <v>7</v>
          </cell>
          <cell r="AV13139" t="str">
            <v>VIABLE</v>
          </cell>
        </row>
        <row r="13140">
          <cell r="AP13140">
            <v>350634</v>
          </cell>
          <cell r="AQ13140">
            <v>7000228</v>
          </cell>
          <cell r="AR13140">
            <v>7</v>
          </cell>
          <cell r="AS13140">
            <v>7</v>
          </cell>
          <cell r="AT13140">
            <v>7</v>
          </cell>
          <cell r="AU13140">
            <v>7</v>
          </cell>
          <cell r="AV13140" t="str">
            <v>VIABLE</v>
          </cell>
        </row>
        <row r="13141">
          <cell r="AP13141">
            <v>91012635</v>
          </cell>
          <cell r="AQ13141">
            <v>7000138</v>
          </cell>
          <cell r="AR13141">
            <v>7</v>
          </cell>
          <cell r="AS13141">
            <v>7</v>
          </cell>
          <cell r="AT13141">
            <v>7</v>
          </cell>
          <cell r="AU13141">
            <v>7</v>
          </cell>
          <cell r="AV13141" t="str">
            <v>VIABLE</v>
          </cell>
        </row>
        <row r="13142">
          <cell r="AP13142">
            <v>91012620</v>
          </cell>
          <cell r="AQ13142">
            <v>7000094</v>
          </cell>
          <cell r="AR13142">
            <v>7</v>
          </cell>
          <cell r="AS13142">
            <v>7</v>
          </cell>
          <cell r="AT13142">
            <v>7</v>
          </cell>
          <cell r="AU13142">
            <v>7</v>
          </cell>
          <cell r="AV13142" t="str">
            <v>VIABLE</v>
          </cell>
        </row>
        <row r="13143">
          <cell r="AP13143">
            <v>91012609</v>
          </cell>
          <cell r="AQ13143">
            <v>7000146</v>
          </cell>
          <cell r="AR13143">
            <v>7</v>
          </cell>
          <cell r="AS13143">
            <v>7</v>
          </cell>
          <cell r="AT13143">
            <v>7</v>
          </cell>
          <cell r="AU13143">
            <v>7</v>
          </cell>
          <cell r="AV13143" t="str">
            <v>VIABLE</v>
          </cell>
        </row>
        <row r="13144">
          <cell r="AP13144">
            <v>350685</v>
          </cell>
          <cell r="AQ13144">
            <v>7000247</v>
          </cell>
          <cell r="AR13144">
            <v>7</v>
          </cell>
          <cell r="AS13144">
            <v>7</v>
          </cell>
          <cell r="AT13144">
            <v>7</v>
          </cell>
          <cell r="AU13144">
            <v>7</v>
          </cell>
          <cell r="AV13144" t="str">
            <v>VIABLE</v>
          </cell>
        </row>
        <row r="13145">
          <cell r="AP13145">
            <v>350667</v>
          </cell>
          <cell r="AQ13145">
            <v>7000241</v>
          </cell>
          <cell r="AR13145">
            <v>7</v>
          </cell>
          <cell r="AS13145">
            <v>7</v>
          </cell>
          <cell r="AT13145">
            <v>7</v>
          </cell>
          <cell r="AU13145">
            <v>7</v>
          </cell>
          <cell r="AV13145" t="str">
            <v>VIABLE</v>
          </cell>
        </row>
        <row r="13146">
          <cell r="AP13146">
            <v>350483</v>
          </cell>
          <cell r="AQ13146">
            <v>7000176</v>
          </cell>
          <cell r="AR13146">
            <v>7</v>
          </cell>
          <cell r="AS13146">
            <v>7</v>
          </cell>
          <cell r="AT13146">
            <v>7</v>
          </cell>
          <cell r="AU13146">
            <v>7</v>
          </cell>
          <cell r="AV13146" t="str">
            <v>VIABLE</v>
          </cell>
        </row>
        <row r="13147">
          <cell r="AP13147">
            <v>91012636</v>
          </cell>
          <cell r="AQ13147">
            <v>7000386</v>
          </cell>
          <cell r="AR13147">
            <v>7</v>
          </cell>
          <cell r="AS13147">
            <v>7</v>
          </cell>
          <cell r="AT13147">
            <v>7</v>
          </cell>
          <cell r="AU13147">
            <v>7</v>
          </cell>
          <cell r="AV13147" t="str">
            <v>VIABLE</v>
          </cell>
        </row>
        <row r="13148">
          <cell r="AP13148">
            <v>471580</v>
          </cell>
          <cell r="AQ13148">
            <v>7008196</v>
          </cell>
          <cell r="AR13148">
            <v>7</v>
          </cell>
          <cell r="AS13148">
            <v>7</v>
          </cell>
          <cell r="AT13148">
            <v>7</v>
          </cell>
          <cell r="AU13148">
            <v>7</v>
          </cell>
          <cell r="AV13148" t="str">
            <v>VIABLE</v>
          </cell>
        </row>
        <row r="13149">
          <cell r="AP13149">
            <v>350727</v>
          </cell>
          <cell r="AQ13149">
            <v>7000263</v>
          </cell>
          <cell r="AR13149">
            <v>7</v>
          </cell>
          <cell r="AS13149">
            <v>7</v>
          </cell>
          <cell r="AT13149">
            <v>7</v>
          </cell>
          <cell r="AU13149">
            <v>7</v>
          </cell>
          <cell r="AV13149" t="str">
            <v>VIABLE</v>
          </cell>
        </row>
        <row r="13150">
          <cell r="AP13150">
            <v>91012637</v>
          </cell>
          <cell r="AQ13150">
            <v>7000138</v>
          </cell>
          <cell r="AR13150">
            <v>7</v>
          </cell>
          <cell r="AS13150">
            <v>7</v>
          </cell>
          <cell r="AT13150">
            <v>7</v>
          </cell>
          <cell r="AU13150">
            <v>7</v>
          </cell>
          <cell r="AV13150" t="str">
            <v>VIABLE</v>
          </cell>
        </row>
        <row r="13151">
          <cell r="AP13151">
            <v>471578</v>
          </cell>
          <cell r="AQ13151">
            <v>7008194</v>
          </cell>
          <cell r="AR13151">
            <v>7</v>
          </cell>
          <cell r="AS13151">
            <v>7</v>
          </cell>
          <cell r="AT13151">
            <v>7</v>
          </cell>
          <cell r="AU13151">
            <v>7</v>
          </cell>
          <cell r="AV13151" t="str">
            <v>VIABLE</v>
          </cell>
        </row>
        <row r="13152">
          <cell r="AP13152">
            <v>91012612</v>
          </cell>
          <cell r="AQ13152">
            <v>7000146</v>
          </cell>
          <cell r="AR13152">
            <v>7</v>
          </cell>
          <cell r="AS13152">
            <v>7</v>
          </cell>
          <cell r="AT13152">
            <v>7</v>
          </cell>
          <cell r="AU13152">
            <v>7</v>
          </cell>
          <cell r="AV13152" t="str">
            <v>VIABLE</v>
          </cell>
        </row>
        <row r="13153">
          <cell r="AP13153">
            <v>350891</v>
          </cell>
          <cell r="AQ13153">
            <v>7000325</v>
          </cell>
          <cell r="AR13153">
            <v>7</v>
          </cell>
          <cell r="AS13153">
            <v>7</v>
          </cell>
          <cell r="AT13153">
            <v>7</v>
          </cell>
          <cell r="AU13153">
            <v>7</v>
          </cell>
          <cell r="AV13153" t="str">
            <v>VIABLE</v>
          </cell>
        </row>
        <row r="13154">
          <cell r="AP13154">
            <v>91012897</v>
          </cell>
          <cell r="AQ13154">
            <v>7000075</v>
          </cell>
          <cell r="AR13154">
            <v>7</v>
          </cell>
          <cell r="AS13154">
            <v>7</v>
          </cell>
          <cell r="AT13154">
            <v>7</v>
          </cell>
          <cell r="AU13154">
            <v>7</v>
          </cell>
          <cell r="AV13154" t="str">
            <v>VIABLE</v>
          </cell>
        </row>
        <row r="13155">
          <cell r="AP13155">
            <v>350786</v>
          </cell>
          <cell r="AQ13155">
            <v>7000288</v>
          </cell>
          <cell r="AR13155">
            <v>7</v>
          </cell>
          <cell r="AS13155">
            <v>7</v>
          </cell>
          <cell r="AT13155">
            <v>7</v>
          </cell>
          <cell r="AU13155">
            <v>7</v>
          </cell>
          <cell r="AV13155" t="str">
            <v>VIABLE</v>
          </cell>
        </row>
        <row r="13156">
          <cell r="AP13156">
            <v>91012630</v>
          </cell>
          <cell r="AQ13156">
            <v>7000094</v>
          </cell>
          <cell r="AR13156">
            <v>7</v>
          </cell>
          <cell r="AS13156">
            <v>7</v>
          </cell>
          <cell r="AT13156">
            <v>7</v>
          </cell>
          <cell r="AU13156">
            <v>7</v>
          </cell>
          <cell r="AV13156" t="str">
            <v>VIABLE</v>
          </cell>
        </row>
        <row r="13157">
          <cell r="AP13157">
            <v>350298</v>
          </cell>
          <cell r="AQ13157">
            <v>7000108</v>
          </cell>
          <cell r="AR13157">
            <v>7</v>
          </cell>
          <cell r="AS13157">
            <v>7</v>
          </cell>
          <cell r="AT13157">
            <v>7</v>
          </cell>
          <cell r="AU13157">
            <v>7</v>
          </cell>
          <cell r="AV13157" t="str">
            <v>VIABLE</v>
          </cell>
        </row>
        <row r="13158">
          <cell r="AP13158">
            <v>350652</v>
          </cell>
          <cell r="AQ13158">
            <v>7000235</v>
          </cell>
          <cell r="AR13158">
            <v>7</v>
          </cell>
          <cell r="AS13158">
            <v>7</v>
          </cell>
          <cell r="AT13158">
            <v>7</v>
          </cell>
          <cell r="AU13158">
            <v>7</v>
          </cell>
          <cell r="AV13158" t="str">
            <v>VIABLE</v>
          </cell>
        </row>
        <row r="13159">
          <cell r="AP13159">
            <v>350196</v>
          </cell>
          <cell r="AQ13159">
            <v>7000075</v>
          </cell>
          <cell r="AR13159">
            <v>7</v>
          </cell>
          <cell r="AS13159">
            <v>7</v>
          </cell>
          <cell r="AT13159">
            <v>7</v>
          </cell>
          <cell r="AU13159">
            <v>7</v>
          </cell>
          <cell r="AV13159" t="str">
            <v>VIABLE</v>
          </cell>
        </row>
        <row r="13160">
          <cell r="AP13160">
            <v>91012648</v>
          </cell>
          <cell r="AQ13160">
            <v>7000301</v>
          </cell>
          <cell r="AR13160">
            <v>7</v>
          </cell>
          <cell r="AS13160">
            <v>7</v>
          </cell>
          <cell r="AT13160">
            <v>7</v>
          </cell>
          <cell r="AU13160">
            <v>7</v>
          </cell>
          <cell r="AV13160" t="str">
            <v>VIABLE</v>
          </cell>
        </row>
        <row r="13161">
          <cell r="AP13161">
            <v>350315</v>
          </cell>
          <cell r="AQ13161">
            <v>7000113</v>
          </cell>
          <cell r="AR13161">
            <v>7</v>
          </cell>
          <cell r="AS13161">
            <v>7</v>
          </cell>
          <cell r="AT13161">
            <v>7</v>
          </cell>
          <cell r="AU13161">
            <v>7</v>
          </cell>
          <cell r="AV13161" t="str">
            <v>VIABLE</v>
          </cell>
        </row>
        <row r="13162">
          <cell r="AP13162">
            <v>351283</v>
          </cell>
          <cell r="AQ13162">
            <v>7000486</v>
          </cell>
          <cell r="AR13162">
            <v>7</v>
          </cell>
          <cell r="AS13162">
            <v>7</v>
          </cell>
          <cell r="AT13162">
            <v>7</v>
          </cell>
          <cell r="AU13162">
            <v>7</v>
          </cell>
          <cell r="AV13162" t="str">
            <v>VIABLE</v>
          </cell>
        </row>
        <row r="13163">
          <cell r="AP13163">
            <v>91012721</v>
          </cell>
          <cell r="AQ13163">
            <v>50002922</v>
          </cell>
          <cell r="AR13163">
            <v>7</v>
          </cell>
          <cell r="AS13163">
            <v>7</v>
          </cell>
          <cell r="AT13163">
            <v>7</v>
          </cell>
          <cell r="AU13163">
            <v>7</v>
          </cell>
          <cell r="AV13163" t="str">
            <v>VIABLE</v>
          </cell>
        </row>
        <row r="13164">
          <cell r="AP13164">
            <v>351369</v>
          </cell>
          <cell r="AQ13164">
            <v>7000518</v>
          </cell>
          <cell r="AR13164">
            <v>7</v>
          </cell>
          <cell r="AS13164">
            <v>7</v>
          </cell>
          <cell r="AT13164">
            <v>7</v>
          </cell>
          <cell r="AU13164">
            <v>7</v>
          </cell>
          <cell r="AV13164" t="str">
            <v>VIABLE</v>
          </cell>
        </row>
        <row r="13165">
          <cell r="AP13165">
            <v>351184</v>
          </cell>
          <cell r="AQ13165">
            <v>7000438</v>
          </cell>
          <cell r="AR13165">
            <v>7</v>
          </cell>
          <cell r="AS13165">
            <v>7</v>
          </cell>
          <cell r="AT13165">
            <v>7</v>
          </cell>
          <cell r="AU13165">
            <v>7</v>
          </cell>
          <cell r="AV13165" t="str">
            <v>VIABLE</v>
          </cell>
        </row>
        <row r="13166">
          <cell r="AP13166">
            <v>471558</v>
          </cell>
          <cell r="AQ13166">
            <v>7008170</v>
          </cell>
          <cell r="AR13166">
            <v>7</v>
          </cell>
          <cell r="AS13166">
            <v>7</v>
          </cell>
          <cell r="AT13166">
            <v>7</v>
          </cell>
          <cell r="AU13166">
            <v>7</v>
          </cell>
          <cell r="AV13166" t="str">
            <v>VIABLE</v>
          </cell>
        </row>
        <row r="13167">
          <cell r="AP13167">
            <v>91012680</v>
          </cell>
          <cell r="AQ13167">
            <v>50002735</v>
          </cell>
          <cell r="AR13167">
            <v>7</v>
          </cell>
          <cell r="AS13167">
            <v>7</v>
          </cell>
          <cell r="AT13167">
            <v>7</v>
          </cell>
          <cell r="AU13167">
            <v>7</v>
          </cell>
          <cell r="AV13167" t="str">
            <v>VIABLE</v>
          </cell>
        </row>
        <row r="13168">
          <cell r="AP13168">
            <v>351408</v>
          </cell>
          <cell r="AQ13168">
            <v>7000537</v>
          </cell>
          <cell r="AR13168">
            <v>7</v>
          </cell>
          <cell r="AS13168">
            <v>7</v>
          </cell>
          <cell r="AT13168">
            <v>7</v>
          </cell>
          <cell r="AU13168">
            <v>7</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7</v>
          </cell>
          <cell r="AT13170">
            <v>7</v>
          </cell>
          <cell r="AU13170">
            <v>7</v>
          </cell>
          <cell r="AV13170" t="str">
            <v>VIABLE</v>
          </cell>
        </row>
        <row r="13171">
          <cell r="AP13171">
            <v>351247</v>
          </cell>
          <cell r="AQ13171">
            <v>7000469</v>
          </cell>
          <cell r="AR13171">
            <v>7</v>
          </cell>
          <cell r="AS13171">
            <v>7</v>
          </cell>
          <cell r="AT13171">
            <v>7</v>
          </cell>
          <cell r="AU13171">
            <v>7</v>
          </cell>
          <cell r="AV13171" t="str">
            <v>VIABLE</v>
          </cell>
        </row>
        <row r="13172">
          <cell r="AP13172">
            <v>91012711</v>
          </cell>
          <cell r="AQ13172">
            <v>50002734</v>
          </cell>
          <cell r="AR13172">
            <v>7</v>
          </cell>
          <cell r="AS13172">
            <v>7</v>
          </cell>
          <cell r="AT13172">
            <v>7</v>
          </cell>
          <cell r="AU13172">
            <v>7</v>
          </cell>
          <cell r="AV13172" t="str">
            <v>VIABLE</v>
          </cell>
        </row>
        <row r="13173">
          <cell r="AP13173">
            <v>351446</v>
          </cell>
          <cell r="AQ13173">
            <v>7000563</v>
          </cell>
          <cell r="AR13173">
            <v>7</v>
          </cell>
          <cell r="AS13173">
            <v>7</v>
          </cell>
          <cell r="AT13173">
            <v>7</v>
          </cell>
          <cell r="AU13173">
            <v>7</v>
          </cell>
          <cell r="AV13173" t="str">
            <v>VIABLE</v>
          </cell>
        </row>
        <row r="13174">
          <cell r="AP13174">
            <v>471560</v>
          </cell>
          <cell r="AQ13174">
            <v>7008172</v>
          </cell>
          <cell r="AR13174">
            <v>7</v>
          </cell>
          <cell r="AS13174">
            <v>7</v>
          </cell>
          <cell r="AT13174">
            <v>7</v>
          </cell>
          <cell r="AU13174">
            <v>7</v>
          </cell>
          <cell r="AV13174" t="str">
            <v>VIABLE</v>
          </cell>
        </row>
        <row r="13175">
          <cell r="AP13175">
            <v>529017</v>
          </cell>
          <cell r="AQ13175">
            <v>7008477</v>
          </cell>
          <cell r="AR13175">
            <v>7</v>
          </cell>
          <cell r="AS13175">
            <v>7</v>
          </cell>
          <cell r="AT13175">
            <v>7</v>
          </cell>
          <cell r="AU13175">
            <v>7</v>
          </cell>
          <cell r="AV13175" t="str">
            <v>VIABLE</v>
          </cell>
        </row>
        <row r="13176">
          <cell r="AP13176">
            <v>500140</v>
          </cell>
          <cell r="AQ13176">
            <v>7008364</v>
          </cell>
          <cell r="AR13176">
            <v>7</v>
          </cell>
          <cell r="AS13176">
            <v>7</v>
          </cell>
          <cell r="AT13176">
            <v>7</v>
          </cell>
          <cell r="AU13176">
            <v>7</v>
          </cell>
          <cell r="AV13176" t="str">
            <v>VIABLE</v>
          </cell>
        </row>
        <row r="13177">
          <cell r="AP13177">
            <v>528368</v>
          </cell>
          <cell r="AQ13177">
            <v>7008476</v>
          </cell>
          <cell r="AR13177">
            <v>7</v>
          </cell>
          <cell r="AS13177">
            <v>7</v>
          </cell>
          <cell r="AT13177">
            <v>7</v>
          </cell>
          <cell r="AU13177">
            <v>7</v>
          </cell>
          <cell r="AV13177" t="str">
            <v>VIABLE</v>
          </cell>
        </row>
        <row r="13178">
          <cell r="AP13178">
            <v>820653</v>
          </cell>
          <cell r="AQ13178">
            <v>7008367</v>
          </cell>
          <cell r="AR13178">
            <v>7</v>
          </cell>
          <cell r="AS13178">
            <v>7</v>
          </cell>
          <cell r="AT13178">
            <v>7</v>
          </cell>
          <cell r="AU13178">
            <v>7</v>
          </cell>
          <cell r="AV13178" t="str">
            <v>VIABLE</v>
          </cell>
        </row>
        <row r="13179">
          <cell r="AP13179">
            <v>500143</v>
          </cell>
          <cell r="AQ13179">
            <v>7008366</v>
          </cell>
          <cell r="AR13179">
            <v>7</v>
          </cell>
          <cell r="AS13179">
            <v>7</v>
          </cell>
          <cell r="AT13179">
            <v>7</v>
          </cell>
          <cell r="AU13179">
            <v>7</v>
          </cell>
          <cell r="AV13179" t="str">
            <v>VIABLE</v>
          </cell>
        </row>
        <row r="13180">
          <cell r="AP13180">
            <v>817530</v>
          </cell>
          <cell r="AQ13180">
            <v>7008475</v>
          </cell>
          <cell r="AR13180">
            <v>7</v>
          </cell>
          <cell r="AS13180">
            <v>7</v>
          </cell>
          <cell r="AT13180">
            <v>7</v>
          </cell>
          <cell r="AU13180">
            <v>7</v>
          </cell>
          <cell r="AV13180" t="str">
            <v>VIABLE</v>
          </cell>
        </row>
        <row r="13181">
          <cell r="AP13181">
            <v>500141</v>
          </cell>
          <cell r="AQ13181">
            <v>7008365</v>
          </cell>
          <cell r="AR13181">
            <v>7</v>
          </cell>
          <cell r="AS13181">
            <v>7</v>
          </cell>
          <cell r="AT13181">
            <v>7</v>
          </cell>
          <cell r="AU13181">
            <v>7</v>
          </cell>
          <cell r="AV13181" t="str">
            <v>VIABLE</v>
          </cell>
        </row>
        <row r="13182">
          <cell r="AP13182">
            <v>363065</v>
          </cell>
          <cell r="AQ13182">
            <v>7005127</v>
          </cell>
          <cell r="AR13182">
            <v>7</v>
          </cell>
          <cell r="AS13182">
            <v>42313</v>
          </cell>
          <cell r="AT13182" t="str">
            <v>IDU-062-2012 Terminado Rehabilitación IDU Circuito Movilidad  -</v>
          </cell>
          <cell r="AU13182">
            <v>42313</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7</v>
          </cell>
          <cell r="AT13184">
            <v>7</v>
          </cell>
          <cell r="AU13184">
            <v>7</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7</v>
          </cell>
          <cell r="AT13191">
            <v>7</v>
          </cell>
          <cell r="AU13191">
            <v>7</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7</v>
          </cell>
          <cell r="AT13196">
            <v>7</v>
          </cell>
          <cell r="AU13196">
            <v>7</v>
          </cell>
          <cell r="AV13196" t="str">
            <v>VIABLE</v>
          </cell>
        </row>
        <row r="13197">
          <cell r="AP13197">
            <v>365720</v>
          </cell>
          <cell r="AQ13197">
            <v>7006190</v>
          </cell>
          <cell r="AR13197">
            <v>7</v>
          </cell>
          <cell r="AS13197">
            <v>7</v>
          </cell>
          <cell r="AT13197">
            <v>7</v>
          </cell>
          <cell r="AU13197">
            <v>7</v>
          </cell>
          <cell r="AV13197" t="str">
            <v>VIABLE</v>
          </cell>
        </row>
        <row r="13198">
          <cell r="AP13198">
            <v>365580</v>
          </cell>
          <cell r="AQ13198">
            <v>7006127</v>
          </cell>
          <cell r="AR13198">
            <v>7</v>
          </cell>
          <cell r="AS13198">
            <v>7</v>
          </cell>
          <cell r="AT13198">
            <v>7</v>
          </cell>
          <cell r="AU13198">
            <v>7</v>
          </cell>
          <cell r="AV13198" t="str">
            <v>VIABLE</v>
          </cell>
        </row>
        <row r="13199">
          <cell r="AP13199">
            <v>365956</v>
          </cell>
          <cell r="AQ13199">
            <v>7006303</v>
          </cell>
          <cell r="AR13199">
            <v>7</v>
          </cell>
          <cell r="AS13199">
            <v>7</v>
          </cell>
          <cell r="AT13199">
            <v>7</v>
          </cell>
          <cell r="AU13199">
            <v>7</v>
          </cell>
          <cell r="AV13199" t="str">
            <v>VIABLE</v>
          </cell>
        </row>
        <row r="13200">
          <cell r="AP13200">
            <v>367191</v>
          </cell>
          <cell r="AQ13200">
            <v>7006797</v>
          </cell>
          <cell r="AR13200">
            <v>7</v>
          </cell>
          <cell r="AS13200">
            <v>7</v>
          </cell>
          <cell r="AT13200">
            <v>7</v>
          </cell>
          <cell r="AU13200">
            <v>7</v>
          </cell>
          <cell r="AV13200" t="str">
            <v>VIABLE</v>
          </cell>
        </row>
        <row r="13201">
          <cell r="AP13201">
            <v>365536</v>
          </cell>
          <cell r="AQ13201">
            <v>7006110</v>
          </cell>
          <cell r="AR13201">
            <v>7</v>
          </cell>
          <cell r="AS13201">
            <v>42153</v>
          </cell>
          <cell r="AT13201" t="str">
            <v>SD Terminado Acciones de Movilidad UAERMV Circuito Movilidad  -</v>
          </cell>
          <cell r="AU13201">
            <v>42153</v>
          </cell>
          <cell r="AV13201" t="str">
            <v>VIABLE</v>
          </cell>
        </row>
        <row r="13202">
          <cell r="AP13202">
            <v>365649</v>
          </cell>
          <cell r="AQ13202">
            <v>7006157</v>
          </cell>
          <cell r="AR13202">
            <v>7</v>
          </cell>
          <cell r="AS13202">
            <v>7</v>
          </cell>
          <cell r="AT13202">
            <v>7</v>
          </cell>
          <cell r="AU13202">
            <v>7</v>
          </cell>
          <cell r="AV13202" t="str">
            <v>VIABLE</v>
          </cell>
        </row>
        <row r="13203">
          <cell r="AP13203">
            <v>367432</v>
          </cell>
          <cell r="AQ13203">
            <v>7006889</v>
          </cell>
          <cell r="AR13203">
            <v>7</v>
          </cell>
          <cell r="AS13203">
            <v>7</v>
          </cell>
          <cell r="AT13203">
            <v>7</v>
          </cell>
          <cell r="AU13203">
            <v>7</v>
          </cell>
          <cell r="AV13203" t="str">
            <v>VIABLE</v>
          </cell>
        </row>
        <row r="13204">
          <cell r="AP13204">
            <v>365958</v>
          </cell>
          <cell r="AQ13204">
            <v>7006303</v>
          </cell>
          <cell r="AR13204">
            <v>7</v>
          </cell>
          <cell r="AS13204">
            <v>7</v>
          </cell>
          <cell r="AT13204">
            <v>7</v>
          </cell>
          <cell r="AU13204">
            <v>7</v>
          </cell>
          <cell r="AV13204" t="str">
            <v>VIABLE</v>
          </cell>
        </row>
        <row r="13205">
          <cell r="AP13205">
            <v>366376</v>
          </cell>
          <cell r="AQ13205">
            <v>7006481</v>
          </cell>
          <cell r="AR13205">
            <v>7</v>
          </cell>
          <cell r="AS13205">
            <v>7</v>
          </cell>
          <cell r="AT13205">
            <v>7</v>
          </cell>
          <cell r="AU13205">
            <v>7</v>
          </cell>
          <cell r="AV13205" t="str">
            <v>VIABLE</v>
          </cell>
        </row>
        <row r="13206">
          <cell r="AP13206">
            <v>367434</v>
          </cell>
          <cell r="AQ13206">
            <v>7006889</v>
          </cell>
          <cell r="AR13206">
            <v>7</v>
          </cell>
          <cell r="AS13206">
            <v>7</v>
          </cell>
          <cell r="AT13206">
            <v>7</v>
          </cell>
          <cell r="AU13206">
            <v>7</v>
          </cell>
          <cell r="AV13206" t="str">
            <v>VIABLE</v>
          </cell>
        </row>
        <row r="13207">
          <cell r="AP13207">
            <v>365684</v>
          </cell>
          <cell r="AQ13207">
            <v>7006173</v>
          </cell>
          <cell r="AR13207">
            <v>7</v>
          </cell>
          <cell r="AS13207">
            <v>7</v>
          </cell>
          <cell r="AT13207">
            <v>7</v>
          </cell>
          <cell r="AU13207">
            <v>7</v>
          </cell>
          <cell r="AV13207" t="str">
            <v>VIABLE</v>
          </cell>
        </row>
        <row r="13208">
          <cell r="AP13208">
            <v>365616</v>
          </cell>
          <cell r="AQ13208">
            <v>7006142</v>
          </cell>
          <cell r="AR13208">
            <v>7</v>
          </cell>
          <cell r="AS13208">
            <v>7</v>
          </cell>
          <cell r="AT13208">
            <v>7</v>
          </cell>
          <cell r="AU13208">
            <v>7</v>
          </cell>
          <cell r="AV13208" t="str">
            <v>VIABLE</v>
          </cell>
        </row>
        <row r="13209">
          <cell r="AP13209">
            <v>367193</v>
          </cell>
          <cell r="AQ13209">
            <v>7006797</v>
          </cell>
          <cell r="AR13209">
            <v>7</v>
          </cell>
          <cell r="AS13209">
            <v>7</v>
          </cell>
          <cell r="AT13209">
            <v>7</v>
          </cell>
          <cell r="AU13209">
            <v>7</v>
          </cell>
          <cell r="AV13209" t="str">
            <v>VIABLE</v>
          </cell>
        </row>
        <row r="13210">
          <cell r="AP13210">
            <v>366845</v>
          </cell>
          <cell r="AQ13210">
            <v>7006662</v>
          </cell>
          <cell r="AR13210">
            <v>7</v>
          </cell>
          <cell r="AS13210">
            <v>7</v>
          </cell>
          <cell r="AT13210">
            <v>7</v>
          </cell>
          <cell r="AU13210">
            <v>7</v>
          </cell>
          <cell r="AV13210" t="str">
            <v>VIABLE</v>
          </cell>
        </row>
        <row r="13211">
          <cell r="AP13211">
            <v>366378</v>
          </cell>
          <cell r="AQ13211">
            <v>7006481</v>
          </cell>
          <cell r="AR13211">
            <v>7</v>
          </cell>
          <cell r="AS13211">
            <v>7</v>
          </cell>
          <cell r="AT13211">
            <v>7</v>
          </cell>
          <cell r="AU13211">
            <v>7</v>
          </cell>
          <cell r="AV13211" t="str">
            <v>VIABLE</v>
          </cell>
        </row>
        <row r="13212">
          <cell r="AP13212">
            <v>369620</v>
          </cell>
          <cell r="AQ13212">
            <v>7007695</v>
          </cell>
          <cell r="AR13212">
            <v>7</v>
          </cell>
          <cell r="AS13212">
            <v>7</v>
          </cell>
          <cell r="AT13212">
            <v>7</v>
          </cell>
          <cell r="AU13212">
            <v>7</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7</v>
          </cell>
          <cell r="AT13214">
            <v>7</v>
          </cell>
          <cell r="AU13214">
            <v>7</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7</v>
          </cell>
          <cell r="AT13216">
            <v>7</v>
          </cell>
          <cell r="AU13216">
            <v>7</v>
          </cell>
          <cell r="AV13216" t="str">
            <v>VIABLE</v>
          </cell>
        </row>
        <row r="13217">
          <cell r="AP13217">
            <v>368974</v>
          </cell>
          <cell r="AQ13217">
            <v>7007459</v>
          </cell>
          <cell r="AR13217">
            <v>7</v>
          </cell>
          <cell r="AS13217">
            <v>7</v>
          </cell>
          <cell r="AT13217">
            <v>7</v>
          </cell>
          <cell r="AU13217">
            <v>7</v>
          </cell>
          <cell r="AV13217" t="str">
            <v>VIABLE</v>
          </cell>
        </row>
        <row r="13218">
          <cell r="AP13218">
            <v>91011555</v>
          </cell>
          <cell r="AQ13218">
            <v>7007722</v>
          </cell>
          <cell r="AR13218">
            <v>7</v>
          </cell>
          <cell r="AS13218">
            <v>7</v>
          </cell>
          <cell r="AT13218">
            <v>7</v>
          </cell>
          <cell r="AU13218">
            <v>7</v>
          </cell>
          <cell r="AV13218" t="str">
            <v>VIABLE</v>
          </cell>
        </row>
        <row r="13219">
          <cell r="AP13219">
            <v>369401</v>
          </cell>
          <cell r="AQ13219">
            <v>7007622</v>
          </cell>
          <cell r="AR13219">
            <v>7</v>
          </cell>
          <cell r="AS13219">
            <v>7</v>
          </cell>
          <cell r="AT13219">
            <v>7</v>
          </cell>
          <cell r="AU13219">
            <v>7</v>
          </cell>
          <cell r="AV13219" t="str">
            <v>VIABLE</v>
          </cell>
        </row>
        <row r="13220">
          <cell r="AP13220">
            <v>369207</v>
          </cell>
          <cell r="AQ13220">
            <v>7007547</v>
          </cell>
          <cell r="AR13220">
            <v>7</v>
          </cell>
          <cell r="AS13220">
            <v>7</v>
          </cell>
          <cell r="AT13220">
            <v>7</v>
          </cell>
          <cell r="AU13220">
            <v>7</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7</v>
          </cell>
          <cell r="AT13223">
            <v>7</v>
          </cell>
          <cell r="AU13223">
            <v>7</v>
          </cell>
          <cell r="AV13223" t="str">
            <v>VIABLE</v>
          </cell>
        </row>
        <row r="13224">
          <cell r="AP13224">
            <v>91012646</v>
          </cell>
          <cell r="AQ13224">
            <v>50002727</v>
          </cell>
          <cell r="AR13224">
            <v>7</v>
          </cell>
          <cell r="AS13224">
            <v>7</v>
          </cell>
          <cell r="AT13224">
            <v>7</v>
          </cell>
          <cell r="AU13224">
            <v>7</v>
          </cell>
          <cell r="AV13224" t="str">
            <v>VIABLE</v>
          </cell>
        </row>
        <row r="13225">
          <cell r="AP13225">
            <v>91012695</v>
          </cell>
          <cell r="AQ13225">
            <v>50002726</v>
          </cell>
          <cell r="AR13225">
            <v>7</v>
          </cell>
          <cell r="AS13225">
            <v>7</v>
          </cell>
          <cell r="AT13225">
            <v>7</v>
          </cell>
          <cell r="AU13225">
            <v>7</v>
          </cell>
          <cell r="AV13225" t="str">
            <v>VIABLE</v>
          </cell>
        </row>
        <row r="13226">
          <cell r="AP13226">
            <v>91012654</v>
          </cell>
          <cell r="AQ13226">
            <v>50006707</v>
          </cell>
          <cell r="AR13226">
            <v>7</v>
          </cell>
          <cell r="AS13226">
            <v>7</v>
          </cell>
          <cell r="AT13226">
            <v>7</v>
          </cell>
          <cell r="AU13226">
            <v>7</v>
          </cell>
          <cell r="AV13226" t="str">
            <v>VIABLE</v>
          </cell>
        </row>
        <row r="13227">
          <cell r="AP13227">
            <v>91012652</v>
          </cell>
          <cell r="AQ13227">
            <v>50006645</v>
          </cell>
          <cell r="AR13227">
            <v>7</v>
          </cell>
          <cell r="AS13227">
            <v>7</v>
          </cell>
          <cell r="AT13227">
            <v>7</v>
          </cell>
          <cell r="AU13227">
            <v>7</v>
          </cell>
          <cell r="AV13227" t="str">
            <v>VIABLE</v>
          </cell>
        </row>
        <row r="13228">
          <cell r="AP13228">
            <v>91012898</v>
          </cell>
          <cell r="AQ13228">
            <v>50006706</v>
          </cell>
          <cell r="AR13228">
            <v>7</v>
          </cell>
          <cell r="AS13228">
            <v>7</v>
          </cell>
          <cell r="AT13228">
            <v>7</v>
          </cell>
          <cell r="AU13228">
            <v>7</v>
          </cell>
          <cell r="AV13228" t="str">
            <v>VIABLE</v>
          </cell>
        </row>
        <row r="13229">
          <cell r="AP13229">
            <v>91012584</v>
          </cell>
          <cell r="AQ13229">
            <v>50002962</v>
          </cell>
          <cell r="AR13229">
            <v>7</v>
          </cell>
          <cell r="AS13229">
            <v>7</v>
          </cell>
          <cell r="AT13229">
            <v>7</v>
          </cell>
          <cell r="AU13229">
            <v>7</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7</v>
          </cell>
          <cell r="AT13232">
            <v>7</v>
          </cell>
          <cell r="AU13232">
            <v>7</v>
          </cell>
          <cell r="AV13232" t="str">
            <v>VIABLE</v>
          </cell>
        </row>
        <row r="13233">
          <cell r="AP13233">
            <v>362481</v>
          </cell>
          <cell r="AQ13233">
            <v>7004905</v>
          </cell>
          <cell r="AR13233">
            <v>7</v>
          </cell>
          <cell r="AS13233">
            <v>7</v>
          </cell>
          <cell r="AT13233">
            <v>7</v>
          </cell>
          <cell r="AU13233">
            <v>7</v>
          </cell>
          <cell r="AV13233" t="str">
            <v>VIABLE</v>
          </cell>
        </row>
        <row r="13234">
          <cell r="AP13234">
            <v>361794</v>
          </cell>
          <cell r="AQ13234">
            <v>7004628</v>
          </cell>
          <cell r="AR13234">
            <v>7</v>
          </cell>
          <cell r="AS13234">
            <v>7</v>
          </cell>
          <cell r="AT13234">
            <v>7</v>
          </cell>
          <cell r="AU13234">
            <v>7</v>
          </cell>
          <cell r="AV13234" t="str">
            <v>VIABLE</v>
          </cell>
        </row>
        <row r="13235">
          <cell r="AP13235">
            <v>363230</v>
          </cell>
          <cell r="AQ13235">
            <v>7005196</v>
          </cell>
          <cell r="AR13235">
            <v>7</v>
          </cell>
          <cell r="AS13235">
            <v>7</v>
          </cell>
          <cell r="AT13235">
            <v>7</v>
          </cell>
          <cell r="AU13235">
            <v>7</v>
          </cell>
          <cell r="AV13235" t="str">
            <v>VIABLE</v>
          </cell>
        </row>
        <row r="13236">
          <cell r="AP13236">
            <v>363041</v>
          </cell>
          <cell r="AQ13236">
            <v>7005119</v>
          </cell>
          <cell r="AR13236">
            <v>7</v>
          </cell>
          <cell r="AS13236">
            <v>7</v>
          </cell>
          <cell r="AT13236">
            <v>7</v>
          </cell>
          <cell r="AU13236">
            <v>7</v>
          </cell>
          <cell r="AV13236" t="str">
            <v>VIABLE</v>
          </cell>
        </row>
        <row r="13237">
          <cell r="AP13237">
            <v>361659</v>
          </cell>
          <cell r="AQ13237">
            <v>7004570</v>
          </cell>
          <cell r="AR13237">
            <v>7</v>
          </cell>
          <cell r="AS13237">
            <v>7</v>
          </cell>
          <cell r="AT13237">
            <v>7</v>
          </cell>
          <cell r="AU13237">
            <v>7</v>
          </cell>
          <cell r="AV13237" t="str">
            <v>VIABLE</v>
          </cell>
        </row>
        <row r="13238">
          <cell r="AP13238">
            <v>362873</v>
          </cell>
          <cell r="AQ13238">
            <v>7005058</v>
          </cell>
          <cell r="AR13238">
            <v>7</v>
          </cell>
          <cell r="AS13238">
            <v>7</v>
          </cell>
          <cell r="AT13238">
            <v>7</v>
          </cell>
          <cell r="AU13238">
            <v>7</v>
          </cell>
          <cell r="AV13238" t="str">
            <v>VIABLE</v>
          </cell>
        </row>
        <row r="13239">
          <cell r="AP13239">
            <v>362787</v>
          </cell>
          <cell r="AQ13239">
            <v>7005023</v>
          </cell>
          <cell r="AR13239">
            <v>7</v>
          </cell>
          <cell r="AS13239">
            <v>7</v>
          </cell>
          <cell r="AT13239">
            <v>7</v>
          </cell>
          <cell r="AU13239">
            <v>7</v>
          </cell>
          <cell r="AV13239" t="str">
            <v>VIABLE</v>
          </cell>
        </row>
        <row r="13240">
          <cell r="AP13240">
            <v>362289</v>
          </cell>
          <cell r="AQ13240">
            <v>7004831</v>
          </cell>
          <cell r="AR13240">
            <v>7</v>
          </cell>
          <cell r="AS13240">
            <v>7</v>
          </cell>
          <cell r="AT13240">
            <v>7</v>
          </cell>
          <cell r="AU13240">
            <v>7</v>
          </cell>
          <cell r="AV13240" t="str">
            <v>VIABLE</v>
          </cell>
        </row>
        <row r="13241">
          <cell r="AP13241">
            <v>361689</v>
          </cell>
          <cell r="AQ13241">
            <v>7004584</v>
          </cell>
          <cell r="AR13241">
            <v>7</v>
          </cell>
          <cell r="AS13241">
            <v>7</v>
          </cell>
          <cell r="AT13241">
            <v>7</v>
          </cell>
          <cell r="AU13241">
            <v>7</v>
          </cell>
          <cell r="AV13241" t="str">
            <v>VIABLE</v>
          </cell>
        </row>
        <row r="13242">
          <cell r="AP13242">
            <v>361953</v>
          </cell>
          <cell r="AQ13242">
            <v>7004698</v>
          </cell>
          <cell r="AR13242">
            <v>7</v>
          </cell>
          <cell r="AS13242">
            <v>7</v>
          </cell>
          <cell r="AT13242">
            <v>7</v>
          </cell>
          <cell r="AU13242">
            <v>7</v>
          </cell>
          <cell r="AV13242" t="str">
            <v>VIABLE</v>
          </cell>
        </row>
        <row r="13243">
          <cell r="AP13243">
            <v>358431</v>
          </cell>
          <cell r="AQ13243">
            <v>7003245</v>
          </cell>
          <cell r="AR13243">
            <v>7</v>
          </cell>
          <cell r="AS13243">
            <v>7</v>
          </cell>
          <cell r="AT13243">
            <v>7</v>
          </cell>
          <cell r="AU13243">
            <v>7</v>
          </cell>
          <cell r="AV13243" t="str">
            <v>VIABLE</v>
          </cell>
        </row>
        <row r="13244">
          <cell r="AP13244">
            <v>358083</v>
          </cell>
          <cell r="AQ13244">
            <v>50008371</v>
          </cell>
          <cell r="AR13244">
            <v>7</v>
          </cell>
          <cell r="AS13244">
            <v>7</v>
          </cell>
          <cell r="AT13244">
            <v>7</v>
          </cell>
          <cell r="AU13244">
            <v>7</v>
          </cell>
          <cell r="AV13244" t="str">
            <v>VIABLE</v>
          </cell>
        </row>
        <row r="13245">
          <cell r="AP13245">
            <v>358962</v>
          </cell>
          <cell r="AQ13245">
            <v>7003460</v>
          </cell>
          <cell r="AR13245">
            <v>7</v>
          </cell>
          <cell r="AS13245">
            <v>7</v>
          </cell>
          <cell r="AT13245">
            <v>7</v>
          </cell>
          <cell r="AU13245">
            <v>7</v>
          </cell>
          <cell r="AV13245" t="str">
            <v>VIABLE</v>
          </cell>
        </row>
        <row r="13246">
          <cell r="AP13246">
            <v>357948</v>
          </cell>
          <cell r="AQ13246">
            <v>7003051</v>
          </cell>
          <cell r="AR13246">
            <v>7</v>
          </cell>
          <cell r="AS13246">
            <v>7</v>
          </cell>
          <cell r="AT13246">
            <v>7</v>
          </cell>
          <cell r="AU13246">
            <v>7</v>
          </cell>
          <cell r="AV13246" t="str">
            <v>VIABLE</v>
          </cell>
        </row>
        <row r="13247">
          <cell r="AP13247">
            <v>471542</v>
          </cell>
          <cell r="AQ13247">
            <v>7008152</v>
          </cell>
          <cell r="AR13247">
            <v>7</v>
          </cell>
          <cell r="AS13247">
            <v>7</v>
          </cell>
          <cell r="AT13247">
            <v>7</v>
          </cell>
          <cell r="AU13247">
            <v>7</v>
          </cell>
          <cell r="AV13247" t="str">
            <v>VIABLE</v>
          </cell>
        </row>
        <row r="13248">
          <cell r="AP13248">
            <v>358782</v>
          </cell>
          <cell r="AQ13248">
            <v>7003388</v>
          </cell>
          <cell r="AR13248">
            <v>7</v>
          </cell>
          <cell r="AS13248">
            <v>7</v>
          </cell>
          <cell r="AT13248">
            <v>7</v>
          </cell>
          <cell r="AU13248">
            <v>7</v>
          </cell>
          <cell r="AV13248" t="str">
            <v>VIABLE</v>
          </cell>
        </row>
        <row r="13249">
          <cell r="AP13249">
            <v>358341</v>
          </cell>
          <cell r="AQ13249">
            <v>7003212</v>
          </cell>
          <cell r="AR13249">
            <v>7</v>
          </cell>
          <cell r="AS13249">
            <v>7</v>
          </cell>
          <cell r="AT13249">
            <v>7</v>
          </cell>
          <cell r="AU13249">
            <v>7</v>
          </cell>
          <cell r="AV13249" t="str">
            <v>VIABLE</v>
          </cell>
        </row>
        <row r="13250">
          <cell r="AP13250">
            <v>358200</v>
          </cell>
          <cell r="AQ13250">
            <v>7003153</v>
          </cell>
          <cell r="AR13250">
            <v>7</v>
          </cell>
          <cell r="AS13250">
            <v>7</v>
          </cell>
          <cell r="AT13250">
            <v>7</v>
          </cell>
          <cell r="AU13250">
            <v>7</v>
          </cell>
          <cell r="AV13250" t="str">
            <v>VIABLE</v>
          </cell>
        </row>
        <row r="13251">
          <cell r="AP13251">
            <v>357825</v>
          </cell>
          <cell r="AQ13251">
            <v>7002992</v>
          </cell>
          <cell r="AR13251">
            <v>7</v>
          </cell>
          <cell r="AS13251">
            <v>7</v>
          </cell>
          <cell r="AT13251">
            <v>7</v>
          </cell>
          <cell r="AU13251">
            <v>7</v>
          </cell>
          <cell r="AV13251" t="str">
            <v>VIABLE</v>
          </cell>
        </row>
        <row r="13252">
          <cell r="AP13252">
            <v>357822</v>
          </cell>
          <cell r="AQ13252">
            <v>7002991</v>
          </cell>
          <cell r="AR13252">
            <v>7</v>
          </cell>
          <cell r="AS13252">
            <v>7</v>
          </cell>
          <cell r="AT13252">
            <v>7</v>
          </cell>
          <cell r="AU13252">
            <v>7</v>
          </cell>
          <cell r="AV13252" t="str">
            <v>VIABLE</v>
          </cell>
        </row>
        <row r="13253">
          <cell r="AP13253">
            <v>358035</v>
          </cell>
          <cell r="AQ13253">
            <v>7003088</v>
          </cell>
          <cell r="AR13253">
            <v>7</v>
          </cell>
          <cell r="AS13253">
            <v>7</v>
          </cell>
          <cell r="AT13253">
            <v>7</v>
          </cell>
          <cell r="AU13253">
            <v>7</v>
          </cell>
          <cell r="AV13253" t="str">
            <v>VIABLE</v>
          </cell>
        </row>
        <row r="13254">
          <cell r="AP13254">
            <v>471585</v>
          </cell>
          <cell r="AQ13254">
            <v>7008202</v>
          </cell>
          <cell r="AR13254">
            <v>7</v>
          </cell>
          <cell r="AS13254">
            <v>7</v>
          </cell>
          <cell r="AT13254">
            <v>7</v>
          </cell>
          <cell r="AU13254">
            <v>7</v>
          </cell>
          <cell r="AV13254" t="str">
            <v>VIABLE</v>
          </cell>
        </row>
        <row r="13255">
          <cell r="AP13255">
            <v>358509</v>
          </cell>
          <cell r="AQ13255">
            <v>7003279</v>
          </cell>
          <cell r="AR13255">
            <v>7</v>
          </cell>
          <cell r="AS13255">
            <v>7</v>
          </cell>
          <cell r="AT13255">
            <v>7</v>
          </cell>
          <cell r="AU13255">
            <v>7</v>
          </cell>
          <cell r="AV13255" t="str">
            <v>VIABLE</v>
          </cell>
        </row>
        <row r="13256">
          <cell r="AP13256">
            <v>358113</v>
          </cell>
          <cell r="AQ13256">
            <v>7003123</v>
          </cell>
          <cell r="AR13256">
            <v>7</v>
          </cell>
          <cell r="AS13256">
            <v>7</v>
          </cell>
          <cell r="AT13256">
            <v>7</v>
          </cell>
          <cell r="AU13256">
            <v>7</v>
          </cell>
          <cell r="AV13256" t="str">
            <v>VIABLE</v>
          </cell>
        </row>
        <row r="13257">
          <cell r="AP13257">
            <v>358329</v>
          </cell>
          <cell r="AQ13257">
            <v>7003207</v>
          </cell>
          <cell r="AR13257">
            <v>7</v>
          </cell>
          <cell r="AS13257">
            <v>7</v>
          </cell>
          <cell r="AT13257">
            <v>7</v>
          </cell>
          <cell r="AU13257">
            <v>7</v>
          </cell>
          <cell r="AV13257" t="str">
            <v>VIABLE</v>
          </cell>
        </row>
        <row r="13258">
          <cell r="AP13258">
            <v>471541</v>
          </cell>
          <cell r="AQ13258">
            <v>7008151</v>
          </cell>
          <cell r="AR13258">
            <v>7</v>
          </cell>
          <cell r="AS13258">
            <v>7</v>
          </cell>
          <cell r="AT13258">
            <v>7</v>
          </cell>
          <cell r="AU13258">
            <v>7</v>
          </cell>
          <cell r="AV13258" t="str">
            <v>VIABLE</v>
          </cell>
        </row>
        <row r="13259">
          <cell r="AP13259">
            <v>358245</v>
          </cell>
          <cell r="AQ13259">
            <v>7003172</v>
          </cell>
          <cell r="AR13259">
            <v>7</v>
          </cell>
          <cell r="AS13259">
            <v>7</v>
          </cell>
          <cell r="AT13259">
            <v>7</v>
          </cell>
          <cell r="AU13259">
            <v>7</v>
          </cell>
          <cell r="AV13259" t="str">
            <v>VIABLE</v>
          </cell>
        </row>
        <row r="13260">
          <cell r="AP13260">
            <v>357981</v>
          </cell>
          <cell r="AQ13260">
            <v>7003067</v>
          </cell>
          <cell r="AR13260">
            <v>7</v>
          </cell>
          <cell r="AS13260">
            <v>7</v>
          </cell>
          <cell r="AT13260">
            <v>7</v>
          </cell>
          <cell r="AU13260">
            <v>7</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7</v>
          </cell>
          <cell r="AT13272">
            <v>7</v>
          </cell>
          <cell r="AU13272">
            <v>7</v>
          </cell>
          <cell r="AV13272" t="str">
            <v>VIABLE</v>
          </cell>
        </row>
        <row r="13273">
          <cell r="AP13273">
            <v>365020</v>
          </cell>
          <cell r="AQ13273">
            <v>7005910</v>
          </cell>
          <cell r="AR13273">
            <v>7</v>
          </cell>
          <cell r="AS13273">
            <v>7</v>
          </cell>
          <cell r="AT13273">
            <v>7</v>
          </cell>
          <cell r="AU13273">
            <v>7</v>
          </cell>
          <cell r="AV13273" t="str">
            <v>VIABLE</v>
          </cell>
        </row>
        <row r="13274">
          <cell r="AP13274">
            <v>365047</v>
          </cell>
          <cell r="AQ13274">
            <v>7005922</v>
          </cell>
          <cell r="AR13274">
            <v>7</v>
          </cell>
          <cell r="AS13274">
            <v>7</v>
          </cell>
          <cell r="AT13274">
            <v>7</v>
          </cell>
          <cell r="AU13274">
            <v>7</v>
          </cell>
          <cell r="AV13274" t="str">
            <v>VIABLE</v>
          </cell>
        </row>
        <row r="13275">
          <cell r="AP13275">
            <v>365711</v>
          </cell>
          <cell r="AQ13275">
            <v>7006187</v>
          </cell>
          <cell r="AR13275">
            <v>7</v>
          </cell>
          <cell r="AS13275">
            <v>7</v>
          </cell>
          <cell r="AT13275">
            <v>7</v>
          </cell>
          <cell r="AU13275">
            <v>7</v>
          </cell>
          <cell r="AV13275" t="str">
            <v>VIABLE</v>
          </cell>
        </row>
        <row r="13276">
          <cell r="AP13276">
            <v>91022961</v>
          </cell>
          <cell r="AQ13276">
            <v>7008990</v>
          </cell>
          <cell r="AR13276">
            <v>7</v>
          </cell>
          <cell r="AS13276">
            <v>7</v>
          </cell>
          <cell r="AT13276">
            <v>7</v>
          </cell>
          <cell r="AU13276">
            <v>7</v>
          </cell>
          <cell r="AV13276" t="str">
            <v>VIABLE</v>
          </cell>
        </row>
        <row r="13277">
          <cell r="AP13277">
            <v>365444</v>
          </cell>
          <cell r="AQ13277">
            <v>7006077</v>
          </cell>
          <cell r="AR13277">
            <v>7</v>
          </cell>
          <cell r="AS13277">
            <v>7</v>
          </cell>
          <cell r="AT13277">
            <v>7</v>
          </cell>
          <cell r="AU13277">
            <v>7</v>
          </cell>
          <cell r="AV13277" t="str">
            <v>VIABLE</v>
          </cell>
        </row>
        <row r="13278">
          <cell r="AP13278">
            <v>365235</v>
          </cell>
          <cell r="AQ13278">
            <v>7005999</v>
          </cell>
          <cell r="AR13278">
            <v>7</v>
          </cell>
          <cell r="AS13278">
            <v>7</v>
          </cell>
          <cell r="AT13278">
            <v>7</v>
          </cell>
          <cell r="AU13278">
            <v>7</v>
          </cell>
          <cell r="AV13278" t="str">
            <v>VIABLE</v>
          </cell>
        </row>
        <row r="13279">
          <cell r="AP13279">
            <v>364982</v>
          </cell>
          <cell r="AQ13279">
            <v>7005896</v>
          </cell>
          <cell r="AR13279">
            <v>7</v>
          </cell>
          <cell r="AS13279">
            <v>7</v>
          </cell>
          <cell r="AT13279">
            <v>7</v>
          </cell>
          <cell r="AU13279">
            <v>7</v>
          </cell>
          <cell r="AV13279" t="str">
            <v>VIABLE</v>
          </cell>
        </row>
        <row r="13280">
          <cell r="AP13280">
            <v>365345</v>
          </cell>
          <cell r="AQ13280">
            <v>7006037</v>
          </cell>
          <cell r="AR13280">
            <v>7</v>
          </cell>
          <cell r="AS13280">
            <v>7</v>
          </cell>
          <cell r="AT13280">
            <v>7</v>
          </cell>
          <cell r="AU13280">
            <v>7</v>
          </cell>
          <cell r="AV13280" t="str">
            <v>VIABLE</v>
          </cell>
        </row>
        <row r="13281">
          <cell r="AP13281">
            <v>365145</v>
          </cell>
          <cell r="AQ13281">
            <v>7005959</v>
          </cell>
          <cell r="AR13281">
            <v>7</v>
          </cell>
          <cell r="AS13281">
            <v>42313</v>
          </cell>
          <cell r="AT13281" t="str">
            <v>IDU-2128-2013 Terminado Acciones de Movilidad IDU Local  -</v>
          </cell>
          <cell r="AU13281">
            <v>42313</v>
          </cell>
          <cell r="AV13281" t="str">
            <v>VIABLE</v>
          </cell>
        </row>
        <row r="13282">
          <cell r="AP13282">
            <v>365548</v>
          </cell>
          <cell r="AQ13282">
            <v>7006114</v>
          </cell>
          <cell r="AR13282">
            <v>7</v>
          </cell>
          <cell r="AS13282">
            <v>7</v>
          </cell>
          <cell r="AT13282">
            <v>7</v>
          </cell>
          <cell r="AU13282">
            <v>7</v>
          </cell>
          <cell r="AV13282" t="str">
            <v>VIABLE</v>
          </cell>
        </row>
        <row r="13283">
          <cell r="AP13283">
            <v>365118</v>
          </cell>
          <cell r="AQ13283">
            <v>7005950</v>
          </cell>
          <cell r="AR13283">
            <v>7</v>
          </cell>
          <cell r="AS13283">
            <v>7</v>
          </cell>
          <cell r="AT13283">
            <v>7</v>
          </cell>
          <cell r="AU13283">
            <v>7</v>
          </cell>
          <cell r="AV13283" t="str">
            <v>VIABLE</v>
          </cell>
        </row>
        <row r="13284">
          <cell r="AP13284">
            <v>365604</v>
          </cell>
          <cell r="AQ13284">
            <v>7006138</v>
          </cell>
          <cell r="AR13284">
            <v>7</v>
          </cell>
          <cell r="AS13284">
            <v>7</v>
          </cell>
          <cell r="AT13284">
            <v>7</v>
          </cell>
          <cell r="AU13284">
            <v>7</v>
          </cell>
          <cell r="AV13284" t="str">
            <v>VIABLE</v>
          </cell>
        </row>
        <row r="13285">
          <cell r="AP13285">
            <v>365708</v>
          </cell>
          <cell r="AQ13285">
            <v>7006186</v>
          </cell>
          <cell r="AR13285">
            <v>7</v>
          </cell>
          <cell r="AS13285">
            <v>7</v>
          </cell>
          <cell r="AT13285">
            <v>7</v>
          </cell>
          <cell r="AU13285">
            <v>7</v>
          </cell>
          <cell r="AV13285" t="str">
            <v>VIABLE</v>
          </cell>
        </row>
        <row r="13286">
          <cell r="AP13286">
            <v>356620</v>
          </cell>
          <cell r="AQ13286">
            <v>7002513</v>
          </cell>
          <cell r="AR13286">
            <v>7</v>
          </cell>
          <cell r="AS13286">
            <v>7</v>
          </cell>
          <cell r="AT13286">
            <v>7</v>
          </cell>
          <cell r="AU13286">
            <v>7</v>
          </cell>
          <cell r="AV13286" t="str">
            <v>VIABLE</v>
          </cell>
        </row>
        <row r="13287">
          <cell r="AP13287">
            <v>356527</v>
          </cell>
          <cell r="AQ13287">
            <v>7002479</v>
          </cell>
          <cell r="AR13287">
            <v>7</v>
          </cell>
          <cell r="AS13287">
            <v>7</v>
          </cell>
          <cell r="AT13287">
            <v>7</v>
          </cell>
          <cell r="AU13287">
            <v>7</v>
          </cell>
          <cell r="AV13287" t="str">
            <v>VIABLE</v>
          </cell>
        </row>
        <row r="13288">
          <cell r="AP13288">
            <v>356350</v>
          </cell>
          <cell r="AQ13288">
            <v>7002415</v>
          </cell>
          <cell r="AR13288">
            <v>7</v>
          </cell>
          <cell r="AS13288">
            <v>7</v>
          </cell>
          <cell r="AT13288">
            <v>7</v>
          </cell>
          <cell r="AU13288">
            <v>7</v>
          </cell>
          <cell r="AV13288" t="str">
            <v>VIABLE</v>
          </cell>
        </row>
        <row r="13289">
          <cell r="AP13289">
            <v>357759</v>
          </cell>
          <cell r="AQ13289">
            <v>7002960</v>
          </cell>
          <cell r="AR13289">
            <v>7</v>
          </cell>
          <cell r="AS13289">
            <v>7</v>
          </cell>
          <cell r="AT13289">
            <v>7</v>
          </cell>
          <cell r="AU13289">
            <v>7</v>
          </cell>
          <cell r="AV13289" t="str">
            <v>VIABLE</v>
          </cell>
        </row>
        <row r="13290">
          <cell r="AP13290">
            <v>357213</v>
          </cell>
          <cell r="AQ13290">
            <v>7002726</v>
          </cell>
          <cell r="AR13290">
            <v>7</v>
          </cell>
          <cell r="AS13290">
            <v>7</v>
          </cell>
          <cell r="AT13290">
            <v>7</v>
          </cell>
          <cell r="AU13290">
            <v>7</v>
          </cell>
          <cell r="AV13290" t="str">
            <v>VIABLE</v>
          </cell>
        </row>
        <row r="13291">
          <cell r="AP13291">
            <v>356907</v>
          </cell>
          <cell r="AQ13291">
            <v>7002615</v>
          </cell>
          <cell r="AR13291">
            <v>7</v>
          </cell>
          <cell r="AS13291">
            <v>7</v>
          </cell>
          <cell r="AT13291">
            <v>7</v>
          </cell>
          <cell r="AU13291">
            <v>7</v>
          </cell>
          <cell r="AV13291" t="str">
            <v>VIABLE</v>
          </cell>
        </row>
        <row r="13292">
          <cell r="AP13292">
            <v>357009</v>
          </cell>
          <cell r="AQ13292">
            <v>7002651</v>
          </cell>
          <cell r="AR13292">
            <v>7</v>
          </cell>
          <cell r="AS13292">
            <v>7</v>
          </cell>
          <cell r="AT13292">
            <v>7</v>
          </cell>
          <cell r="AU13292">
            <v>7</v>
          </cell>
          <cell r="AV13292" t="str">
            <v>VIABLE</v>
          </cell>
        </row>
        <row r="13293">
          <cell r="AP13293">
            <v>358422</v>
          </cell>
          <cell r="AQ13293">
            <v>7003242</v>
          </cell>
          <cell r="AR13293">
            <v>7</v>
          </cell>
          <cell r="AS13293">
            <v>7</v>
          </cell>
          <cell r="AT13293">
            <v>7</v>
          </cell>
          <cell r="AU13293">
            <v>7</v>
          </cell>
          <cell r="AV13293" t="str">
            <v>VIABLE</v>
          </cell>
        </row>
        <row r="13294">
          <cell r="AP13294">
            <v>357492</v>
          </cell>
          <cell r="AQ13294">
            <v>7002842</v>
          </cell>
          <cell r="AR13294">
            <v>7</v>
          </cell>
          <cell r="AS13294">
            <v>7</v>
          </cell>
          <cell r="AT13294">
            <v>7</v>
          </cell>
          <cell r="AU13294">
            <v>7</v>
          </cell>
          <cell r="AV13294" t="str">
            <v>VIABLE</v>
          </cell>
        </row>
        <row r="13295">
          <cell r="AP13295">
            <v>356784</v>
          </cell>
          <cell r="AQ13295">
            <v>7002571</v>
          </cell>
          <cell r="AR13295">
            <v>7</v>
          </cell>
          <cell r="AS13295">
            <v>7</v>
          </cell>
          <cell r="AT13295">
            <v>7</v>
          </cell>
          <cell r="AU13295">
            <v>7</v>
          </cell>
          <cell r="AV13295" t="str">
            <v>VIABLE</v>
          </cell>
        </row>
        <row r="13296">
          <cell r="AP13296">
            <v>357921</v>
          </cell>
          <cell r="AQ13296">
            <v>7003035</v>
          </cell>
          <cell r="AR13296">
            <v>7</v>
          </cell>
          <cell r="AS13296">
            <v>7</v>
          </cell>
          <cell r="AT13296">
            <v>7</v>
          </cell>
          <cell r="AU13296">
            <v>7</v>
          </cell>
          <cell r="AV13296" t="str">
            <v>VIABLE</v>
          </cell>
        </row>
        <row r="13297">
          <cell r="AP13297">
            <v>356257</v>
          </cell>
          <cell r="AQ13297">
            <v>7002380</v>
          </cell>
          <cell r="AR13297">
            <v>7</v>
          </cell>
          <cell r="AS13297">
            <v>7</v>
          </cell>
          <cell r="AT13297">
            <v>7</v>
          </cell>
          <cell r="AU13297">
            <v>7</v>
          </cell>
          <cell r="AV13297" t="str">
            <v>VIABLE</v>
          </cell>
        </row>
        <row r="13298">
          <cell r="AP13298">
            <v>354566</v>
          </cell>
          <cell r="AQ13298">
            <v>7001715</v>
          </cell>
          <cell r="AR13298">
            <v>7</v>
          </cell>
          <cell r="AS13298">
            <v>7</v>
          </cell>
          <cell r="AT13298">
            <v>7</v>
          </cell>
          <cell r="AU13298">
            <v>7</v>
          </cell>
          <cell r="AV13298" t="str">
            <v>VIABLE</v>
          </cell>
        </row>
        <row r="13299">
          <cell r="AP13299">
            <v>471509</v>
          </cell>
          <cell r="AQ13299">
            <v>7008099</v>
          </cell>
          <cell r="AR13299">
            <v>7</v>
          </cell>
          <cell r="AS13299">
            <v>7</v>
          </cell>
          <cell r="AT13299">
            <v>7</v>
          </cell>
          <cell r="AU13299">
            <v>7</v>
          </cell>
          <cell r="AV13299" t="str">
            <v>VIABLE</v>
          </cell>
        </row>
        <row r="13300">
          <cell r="AP13300">
            <v>354353</v>
          </cell>
          <cell r="AQ13300">
            <v>7001638</v>
          </cell>
          <cell r="AR13300">
            <v>7</v>
          </cell>
          <cell r="AS13300">
            <v>7</v>
          </cell>
          <cell r="AT13300">
            <v>7</v>
          </cell>
          <cell r="AU13300">
            <v>7</v>
          </cell>
          <cell r="AV13300" t="str">
            <v>VIABLE</v>
          </cell>
        </row>
        <row r="13301">
          <cell r="AP13301">
            <v>471508</v>
          </cell>
          <cell r="AQ13301">
            <v>7008098</v>
          </cell>
          <cell r="AR13301">
            <v>7</v>
          </cell>
          <cell r="AS13301">
            <v>7</v>
          </cell>
          <cell r="AT13301">
            <v>7</v>
          </cell>
          <cell r="AU13301">
            <v>7</v>
          </cell>
          <cell r="AV13301" t="str">
            <v>VIABLE</v>
          </cell>
        </row>
        <row r="13302">
          <cell r="AP13302">
            <v>355865</v>
          </cell>
          <cell r="AQ13302">
            <v>7002243</v>
          </cell>
          <cell r="AR13302">
            <v>7</v>
          </cell>
          <cell r="AS13302">
            <v>7</v>
          </cell>
          <cell r="AT13302">
            <v>7</v>
          </cell>
          <cell r="AU13302">
            <v>7</v>
          </cell>
          <cell r="AV13302" t="str">
            <v>VIABLE</v>
          </cell>
        </row>
        <row r="13303">
          <cell r="AP13303">
            <v>354694</v>
          </cell>
          <cell r="AQ13303">
            <v>7001769</v>
          </cell>
          <cell r="AR13303">
            <v>7</v>
          </cell>
          <cell r="AS13303">
            <v>7</v>
          </cell>
          <cell r="AT13303">
            <v>7</v>
          </cell>
          <cell r="AU13303">
            <v>7</v>
          </cell>
          <cell r="AV13303" t="str">
            <v>VIABLE</v>
          </cell>
        </row>
        <row r="13304">
          <cell r="AP13304">
            <v>354166</v>
          </cell>
          <cell r="AQ13304">
            <v>7001563</v>
          </cell>
          <cell r="AR13304">
            <v>7</v>
          </cell>
          <cell r="AS13304">
            <v>7</v>
          </cell>
          <cell r="AT13304">
            <v>7</v>
          </cell>
          <cell r="AU13304">
            <v>7</v>
          </cell>
          <cell r="AV13304" t="str">
            <v>VIABLE</v>
          </cell>
        </row>
        <row r="13305">
          <cell r="AP13305">
            <v>354817</v>
          </cell>
          <cell r="AQ13305">
            <v>7001828</v>
          </cell>
          <cell r="AR13305">
            <v>7</v>
          </cell>
          <cell r="AS13305">
            <v>7</v>
          </cell>
          <cell r="AT13305">
            <v>7</v>
          </cell>
          <cell r="AU13305">
            <v>7</v>
          </cell>
          <cell r="AV13305" t="str">
            <v>VIABLE</v>
          </cell>
        </row>
        <row r="13306">
          <cell r="AP13306">
            <v>91012487</v>
          </cell>
          <cell r="AQ13306">
            <v>50006837</v>
          </cell>
          <cell r="AR13306">
            <v>7</v>
          </cell>
          <cell r="AS13306">
            <v>7</v>
          </cell>
          <cell r="AT13306">
            <v>7</v>
          </cell>
          <cell r="AU13306">
            <v>7</v>
          </cell>
          <cell r="AV13306" t="str">
            <v>VIABLE</v>
          </cell>
        </row>
        <row r="13307">
          <cell r="AP13307">
            <v>355367</v>
          </cell>
          <cell r="AQ13307">
            <v>7002038</v>
          </cell>
          <cell r="AR13307">
            <v>7</v>
          </cell>
          <cell r="AS13307">
            <v>7</v>
          </cell>
          <cell r="AT13307">
            <v>7</v>
          </cell>
          <cell r="AU13307">
            <v>7</v>
          </cell>
          <cell r="AV13307" t="str">
            <v>VIABLE</v>
          </cell>
        </row>
        <row r="13308">
          <cell r="AP13308">
            <v>356148</v>
          </cell>
          <cell r="AQ13308">
            <v>7002343</v>
          </cell>
          <cell r="AR13308">
            <v>7</v>
          </cell>
          <cell r="AS13308">
            <v>7</v>
          </cell>
          <cell r="AT13308">
            <v>7</v>
          </cell>
          <cell r="AU13308">
            <v>7</v>
          </cell>
          <cell r="AV13308" t="str">
            <v>VIABLE</v>
          </cell>
        </row>
        <row r="13309">
          <cell r="AP13309">
            <v>91012486</v>
          </cell>
          <cell r="AQ13309">
            <v>50006836</v>
          </cell>
          <cell r="AR13309">
            <v>7</v>
          </cell>
          <cell r="AS13309">
            <v>7</v>
          </cell>
          <cell r="AT13309">
            <v>7</v>
          </cell>
          <cell r="AU13309">
            <v>7</v>
          </cell>
          <cell r="AV13309" t="str">
            <v>VIABLE</v>
          </cell>
        </row>
        <row r="13310">
          <cell r="AP13310">
            <v>471511</v>
          </cell>
          <cell r="AQ13310">
            <v>7008101</v>
          </cell>
          <cell r="AR13310">
            <v>7</v>
          </cell>
          <cell r="AS13310">
            <v>7</v>
          </cell>
          <cell r="AT13310">
            <v>7</v>
          </cell>
          <cell r="AU13310">
            <v>7</v>
          </cell>
          <cell r="AV13310" t="str">
            <v>VIABLE</v>
          </cell>
        </row>
        <row r="13311">
          <cell r="AP13311">
            <v>357378</v>
          </cell>
          <cell r="AQ13311">
            <v>7002794</v>
          </cell>
          <cell r="AR13311">
            <v>7</v>
          </cell>
          <cell r="AS13311">
            <v>7</v>
          </cell>
          <cell r="AT13311">
            <v>7</v>
          </cell>
          <cell r="AU13311">
            <v>7</v>
          </cell>
          <cell r="AV13311" t="str">
            <v>VIABLE</v>
          </cell>
        </row>
        <row r="13312">
          <cell r="AP13312">
            <v>355773</v>
          </cell>
          <cell r="AQ13312">
            <v>7002205</v>
          </cell>
          <cell r="AR13312">
            <v>7</v>
          </cell>
          <cell r="AS13312">
            <v>7</v>
          </cell>
          <cell r="AT13312">
            <v>7</v>
          </cell>
          <cell r="AU13312">
            <v>7</v>
          </cell>
          <cell r="AV13312" t="str">
            <v>VIABLE</v>
          </cell>
        </row>
        <row r="13313">
          <cell r="AP13313">
            <v>357939</v>
          </cell>
          <cell r="AQ13313">
            <v>7003043</v>
          </cell>
          <cell r="AR13313">
            <v>7</v>
          </cell>
          <cell r="AS13313">
            <v>7</v>
          </cell>
          <cell r="AT13313">
            <v>7</v>
          </cell>
          <cell r="AU13313">
            <v>7</v>
          </cell>
          <cell r="AV13313" t="str">
            <v>VIABLE</v>
          </cell>
        </row>
        <row r="13314">
          <cell r="AP13314">
            <v>357579</v>
          </cell>
          <cell r="AQ13314">
            <v>7002879</v>
          </cell>
          <cell r="AR13314">
            <v>7</v>
          </cell>
          <cell r="AS13314">
            <v>7</v>
          </cell>
          <cell r="AT13314">
            <v>7</v>
          </cell>
          <cell r="AU13314">
            <v>7</v>
          </cell>
          <cell r="AV13314" t="str">
            <v>VIABLE</v>
          </cell>
        </row>
        <row r="13315">
          <cell r="AP13315">
            <v>356299</v>
          </cell>
          <cell r="AQ13315">
            <v>7002396</v>
          </cell>
          <cell r="AR13315">
            <v>7</v>
          </cell>
          <cell r="AS13315">
            <v>7</v>
          </cell>
          <cell r="AT13315">
            <v>7</v>
          </cell>
          <cell r="AU13315">
            <v>7</v>
          </cell>
          <cell r="AV13315" t="str">
            <v>VIABLE</v>
          </cell>
        </row>
        <row r="13316">
          <cell r="AP13316">
            <v>91022822</v>
          </cell>
          <cell r="AQ13316">
            <v>7008934</v>
          </cell>
          <cell r="AR13316">
            <v>7</v>
          </cell>
          <cell r="AS13316">
            <v>7</v>
          </cell>
          <cell r="AT13316">
            <v>7</v>
          </cell>
          <cell r="AU13316">
            <v>7</v>
          </cell>
          <cell r="AV13316" t="str">
            <v>VIABLE</v>
          </cell>
        </row>
        <row r="13317">
          <cell r="AP13317">
            <v>91012773</v>
          </cell>
          <cell r="AQ13317">
            <v>70003616</v>
          </cell>
          <cell r="AR13317">
            <v>7</v>
          </cell>
          <cell r="AS13317">
            <v>7</v>
          </cell>
          <cell r="AT13317">
            <v>7</v>
          </cell>
          <cell r="AU13317">
            <v>7</v>
          </cell>
          <cell r="AV13317" t="str">
            <v>VIABLE</v>
          </cell>
        </row>
        <row r="13318">
          <cell r="AP13318">
            <v>91012771</v>
          </cell>
          <cell r="AQ13318">
            <v>7003197</v>
          </cell>
          <cell r="AR13318">
            <v>7</v>
          </cell>
          <cell r="AS13318">
            <v>7</v>
          </cell>
          <cell r="AT13318">
            <v>7</v>
          </cell>
          <cell r="AU13318">
            <v>7</v>
          </cell>
          <cell r="AV13318" t="str">
            <v>VIABLE</v>
          </cell>
        </row>
        <row r="13319">
          <cell r="AP13319">
            <v>355987</v>
          </cell>
          <cell r="AQ13319">
            <v>7002285</v>
          </cell>
          <cell r="AR13319">
            <v>7</v>
          </cell>
          <cell r="AS13319">
            <v>7</v>
          </cell>
          <cell r="AT13319">
            <v>7</v>
          </cell>
          <cell r="AU13319">
            <v>7</v>
          </cell>
          <cell r="AV13319" t="str">
            <v>VIABLE</v>
          </cell>
        </row>
        <row r="13320">
          <cell r="AP13320">
            <v>356545</v>
          </cell>
          <cell r="AQ13320">
            <v>7002485</v>
          </cell>
          <cell r="AR13320">
            <v>7</v>
          </cell>
          <cell r="AS13320">
            <v>7</v>
          </cell>
          <cell r="AT13320">
            <v>7</v>
          </cell>
          <cell r="AU13320">
            <v>7</v>
          </cell>
          <cell r="AV13320" t="str">
            <v>VIABLE</v>
          </cell>
        </row>
        <row r="13321">
          <cell r="AP13321">
            <v>359388</v>
          </cell>
          <cell r="AQ13321">
            <v>7003616</v>
          </cell>
          <cell r="AR13321">
            <v>7</v>
          </cell>
          <cell r="AS13321">
            <v>7</v>
          </cell>
          <cell r="AT13321">
            <v>7</v>
          </cell>
          <cell r="AU13321">
            <v>7</v>
          </cell>
          <cell r="AV13321" t="str">
            <v>VIABLE</v>
          </cell>
        </row>
        <row r="13322">
          <cell r="AP13322">
            <v>358302</v>
          </cell>
          <cell r="AQ13322">
            <v>7003197</v>
          </cell>
          <cell r="AR13322">
            <v>7</v>
          </cell>
          <cell r="AS13322">
            <v>7</v>
          </cell>
          <cell r="AT13322">
            <v>7</v>
          </cell>
          <cell r="AU13322">
            <v>7</v>
          </cell>
          <cell r="AV13322" t="str">
            <v>RESERVADO FDL BOSA</v>
          </cell>
        </row>
        <row r="13323">
          <cell r="AP13323">
            <v>357183</v>
          </cell>
          <cell r="AQ13323">
            <v>7002712</v>
          </cell>
          <cell r="AR13323">
            <v>7</v>
          </cell>
          <cell r="AS13323">
            <v>7</v>
          </cell>
          <cell r="AT13323">
            <v>7</v>
          </cell>
          <cell r="AU13323">
            <v>7</v>
          </cell>
          <cell r="AV13323" t="str">
            <v>VIABLE</v>
          </cell>
        </row>
        <row r="13324">
          <cell r="AP13324">
            <v>356736</v>
          </cell>
          <cell r="AQ13324">
            <v>7002555</v>
          </cell>
          <cell r="AR13324">
            <v>7</v>
          </cell>
          <cell r="AS13324">
            <v>7</v>
          </cell>
          <cell r="AT13324">
            <v>7</v>
          </cell>
          <cell r="AU13324">
            <v>7</v>
          </cell>
          <cell r="AV13324" t="str">
            <v>VIABLE</v>
          </cell>
        </row>
        <row r="13325">
          <cell r="AP13325">
            <v>358635</v>
          </cell>
          <cell r="AQ13325">
            <v>7003332</v>
          </cell>
          <cell r="AR13325">
            <v>7</v>
          </cell>
          <cell r="AS13325">
            <v>7</v>
          </cell>
          <cell r="AT13325">
            <v>7</v>
          </cell>
          <cell r="AU13325">
            <v>7</v>
          </cell>
          <cell r="AV13325" t="str">
            <v>RESERVADO FDL BOSA</v>
          </cell>
        </row>
        <row r="13326">
          <cell r="AP13326">
            <v>356985</v>
          </cell>
          <cell r="AQ13326">
            <v>7002643</v>
          </cell>
          <cell r="AR13326">
            <v>7</v>
          </cell>
          <cell r="AS13326">
            <v>7</v>
          </cell>
          <cell r="AT13326">
            <v>7</v>
          </cell>
          <cell r="AU13326">
            <v>7</v>
          </cell>
          <cell r="AV13326" t="str">
            <v>VIABLE</v>
          </cell>
        </row>
        <row r="13327">
          <cell r="AP13327">
            <v>357000</v>
          </cell>
          <cell r="AQ13327">
            <v>7002648</v>
          </cell>
          <cell r="AR13327">
            <v>7</v>
          </cell>
          <cell r="AS13327">
            <v>42278</v>
          </cell>
          <cell r="AT13327" t="str">
            <v>CONV-1292-2012 Terminado Rehabilitación UAERMV Circuito Movilidad  -</v>
          </cell>
          <cell r="AU13327">
            <v>42278</v>
          </cell>
          <cell r="AV13327" t="str">
            <v>VIABLE</v>
          </cell>
        </row>
        <row r="13328">
          <cell r="AP13328">
            <v>356599</v>
          </cell>
          <cell r="AQ13328">
            <v>7002506</v>
          </cell>
          <cell r="AR13328">
            <v>7</v>
          </cell>
          <cell r="AS13328">
            <v>7</v>
          </cell>
          <cell r="AT13328">
            <v>7</v>
          </cell>
          <cell r="AU13328">
            <v>7</v>
          </cell>
          <cell r="AV13328" t="str">
            <v>VIABLE</v>
          </cell>
        </row>
        <row r="13329">
          <cell r="AP13329">
            <v>357108</v>
          </cell>
          <cell r="AQ13329">
            <v>7002686</v>
          </cell>
          <cell r="AR13329">
            <v>7</v>
          </cell>
          <cell r="AS13329">
            <v>42697</v>
          </cell>
          <cell r="AT13329" t="str">
            <v>COP-21-2015 Terminado Construcción FDL BOSA Local REPORTE 2016 -</v>
          </cell>
          <cell r="AU13329">
            <v>42697</v>
          </cell>
          <cell r="AV13329" t="str">
            <v>FDL BOSA</v>
          </cell>
        </row>
        <row r="13330">
          <cell r="AP13330">
            <v>357105</v>
          </cell>
          <cell r="AQ13330">
            <v>7002685</v>
          </cell>
          <cell r="AR13330">
            <v>7</v>
          </cell>
          <cell r="AS13330">
            <v>42278</v>
          </cell>
          <cell r="AT13330" t="str">
            <v>CONV-1292-2012 Terminado Rehabilitación UAERMV Circuito Movilidad  -</v>
          </cell>
          <cell r="AU13330">
            <v>42278</v>
          </cell>
          <cell r="AV13330" t="str">
            <v>VIABLE</v>
          </cell>
        </row>
        <row r="13331">
          <cell r="AP13331">
            <v>356560</v>
          </cell>
          <cell r="AQ13331">
            <v>50008425</v>
          </cell>
          <cell r="AR13331">
            <v>7</v>
          </cell>
          <cell r="AS13331">
            <v>40864</v>
          </cell>
          <cell r="AT13331" t="str">
            <v>UMV-78-2010 Terminado Rehabilitación UAERMV Circuito Movilidad  -</v>
          </cell>
          <cell r="AU13331">
            <v>40864</v>
          </cell>
          <cell r="AV13331" t="str">
            <v>RESERVADO FDL BOSA</v>
          </cell>
        </row>
        <row r="13332">
          <cell r="AP13332">
            <v>357033</v>
          </cell>
          <cell r="AQ13332">
            <v>50008452</v>
          </cell>
          <cell r="AR13332">
            <v>7</v>
          </cell>
          <cell r="AS13332">
            <v>7</v>
          </cell>
          <cell r="AT13332">
            <v>7</v>
          </cell>
          <cell r="AU13332">
            <v>7</v>
          </cell>
          <cell r="AV13332" t="str">
            <v>FDL BOSA</v>
          </cell>
        </row>
        <row r="13333">
          <cell r="AP13333">
            <v>356658</v>
          </cell>
          <cell r="AQ13333">
            <v>7002526</v>
          </cell>
          <cell r="AR13333">
            <v>7</v>
          </cell>
          <cell r="AS13333">
            <v>42583</v>
          </cell>
          <cell r="AT13333" t="str">
            <v>COP-25-2015 En Ejecución Conservacion FDL BOSA Circuito Movilidad SD -</v>
          </cell>
          <cell r="AU13333">
            <v>42583</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42583</v>
          </cell>
          <cell r="AV13334" t="str">
            <v>RESERVADO FDL BOSA</v>
          </cell>
        </row>
        <row r="13335">
          <cell r="AP13335">
            <v>356937</v>
          </cell>
          <cell r="AQ13335">
            <v>7002625</v>
          </cell>
          <cell r="AR13335">
            <v>7</v>
          </cell>
          <cell r="AS13335">
            <v>7</v>
          </cell>
          <cell r="AT13335">
            <v>7</v>
          </cell>
          <cell r="AU13335">
            <v>7</v>
          </cell>
          <cell r="AV13335" t="str">
            <v>VIABLE</v>
          </cell>
        </row>
        <row r="13336">
          <cell r="AP13336">
            <v>357057</v>
          </cell>
          <cell r="AQ13336">
            <v>7002669</v>
          </cell>
          <cell r="AR13336">
            <v>7</v>
          </cell>
          <cell r="AS13336">
            <v>7</v>
          </cell>
          <cell r="AT13336">
            <v>7</v>
          </cell>
          <cell r="AU13336">
            <v>7</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42667</v>
          </cell>
          <cell r="AV13337" t="str">
            <v>UAERMV</v>
          </cell>
        </row>
        <row r="13338">
          <cell r="AP13338">
            <v>356626</v>
          </cell>
          <cell r="AQ13338">
            <v>7002515</v>
          </cell>
          <cell r="AR13338">
            <v>7</v>
          </cell>
          <cell r="AS13338">
            <v>7</v>
          </cell>
          <cell r="AT13338">
            <v>7</v>
          </cell>
          <cell r="AU13338">
            <v>7</v>
          </cell>
          <cell r="AV13338" t="str">
            <v>VIABLE</v>
          </cell>
        </row>
        <row r="13339">
          <cell r="AP13339">
            <v>356838</v>
          </cell>
          <cell r="AQ13339">
            <v>7002590</v>
          </cell>
          <cell r="AR13339">
            <v>7</v>
          </cell>
          <cell r="AS13339">
            <v>42278</v>
          </cell>
          <cell r="AT13339" t="str">
            <v>CONV-1292-2012 Terminado Rehabilitación UAERMV Circuito Movilidad  -</v>
          </cell>
          <cell r="AU13339">
            <v>42278</v>
          </cell>
          <cell r="AV13339" t="str">
            <v>VIABLE</v>
          </cell>
        </row>
        <row r="13340">
          <cell r="AP13340">
            <v>357288</v>
          </cell>
          <cell r="AQ13340">
            <v>7002752</v>
          </cell>
          <cell r="AR13340">
            <v>7</v>
          </cell>
          <cell r="AS13340">
            <v>7</v>
          </cell>
          <cell r="AT13340">
            <v>7</v>
          </cell>
          <cell r="AU13340">
            <v>7</v>
          </cell>
          <cell r="AV13340" t="str">
            <v>FDL BOSA</v>
          </cell>
        </row>
        <row r="13341">
          <cell r="AP13341">
            <v>356904</v>
          </cell>
          <cell r="AQ13341">
            <v>7002614</v>
          </cell>
          <cell r="AR13341">
            <v>7</v>
          </cell>
          <cell r="AS13341">
            <v>42697</v>
          </cell>
          <cell r="AT13341" t="str">
            <v>COP-21-2015 Terminado Conservacion FDL BOSA Local REPORTE 2016 -</v>
          </cell>
          <cell r="AU13341">
            <v>42697</v>
          </cell>
          <cell r="AV13341" t="str">
            <v>FDL BOSA</v>
          </cell>
        </row>
        <row r="13342">
          <cell r="AP13342">
            <v>356898</v>
          </cell>
          <cell r="AQ13342">
            <v>7002612</v>
          </cell>
          <cell r="AR13342">
            <v>7</v>
          </cell>
          <cell r="AS13342">
            <v>42278</v>
          </cell>
          <cell r="AT13342" t="str">
            <v>CONV-1292-2012 Terminado Rehabilitación UAERMV Circuito Movilidad  -</v>
          </cell>
          <cell r="AU13342">
            <v>42278</v>
          </cell>
          <cell r="AV13342" t="str">
            <v>VIABLE</v>
          </cell>
        </row>
        <row r="13343">
          <cell r="AP13343">
            <v>357249</v>
          </cell>
          <cell r="AQ13343">
            <v>7002738</v>
          </cell>
          <cell r="AR13343">
            <v>7</v>
          </cell>
          <cell r="AS13343">
            <v>42583</v>
          </cell>
          <cell r="AT13343" t="str">
            <v>COP-25-2015 En Ejecución Conservacion FDL BOSA Circuito Movilidad SD -</v>
          </cell>
          <cell r="AU13343">
            <v>42583</v>
          </cell>
          <cell r="AV13343" t="str">
            <v>RESERVADO FDL BOSA</v>
          </cell>
        </row>
        <row r="13344">
          <cell r="AP13344">
            <v>356922</v>
          </cell>
          <cell r="AQ13344">
            <v>7002620</v>
          </cell>
          <cell r="AR13344">
            <v>7</v>
          </cell>
          <cell r="AS13344">
            <v>7</v>
          </cell>
          <cell r="AT13344">
            <v>7</v>
          </cell>
          <cell r="AU13344">
            <v>7</v>
          </cell>
          <cell r="AV13344" t="str">
            <v>VIABLE</v>
          </cell>
        </row>
        <row r="13345">
          <cell r="AP13345">
            <v>357066</v>
          </cell>
          <cell r="AQ13345">
            <v>7002672</v>
          </cell>
          <cell r="AR13345">
            <v>7</v>
          </cell>
          <cell r="AS13345">
            <v>42583</v>
          </cell>
          <cell r="AT13345" t="str">
            <v>COP-25-2015 En Ejecución Conservacion FDL BOSA Circuito Movilidad SD -</v>
          </cell>
          <cell r="AU13345">
            <v>42583</v>
          </cell>
          <cell r="AV13345" t="str">
            <v>RESERVADO FDL BOSA</v>
          </cell>
        </row>
        <row r="13346">
          <cell r="AP13346">
            <v>356835</v>
          </cell>
          <cell r="AQ13346">
            <v>7002589</v>
          </cell>
          <cell r="AR13346">
            <v>7</v>
          </cell>
          <cell r="AS13346">
            <v>7</v>
          </cell>
          <cell r="AT13346">
            <v>7</v>
          </cell>
          <cell r="AU13346">
            <v>7</v>
          </cell>
          <cell r="AV13346" t="str">
            <v>VIABLE</v>
          </cell>
        </row>
        <row r="13347">
          <cell r="AP13347">
            <v>356623</v>
          </cell>
          <cell r="AQ13347">
            <v>7002514</v>
          </cell>
          <cell r="AR13347">
            <v>7</v>
          </cell>
          <cell r="AS13347">
            <v>42278</v>
          </cell>
          <cell r="AT13347" t="str">
            <v>CONV-1292-2012 Terminado Rehabilitación UAERMV Local  -</v>
          </cell>
          <cell r="AU13347">
            <v>42278</v>
          </cell>
          <cell r="AV13347" t="str">
            <v>VIABLE</v>
          </cell>
        </row>
        <row r="13348">
          <cell r="AP13348">
            <v>357420</v>
          </cell>
          <cell r="AQ13348">
            <v>7002811</v>
          </cell>
          <cell r="AR13348">
            <v>7</v>
          </cell>
          <cell r="AS13348">
            <v>7</v>
          </cell>
          <cell r="AT13348">
            <v>7</v>
          </cell>
          <cell r="AU13348">
            <v>7</v>
          </cell>
          <cell r="AV13348" t="str">
            <v>FDL BOSA</v>
          </cell>
        </row>
        <row r="13349">
          <cell r="AP13349">
            <v>356832</v>
          </cell>
          <cell r="AQ13349">
            <v>7002588</v>
          </cell>
          <cell r="AR13349">
            <v>7</v>
          </cell>
          <cell r="AS13349">
            <v>40864</v>
          </cell>
          <cell r="AT13349" t="str">
            <v>SD Terminado Mantenimiento Periódico UAERMV Circuito Movilidad  -</v>
          </cell>
          <cell r="AU13349">
            <v>40864</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42278</v>
          </cell>
          <cell r="AV13350" t="str">
            <v>VIABLE</v>
          </cell>
        </row>
        <row r="13351">
          <cell r="AP13351">
            <v>357246</v>
          </cell>
          <cell r="AQ13351">
            <v>7002737</v>
          </cell>
          <cell r="AR13351">
            <v>7</v>
          </cell>
          <cell r="AS13351">
            <v>42278</v>
          </cell>
          <cell r="AT13351" t="str">
            <v>CONV-1292-2012 Terminado Rehabilitación UAERMV Circuito Movilidad  -</v>
          </cell>
          <cell r="AU13351">
            <v>42278</v>
          </cell>
          <cell r="AV13351" t="str">
            <v>VIABLE</v>
          </cell>
        </row>
        <row r="13352">
          <cell r="AP13352">
            <v>353713</v>
          </cell>
          <cell r="AQ13352">
            <v>7001395</v>
          </cell>
          <cell r="AR13352">
            <v>7</v>
          </cell>
          <cell r="AS13352">
            <v>7</v>
          </cell>
          <cell r="AT13352">
            <v>7</v>
          </cell>
          <cell r="AU13352">
            <v>7</v>
          </cell>
          <cell r="AV13352" t="str">
            <v>VIABLE</v>
          </cell>
        </row>
        <row r="13353">
          <cell r="AP13353">
            <v>91013518</v>
          </cell>
          <cell r="AQ13353">
            <v>30000593</v>
          </cell>
          <cell r="AR13353">
            <v>7</v>
          </cell>
          <cell r="AS13353">
            <v>7</v>
          </cell>
          <cell r="AT13353">
            <v>7</v>
          </cell>
          <cell r="AU13353">
            <v>7</v>
          </cell>
          <cell r="AV13353" t="str">
            <v>VIABLE</v>
          </cell>
        </row>
        <row r="13354">
          <cell r="AP13354">
            <v>500174</v>
          </cell>
          <cell r="AQ13354">
            <v>7008397</v>
          </cell>
          <cell r="AR13354">
            <v>7</v>
          </cell>
          <cell r="AS13354">
            <v>7</v>
          </cell>
          <cell r="AT13354">
            <v>7</v>
          </cell>
          <cell r="AU13354">
            <v>7</v>
          </cell>
          <cell r="AV13354" t="str">
            <v>VIABLE</v>
          </cell>
        </row>
        <row r="13355">
          <cell r="AP13355">
            <v>500172</v>
          </cell>
          <cell r="AQ13355">
            <v>7008395</v>
          </cell>
          <cell r="AR13355">
            <v>7</v>
          </cell>
          <cell r="AS13355">
            <v>7</v>
          </cell>
          <cell r="AT13355">
            <v>7</v>
          </cell>
          <cell r="AU13355">
            <v>7</v>
          </cell>
          <cell r="AV13355" t="str">
            <v>VIABLE</v>
          </cell>
        </row>
        <row r="13356">
          <cell r="AP13356">
            <v>500171</v>
          </cell>
          <cell r="AQ13356">
            <v>7008394</v>
          </cell>
          <cell r="AR13356">
            <v>7</v>
          </cell>
          <cell r="AS13356">
            <v>7</v>
          </cell>
          <cell r="AT13356">
            <v>7</v>
          </cell>
          <cell r="AU13356">
            <v>7</v>
          </cell>
          <cell r="AV13356" t="str">
            <v>VIABLE</v>
          </cell>
        </row>
        <row r="13357">
          <cell r="AP13357">
            <v>500170</v>
          </cell>
          <cell r="AQ13357">
            <v>7008393</v>
          </cell>
          <cell r="AR13357">
            <v>7</v>
          </cell>
          <cell r="AS13357">
            <v>7</v>
          </cell>
          <cell r="AT13357">
            <v>7</v>
          </cell>
          <cell r="AU13357">
            <v>7</v>
          </cell>
          <cell r="AV13357" t="str">
            <v>VIABLE</v>
          </cell>
        </row>
        <row r="13358">
          <cell r="AP13358">
            <v>500176</v>
          </cell>
          <cell r="AQ13358">
            <v>7008399</v>
          </cell>
          <cell r="AR13358">
            <v>7</v>
          </cell>
          <cell r="AS13358">
            <v>7</v>
          </cell>
          <cell r="AT13358">
            <v>7</v>
          </cell>
          <cell r="AU13358">
            <v>7</v>
          </cell>
          <cell r="AV13358" t="str">
            <v>VIABLE</v>
          </cell>
        </row>
        <row r="13359">
          <cell r="AP13359">
            <v>500175</v>
          </cell>
          <cell r="AQ13359">
            <v>7008398</v>
          </cell>
          <cell r="AR13359">
            <v>7</v>
          </cell>
          <cell r="AS13359">
            <v>7</v>
          </cell>
          <cell r="AT13359">
            <v>7</v>
          </cell>
          <cell r="AU13359">
            <v>7</v>
          </cell>
          <cell r="AV13359" t="str">
            <v>VIABLE</v>
          </cell>
        </row>
        <row r="13360">
          <cell r="AP13360">
            <v>357045</v>
          </cell>
          <cell r="AQ13360">
            <v>7002664</v>
          </cell>
          <cell r="AR13360">
            <v>7</v>
          </cell>
          <cell r="AS13360">
            <v>7</v>
          </cell>
          <cell r="AT13360">
            <v>7</v>
          </cell>
          <cell r="AU13360">
            <v>7</v>
          </cell>
          <cell r="AV13360" t="str">
            <v>VIABLE</v>
          </cell>
        </row>
        <row r="13361">
          <cell r="AP13361">
            <v>356539</v>
          </cell>
          <cell r="AQ13361">
            <v>7002483</v>
          </cell>
          <cell r="AR13361">
            <v>7</v>
          </cell>
          <cell r="AS13361">
            <v>7</v>
          </cell>
          <cell r="AT13361">
            <v>7</v>
          </cell>
          <cell r="AU13361">
            <v>7</v>
          </cell>
          <cell r="AV13361" t="str">
            <v>VIABLE</v>
          </cell>
        </row>
        <row r="13362">
          <cell r="AP13362">
            <v>356233</v>
          </cell>
          <cell r="AQ13362">
            <v>7002371</v>
          </cell>
          <cell r="AR13362">
            <v>7</v>
          </cell>
          <cell r="AS13362">
            <v>7</v>
          </cell>
          <cell r="AT13362">
            <v>7</v>
          </cell>
          <cell r="AU13362">
            <v>7</v>
          </cell>
          <cell r="AV13362" t="str">
            <v>VIABLE</v>
          </cell>
        </row>
        <row r="13363">
          <cell r="AP13363">
            <v>473576</v>
          </cell>
          <cell r="AQ13363">
            <v>7008093</v>
          </cell>
          <cell r="AR13363">
            <v>7</v>
          </cell>
          <cell r="AS13363">
            <v>7</v>
          </cell>
          <cell r="AT13363">
            <v>7</v>
          </cell>
          <cell r="AU13363">
            <v>7</v>
          </cell>
          <cell r="AV13363" t="str">
            <v>VIABLE</v>
          </cell>
        </row>
        <row r="13364">
          <cell r="AP13364">
            <v>91012781</v>
          </cell>
          <cell r="AQ13364">
            <v>50003097</v>
          </cell>
          <cell r="AR13364">
            <v>7</v>
          </cell>
          <cell r="AS13364">
            <v>7</v>
          </cell>
          <cell r="AT13364">
            <v>7</v>
          </cell>
          <cell r="AU13364">
            <v>7</v>
          </cell>
          <cell r="AV13364" t="str">
            <v>VIABLE</v>
          </cell>
        </row>
        <row r="13365">
          <cell r="AP13365">
            <v>357117</v>
          </cell>
          <cell r="AQ13365">
            <v>7002689</v>
          </cell>
          <cell r="AR13365">
            <v>7</v>
          </cell>
          <cell r="AS13365">
            <v>7</v>
          </cell>
          <cell r="AT13365">
            <v>7</v>
          </cell>
          <cell r="AU13365">
            <v>7</v>
          </cell>
          <cell r="AV13365" t="str">
            <v>VIABLE</v>
          </cell>
        </row>
        <row r="13366">
          <cell r="AP13366">
            <v>356715</v>
          </cell>
          <cell r="AQ13366">
            <v>7002548</v>
          </cell>
          <cell r="AR13366">
            <v>7</v>
          </cell>
          <cell r="AS13366">
            <v>7</v>
          </cell>
          <cell r="AT13366">
            <v>7</v>
          </cell>
          <cell r="AU13366">
            <v>7</v>
          </cell>
          <cell r="AV13366" t="str">
            <v>VIABLE</v>
          </cell>
        </row>
        <row r="13367">
          <cell r="AP13367">
            <v>357435</v>
          </cell>
          <cell r="AQ13367">
            <v>7002816</v>
          </cell>
          <cell r="AR13367">
            <v>7</v>
          </cell>
          <cell r="AS13367">
            <v>7</v>
          </cell>
          <cell r="AT13367">
            <v>7</v>
          </cell>
          <cell r="AU13367">
            <v>7</v>
          </cell>
          <cell r="AV13367" t="str">
            <v>VIABLE</v>
          </cell>
        </row>
        <row r="13368">
          <cell r="AP13368">
            <v>357051</v>
          </cell>
          <cell r="AQ13368">
            <v>7002666</v>
          </cell>
          <cell r="AR13368">
            <v>7</v>
          </cell>
          <cell r="AS13368">
            <v>7</v>
          </cell>
          <cell r="AT13368">
            <v>7</v>
          </cell>
          <cell r="AU13368">
            <v>7</v>
          </cell>
          <cell r="AV13368" t="str">
            <v>VIABLE</v>
          </cell>
        </row>
        <row r="13369">
          <cell r="AP13369">
            <v>356335</v>
          </cell>
          <cell r="AQ13369">
            <v>7002410</v>
          </cell>
          <cell r="AR13369">
            <v>7</v>
          </cell>
          <cell r="AS13369">
            <v>7</v>
          </cell>
          <cell r="AT13369">
            <v>7</v>
          </cell>
          <cell r="AU13369">
            <v>7</v>
          </cell>
          <cell r="AV13369" t="str">
            <v>VIABLE</v>
          </cell>
        </row>
        <row r="13370">
          <cell r="AP13370">
            <v>357339</v>
          </cell>
          <cell r="AQ13370">
            <v>7002777</v>
          </cell>
          <cell r="AR13370">
            <v>7</v>
          </cell>
          <cell r="AS13370">
            <v>7</v>
          </cell>
          <cell r="AT13370">
            <v>7</v>
          </cell>
          <cell r="AU13370">
            <v>7</v>
          </cell>
          <cell r="AV13370" t="str">
            <v>VIABLE</v>
          </cell>
        </row>
        <row r="13371">
          <cell r="AP13371">
            <v>357318</v>
          </cell>
          <cell r="AQ13371">
            <v>7002768</v>
          </cell>
          <cell r="AR13371">
            <v>7</v>
          </cell>
          <cell r="AS13371">
            <v>7</v>
          </cell>
          <cell r="AT13371">
            <v>7</v>
          </cell>
          <cell r="AU13371">
            <v>7</v>
          </cell>
          <cell r="AV13371" t="str">
            <v>VIABLE</v>
          </cell>
        </row>
        <row r="13372">
          <cell r="AP13372">
            <v>473575</v>
          </cell>
          <cell r="AQ13372">
            <v>7008092</v>
          </cell>
          <cell r="AR13372">
            <v>7</v>
          </cell>
          <cell r="AS13372">
            <v>7</v>
          </cell>
          <cell r="AT13372">
            <v>7</v>
          </cell>
          <cell r="AU13372">
            <v>7</v>
          </cell>
          <cell r="AV13372" t="str">
            <v>VIABLE</v>
          </cell>
        </row>
        <row r="13373">
          <cell r="AP13373">
            <v>356124</v>
          </cell>
          <cell r="AQ13373">
            <v>7002333</v>
          </cell>
          <cell r="AR13373">
            <v>7</v>
          </cell>
          <cell r="AS13373">
            <v>7</v>
          </cell>
          <cell r="AT13373">
            <v>7</v>
          </cell>
          <cell r="AU13373">
            <v>7</v>
          </cell>
          <cell r="AV13373" t="str">
            <v>VIABLE</v>
          </cell>
        </row>
        <row r="13374">
          <cell r="AP13374">
            <v>805214</v>
          </cell>
          <cell r="AQ13374">
            <v>7002442</v>
          </cell>
          <cell r="AR13374">
            <v>7</v>
          </cell>
          <cell r="AS13374">
            <v>7</v>
          </cell>
          <cell r="AT13374">
            <v>7</v>
          </cell>
          <cell r="AU13374">
            <v>7</v>
          </cell>
          <cell r="AV13374" t="str">
            <v>VIABLE</v>
          </cell>
        </row>
        <row r="13375">
          <cell r="AP13375">
            <v>357141</v>
          </cell>
          <cell r="AQ13375">
            <v>7002697</v>
          </cell>
          <cell r="AR13375">
            <v>7</v>
          </cell>
          <cell r="AS13375">
            <v>7</v>
          </cell>
          <cell r="AT13375">
            <v>7</v>
          </cell>
          <cell r="AU13375">
            <v>7</v>
          </cell>
          <cell r="AV13375" t="str">
            <v>VIABLE</v>
          </cell>
        </row>
        <row r="13376">
          <cell r="AP13376">
            <v>356353</v>
          </cell>
          <cell r="AQ13376">
            <v>7002416</v>
          </cell>
          <cell r="AR13376">
            <v>7</v>
          </cell>
          <cell r="AS13376">
            <v>7</v>
          </cell>
          <cell r="AT13376">
            <v>7</v>
          </cell>
          <cell r="AU13376">
            <v>7</v>
          </cell>
          <cell r="AV13376" t="str">
            <v>VIABLE</v>
          </cell>
        </row>
        <row r="13377">
          <cell r="AP13377">
            <v>357219</v>
          </cell>
          <cell r="AQ13377">
            <v>7002728</v>
          </cell>
          <cell r="AR13377">
            <v>7</v>
          </cell>
          <cell r="AS13377">
            <v>7</v>
          </cell>
          <cell r="AT13377">
            <v>7</v>
          </cell>
          <cell r="AU13377">
            <v>7</v>
          </cell>
          <cell r="AV13377" t="str">
            <v>VIABLE</v>
          </cell>
        </row>
        <row r="13378">
          <cell r="AP13378">
            <v>357147</v>
          </cell>
          <cell r="AQ13378">
            <v>7002700</v>
          </cell>
          <cell r="AR13378">
            <v>7</v>
          </cell>
          <cell r="AS13378">
            <v>7</v>
          </cell>
          <cell r="AT13378">
            <v>7</v>
          </cell>
          <cell r="AU13378">
            <v>7</v>
          </cell>
          <cell r="AV13378" t="str">
            <v>VIABLE</v>
          </cell>
        </row>
        <row r="13379">
          <cell r="AP13379">
            <v>356943</v>
          </cell>
          <cell r="AQ13379">
            <v>7002627</v>
          </cell>
          <cell r="AR13379">
            <v>7</v>
          </cell>
          <cell r="AS13379">
            <v>7</v>
          </cell>
          <cell r="AT13379">
            <v>7</v>
          </cell>
          <cell r="AU13379">
            <v>7</v>
          </cell>
          <cell r="AV13379" t="str">
            <v>VIABLE</v>
          </cell>
        </row>
        <row r="13380">
          <cell r="AP13380">
            <v>355981</v>
          </cell>
          <cell r="AQ13380">
            <v>7002283</v>
          </cell>
          <cell r="AR13380">
            <v>7</v>
          </cell>
          <cell r="AS13380">
            <v>7</v>
          </cell>
          <cell r="AT13380">
            <v>7</v>
          </cell>
          <cell r="AU13380">
            <v>7</v>
          </cell>
          <cell r="AV13380" t="str">
            <v>VIABLE</v>
          </cell>
        </row>
        <row r="13381">
          <cell r="AP13381">
            <v>356127</v>
          </cell>
          <cell r="AQ13381">
            <v>7002334</v>
          </cell>
          <cell r="AR13381">
            <v>7</v>
          </cell>
          <cell r="AS13381">
            <v>7</v>
          </cell>
          <cell r="AT13381">
            <v>7</v>
          </cell>
          <cell r="AU13381">
            <v>7</v>
          </cell>
          <cell r="AV13381" t="str">
            <v>VIABLE</v>
          </cell>
        </row>
        <row r="13382">
          <cell r="AP13382">
            <v>805219</v>
          </cell>
          <cell r="AQ13382">
            <v>7002719</v>
          </cell>
          <cell r="AR13382">
            <v>7</v>
          </cell>
          <cell r="AS13382">
            <v>7</v>
          </cell>
          <cell r="AT13382">
            <v>7</v>
          </cell>
          <cell r="AU13382">
            <v>7</v>
          </cell>
          <cell r="AV13382" t="str">
            <v>VIABLE</v>
          </cell>
        </row>
        <row r="13383">
          <cell r="AP13383">
            <v>357438</v>
          </cell>
          <cell r="AQ13383">
            <v>7002817</v>
          </cell>
          <cell r="AR13383">
            <v>7</v>
          </cell>
          <cell r="AS13383">
            <v>7</v>
          </cell>
          <cell r="AT13383">
            <v>7</v>
          </cell>
          <cell r="AU13383">
            <v>7</v>
          </cell>
          <cell r="AV13383" t="str">
            <v>VIABLE</v>
          </cell>
        </row>
        <row r="13384">
          <cell r="AP13384">
            <v>358524</v>
          </cell>
          <cell r="AQ13384">
            <v>7003286</v>
          </cell>
          <cell r="AR13384">
            <v>7</v>
          </cell>
          <cell r="AS13384">
            <v>7</v>
          </cell>
          <cell r="AT13384">
            <v>7</v>
          </cell>
          <cell r="AU13384">
            <v>7</v>
          </cell>
          <cell r="AV13384" t="str">
            <v>VIABLE</v>
          </cell>
        </row>
        <row r="13385">
          <cell r="AP13385">
            <v>359187</v>
          </cell>
          <cell r="AQ13385">
            <v>7003540</v>
          </cell>
          <cell r="AR13385">
            <v>7</v>
          </cell>
          <cell r="AS13385">
            <v>7</v>
          </cell>
          <cell r="AT13385">
            <v>7</v>
          </cell>
          <cell r="AU13385">
            <v>7</v>
          </cell>
          <cell r="AV13385" t="str">
            <v>VIABLE</v>
          </cell>
        </row>
        <row r="13386">
          <cell r="AP13386">
            <v>91022936</v>
          </cell>
          <cell r="AQ13386">
            <v>7008922</v>
          </cell>
          <cell r="AR13386">
            <v>7</v>
          </cell>
          <cell r="AS13386">
            <v>7</v>
          </cell>
          <cell r="AT13386">
            <v>7</v>
          </cell>
          <cell r="AU13386">
            <v>7</v>
          </cell>
          <cell r="AV13386" t="str">
            <v>VIABLE</v>
          </cell>
        </row>
        <row r="13387">
          <cell r="AP13387">
            <v>91022857</v>
          </cell>
          <cell r="AQ13387">
            <v>7008923</v>
          </cell>
          <cell r="AR13387">
            <v>7</v>
          </cell>
          <cell r="AS13387">
            <v>7</v>
          </cell>
          <cell r="AT13387">
            <v>7</v>
          </cell>
          <cell r="AU13387">
            <v>7</v>
          </cell>
          <cell r="AV13387" t="str">
            <v>VIABLE</v>
          </cell>
        </row>
        <row r="13388">
          <cell r="AP13388">
            <v>358653</v>
          </cell>
          <cell r="AQ13388">
            <v>7003338</v>
          </cell>
          <cell r="AR13388">
            <v>7</v>
          </cell>
          <cell r="AS13388">
            <v>7</v>
          </cell>
          <cell r="AT13388">
            <v>7</v>
          </cell>
          <cell r="AU13388">
            <v>7</v>
          </cell>
          <cell r="AV13388" t="str">
            <v>VIABLE</v>
          </cell>
        </row>
        <row r="13389">
          <cell r="AP13389">
            <v>359118</v>
          </cell>
          <cell r="AQ13389">
            <v>7003516</v>
          </cell>
          <cell r="AR13389">
            <v>7</v>
          </cell>
          <cell r="AS13389">
            <v>7</v>
          </cell>
          <cell r="AT13389">
            <v>7</v>
          </cell>
          <cell r="AU13389">
            <v>7</v>
          </cell>
          <cell r="AV13389" t="str">
            <v>VIABLE</v>
          </cell>
        </row>
        <row r="13390">
          <cell r="AP13390">
            <v>358599</v>
          </cell>
          <cell r="AQ13390">
            <v>7003316</v>
          </cell>
          <cell r="AR13390">
            <v>7</v>
          </cell>
          <cell r="AS13390">
            <v>7</v>
          </cell>
          <cell r="AT13390">
            <v>7</v>
          </cell>
          <cell r="AU13390">
            <v>7</v>
          </cell>
          <cell r="AV13390" t="str">
            <v>VIABLE</v>
          </cell>
        </row>
        <row r="13391">
          <cell r="AP13391">
            <v>359073</v>
          </cell>
          <cell r="AQ13391">
            <v>7003499</v>
          </cell>
          <cell r="AR13391">
            <v>7</v>
          </cell>
          <cell r="AS13391">
            <v>7</v>
          </cell>
          <cell r="AT13391">
            <v>7</v>
          </cell>
          <cell r="AU13391">
            <v>7</v>
          </cell>
          <cell r="AV13391" t="str">
            <v>VIABLE</v>
          </cell>
        </row>
        <row r="13392">
          <cell r="AP13392">
            <v>358938</v>
          </cell>
          <cell r="AQ13392">
            <v>7003450</v>
          </cell>
          <cell r="AR13392">
            <v>7</v>
          </cell>
          <cell r="AS13392">
            <v>7</v>
          </cell>
          <cell r="AT13392">
            <v>7</v>
          </cell>
          <cell r="AU13392">
            <v>7</v>
          </cell>
          <cell r="AV13392" t="str">
            <v>VIABLE</v>
          </cell>
        </row>
        <row r="13393">
          <cell r="AP13393">
            <v>358887</v>
          </cell>
          <cell r="AQ13393">
            <v>7003429</v>
          </cell>
          <cell r="AR13393">
            <v>7</v>
          </cell>
          <cell r="AS13393">
            <v>7</v>
          </cell>
          <cell r="AT13393">
            <v>7</v>
          </cell>
          <cell r="AU13393">
            <v>7</v>
          </cell>
          <cell r="AV13393" t="str">
            <v>VIABLE</v>
          </cell>
        </row>
        <row r="13394">
          <cell r="AP13394">
            <v>359334</v>
          </cell>
          <cell r="AQ13394">
            <v>7003597</v>
          </cell>
          <cell r="AR13394">
            <v>7</v>
          </cell>
          <cell r="AS13394">
            <v>7</v>
          </cell>
          <cell r="AT13394">
            <v>7</v>
          </cell>
          <cell r="AU13394">
            <v>7</v>
          </cell>
          <cell r="AV13394" t="str">
            <v>VIABLE</v>
          </cell>
        </row>
        <row r="13395">
          <cell r="AP13395">
            <v>358785</v>
          </cell>
          <cell r="AQ13395">
            <v>7003389</v>
          </cell>
          <cell r="AR13395">
            <v>7</v>
          </cell>
          <cell r="AS13395">
            <v>7</v>
          </cell>
          <cell r="AT13395">
            <v>7</v>
          </cell>
          <cell r="AU13395">
            <v>7</v>
          </cell>
          <cell r="AV13395" t="str">
            <v>VIABLE</v>
          </cell>
        </row>
        <row r="13396">
          <cell r="AP13396">
            <v>359109</v>
          </cell>
          <cell r="AQ13396">
            <v>7003512</v>
          </cell>
          <cell r="AR13396">
            <v>7</v>
          </cell>
          <cell r="AS13396">
            <v>7</v>
          </cell>
          <cell r="AT13396">
            <v>7</v>
          </cell>
          <cell r="AU13396">
            <v>7</v>
          </cell>
          <cell r="AV13396" t="str">
            <v>VIABLE</v>
          </cell>
        </row>
        <row r="13397">
          <cell r="AP13397">
            <v>358971</v>
          </cell>
          <cell r="AQ13397">
            <v>7003463</v>
          </cell>
          <cell r="AR13397">
            <v>7</v>
          </cell>
          <cell r="AS13397">
            <v>7</v>
          </cell>
          <cell r="AT13397">
            <v>7</v>
          </cell>
          <cell r="AU13397">
            <v>7</v>
          </cell>
          <cell r="AV13397" t="str">
            <v>VIABLE</v>
          </cell>
        </row>
        <row r="13398">
          <cell r="AP13398">
            <v>91012669</v>
          </cell>
          <cell r="AQ13398">
            <v>50008657</v>
          </cell>
          <cell r="AR13398">
            <v>7</v>
          </cell>
          <cell r="AS13398">
            <v>7</v>
          </cell>
          <cell r="AT13398">
            <v>7</v>
          </cell>
          <cell r="AU13398">
            <v>7</v>
          </cell>
          <cell r="AV13398" t="str">
            <v>VIABLE</v>
          </cell>
        </row>
        <row r="13399">
          <cell r="AP13399">
            <v>91012671</v>
          </cell>
          <cell r="AQ13399">
            <v>50008676</v>
          </cell>
          <cell r="AR13399">
            <v>7</v>
          </cell>
          <cell r="AS13399">
            <v>7</v>
          </cell>
          <cell r="AT13399">
            <v>7</v>
          </cell>
          <cell r="AU13399">
            <v>7</v>
          </cell>
          <cell r="AV13399" t="str">
            <v>VIABLE</v>
          </cell>
        </row>
        <row r="13400">
          <cell r="AP13400">
            <v>91012672</v>
          </cell>
          <cell r="AQ13400">
            <v>50008957</v>
          </cell>
          <cell r="AR13400">
            <v>7</v>
          </cell>
          <cell r="AS13400">
            <v>7</v>
          </cell>
          <cell r="AT13400">
            <v>7</v>
          </cell>
          <cell r="AU13400">
            <v>7</v>
          </cell>
          <cell r="AV13400" t="str">
            <v>VIABLE</v>
          </cell>
        </row>
        <row r="13401">
          <cell r="AP13401">
            <v>91012697</v>
          </cell>
          <cell r="AQ13401">
            <v>50008660</v>
          </cell>
          <cell r="AR13401">
            <v>7</v>
          </cell>
          <cell r="AS13401">
            <v>7</v>
          </cell>
          <cell r="AT13401">
            <v>7</v>
          </cell>
          <cell r="AU13401">
            <v>7</v>
          </cell>
          <cell r="AV13401" t="str">
            <v>VIABLE</v>
          </cell>
        </row>
        <row r="13402">
          <cell r="AP13402">
            <v>91012686</v>
          </cell>
          <cell r="AQ13402">
            <v>50008658</v>
          </cell>
          <cell r="AR13402">
            <v>7</v>
          </cell>
          <cell r="AS13402">
            <v>7</v>
          </cell>
          <cell r="AT13402">
            <v>7</v>
          </cell>
          <cell r="AU13402">
            <v>7</v>
          </cell>
          <cell r="AV13402" t="str">
            <v>VIABLE</v>
          </cell>
        </row>
        <row r="13403">
          <cell r="AP13403">
            <v>91012678</v>
          </cell>
          <cell r="AQ13403">
            <v>50008659</v>
          </cell>
          <cell r="AR13403">
            <v>7</v>
          </cell>
          <cell r="AS13403">
            <v>7</v>
          </cell>
          <cell r="AT13403">
            <v>7</v>
          </cell>
          <cell r="AU13403">
            <v>7</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7</v>
          </cell>
          <cell r="AT13405">
            <v>7</v>
          </cell>
          <cell r="AU13405">
            <v>7</v>
          </cell>
          <cell r="AV13405" t="str">
            <v>VIABLE</v>
          </cell>
        </row>
        <row r="13406">
          <cell r="AP13406">
            <v>91012706</v>
          </cell>
          <cell r="AQ13406">
            <v>50009382</v>
          </cell>
          <cell r="AR13406">
            <v>7</v>
          </cell>
          <cell r="AS13406">
            <v>7</v>
          </cell>
          <cell r="AT13406">
            <v>7</v>
          </cell>
          <cell r="AU13406">
            <v>7</v>
          </cell>
          <cell r="AV13406" t="str">
            <v>VIABLE</v>
          </cell>
        </row>
        <row r="13407">
          <cell r="AP13407">
            <v>91012698</v>
          </cell>
          <cell r="AQ13407">
            <v>50009385</v>
          </cell>
          <cell r="AR13407">
            <v>7</v>
          </cell>
          <cell r="AS13407">
            <v>7</v>
          </cell>
          <cell r="AT13407">
            <v>7</v>
          </cell>
          <cell r="AU13407">
            <v>7</v>
          </cell>
          <cell r="AV13407" t="str">
            <v>VIABLE</v>
          </cell>
        </row>
        <row r="13408">
          <cell r="AP13408">
            <v>91011574</v>
          </cell>
          <cell r="AQ13408">
            <v>50006636</v>
          </cell>
          <cell r="AR13408">
            <v>7</v>
          </cell>
          <cell r="AS13408">
            <v>7</v>
          </cell>
          <cell r="AT13408">
            <v>7</v>
          </cell>
          <cell r="AU13408">
            <v>7</v>
          </cell>
          <cell r="AV13408" t="str">
            <v>FDL BOSA</v>
          </cell>
        </row>
        <row r="13409">
          <cell r="AP13409">
            <v>363878</v>
          </cell>
          <cell r="AQ13409">
            <v>7005472</v>
          </cell>
          <cell r="AR13409">
            <v>7</v>
          </cell>
          <cell r="AS13409">
            <v>7</v>
          </cell>
          <cell r="AT13409">
            <v>7</v>
          </cell>
          <cell r="AU13409">
            <v>7</v>
          </cell>
          <cell r="AV13409" t="str">
            <v>VIABLE</v>
          </cell>
        </row>
        <row r="13410">
          <cell r="AP13410">
            <v>364015</v>
          </cell>
          <cell r="AQ13410">
            <v>7005524</v>
          </cell>
          <cell r="AR13410">
            <v>7</v>
          </cell>
          <cell r="AS13410">
            <v>7</v>
          </cell>
          <cell r="AT13410">
            <v>7</v>
          </cell>
          <cell r="AU13410">
            <v>7</v>
          </cell>
          <cell r="AV13410" t="str">
            <v>VIABLE</v>
          </cell>
        </row>
        <row r="13411">
          <cell r="AP13411">
            <v>364612</v>
          </cell>
          <cell r="AQ13411">
            <v>7005750</v>
          </cell>
          <cell r="AR13411">
            <v>7</v>
          </cell>
          <cell r="AS13411">
            <v>7</v>
          </cell>
          <cell r="AT13411">
            <v>7</v>
          </cell>
          <cell r="AU13411">
            <v>7</v>
          </cell>
          <cell r="AV13411" t="str">
            <v>VIABLE</v>
          </cell>
        </row>
        <row r="13412">
          <cell r="AP13412">
            <v>364405</v>
          </cell>
          <cell r="AQ13412">
            <v>7005670</v>
          </cell>
          <cell r="AR13412">
            <v>7</v>
          </cell>
          <cell r="AS13412">
            <v>7</v>
          </cell>
          <cell r="AT13412">
            <v>7</v>
          </cell>
          <cell r="AU13412">
            <v>7</v>
          </cell>
          <cell r="AV13412" t="str">
            <v>VIABLE</v>
          </cell>
        </row>
        <row r="13413">
          <cell r="AP13413">
            <v>364115</v>
          </cell>
          <cell r="AQ13413">
            <v>7005563</v>
          </cell>
          <cell r="AR13413">
            <v>7</v>
          </cell>
          <cell r="AS13413">
            <v>7</v>
          </cell>
          <cell r="AT13413">
            <v>7</v>
          </cell>
          <cell r="AU13413">
            <v>7</v>
          </cell>
          <cell r="AV13413" t="str">
            <v>VIABLE</v>
          </cell>
        </row>
        <row r="13414">
          <cell r="AP13414">
            <v>364297</v>
          </cell>
          <cell r="AQ13414">
            <v>7005627</v>
          </cell>
          <cell r="AR13414">
            <v>7</v>
          </cell>
          <cell r="AS13414">
            <v>7</v>
          </cell>
          <cell r="AT13414">
            <v>7</v>
          </cell>
          <cell r="AU13414">
            <v>7</v>
          </cell>
          <cell r="AV13414" t="str">
            <v>FDL BOSA</v>
          </cell>
        </row>
        <row r="13415">
          <cell r="AP13415">
            <v>364617</v>
          </cell>
          <cell r="AQ13415">
            <v>50006637</v>
          </cell>
          <cell r="AR13415">
            <v>7</v>
          </cell>
          <cell r="AS13415">
            <v>7</v>
          </cell>
          <cell r="AT13415">
            <v>7</v>
          </cell>
          <cell r="AU13415">
            <v>7</v>
          </cell>
          <cell r="AV13415" t="str">
            <v>VIABLE</v>
          </cell>
        </row>
        <row r="13416">
          <cell r="AP13416">
            <v>364174</v>
          </cell>
          <cell r="AQ13416">
            <v>7005585</v>
          </cell>
          <cell r="AR13416">
            <v>7</v>
          </cell>
          <cell r="AS13416">
            <v>7</v>
          </cell>
          <cell r="AT13416">
            <v>7</v>
          </cell>
          <cell r="AU13416">
            <v>7</v>
          </cell>
          <cell r="AV13416" t="str">
            <v>FDL BOSA</v>
          </cell>
        </row>
        <row r="13417">
          <cell r="AP13417">
            <v>364127</v>
          </cell>
          <cell r="AQ13417">
            <v>7005567</v>
          </cell>
          <cell r="AR13417">
            <v>7</v>
          </cell>
          <cell r="AS13417">
            <v>7</v>
          </cell>
          <cell r="AT13417">
            <v>7</v>
          </cell>
          <cell r="AU13417">
            <v>7</v>
          </cell>
          <cell r="AV13417" t="str">
            <v>VIABLE</v>
          </cell>
        </row>
        <row r="13418">
          <cell r="AP13418">
            <v>353425</v>
          </cell>
          <cell r="AQ13418">
            <v>7001295</v>
          </cell>
          <cell r="AR13418">
            <v>7</v>
          </cell>
          <cell r="AS13418">
            <v>7</v>
          </cell>
          <cell r="AT13418">
            <v>7</v>
          </cell>
          <cell r="AU13418">
            <v>7</v>
          </cell>
          <cell r="AV13418" t="str">
            <v>VIABLE</v>
          </cell>
        </row>
        <row r="13419">
          <cell r="AP13419">
            <v>471535</v>
          </cell>
          <cell r="AQ13419">
            <v>7008143</v>
          </cell>
          <cell r="AR13419">
            <v>7</v>
          </cell>
          <cell r="AS13419">
            <v>7</v>
          </cell>
          <cell r="AT13419">
            <v>7</v>
          </cell>
          <cell r="AU13419">
            <v>7</v>
          </cell>
          <cell r="AV13419" t="str">
            <v>VIABLE</v>
          </cell>
        </row>
        <row r="13420">
          <cell r="AP13420">
            <v>352855</v>
          </cell>
          <cell r="AQ13420">
            <v>7001096</v>
          </cell>
          <cell r="AR13420">
            <v>7</v>
          </cell>
          <cell r="AS13420">
            <v>7</v>
          </cell>
          <cell r="AT13420">
            <v>7</v>
          </cell>
          <cell r="AU13420">
            <v>7</v>
          </cell>
          <cell r="AV13420" t="str">
            <v>VIABLE</v>
          </cell>
        </row>
        <row r="13421">
          <cell r="AP13421">
            <v>352540</v>
          </cell>
          <cell r="AQ13421">
            <v>7000979</v>
          </cell>
          <cell r="AR13421">
            <v>7</v>
          </cell>
          <cell r="AS13421">
            <v>7</v>
          </cell>
          <cell r="AT13421">
            <v>7</v>
          </cell>
          <cell r="AU13421">
            <v>7</v>
          </cell>
          <cell r="AV13421" t="str">
            <v>VIABLE</v>
          </cell>
        </row>
        <row r="13422">
          <cell r="AP13422">
            <v>352261</v>
          </cell>
          <cell r="AQ13422">
            <v>7000877</v>
          </cell>
          <cell r="AR13422">
            <v>7</v>
          </cell>
          <cell r="AS13422">
            <v>7</v>
          </cell>
          <cell r="AT13422">
            <v>7</v>
          </cell>
          <cell r="AU13422">
            <v>7</v>
          </cell>
          <cell r="AV13422" t="str">
            <v>VIABLE</v>
          </cell>
        </row>
        <row r="13423">
          <cell r="AP13423">
            <v>353680</v>
          </cell>
          <cell r="AQ13423">
            <v>7001384</v>
          </cell>
          <cell r="AR13423">
            <v>7</v>
          </cell>
          <cell r="AS13423">
            <v>7</v>
          </cell>
          <cell r="AT13423">
            <v>7</v>
          </cell>
          <cell r="AU13423">
            <v>7</v>
          </cell>
          <cell r="AV13423" t="str">
            <v>VIABLE</v>
          </cell>
        </row>
        <row r="13424">
          <cell r="AP13424">
            <v>353089</v>
          </cell>
          <cell r="AQ13424">
            <v>7001177</v>
          </cell>
          <cell r="AR13424">
            <v>7</v>
          </cell>
          <cell r="AS13424">
            <v>7</v>
          </cell>
          <cell r="AT13424">
            <v>7</v>
          </cell>
          <cell r="AU13424">
            <v>7</v>
          </cell>
          <cell r="AV13424" t="str">
            <v>VIABLE</v>
          </cell>
        </row>
        <row r="13425">
          <cell r="AP13425">
            <v>352984</v>
          </cell>
          <cell r="AQ13425">
            <v>7001141</v>
          </cell>
          <cell r="AR13425">
            <v>7</v>
          </cell>
          <cell r="AS13425">
            <v>7</v>
          </cell>
          <cell r="AT13425">
            <v>7</v>
          </cell>
          <cell r="AU13425">
            <v>7</v>
          </cell>
          <cell r="AV13425" t="str">
            <v>VIABLE</v>
          </cell>
        </row>
        <row r="13426">
          <cell r="AP13426">
            <v>352335</v>
          </cell>
          <cell r="AQ13426">
            <v>7000905</v>
          </cell>
          <cell r="AR13426">
            <v>7</v>
          </cell>
          <cell r="AS13426">
            <v>7</v>
          </cell>
          <cell r="AT13426">
            <v>7</v>
          </cell>
          <cell r="AU13426">
            <v>7</v>
          </cell>
          <cell r="AV13426" t="str">
            <v>VIABLE</v>
          </cell>
        </row>
        <row r="13427">
          <cell r="AP13427">
            <v>353317</v>
          </cell>
          <cell r="AQ13427">
            <v>7001258</v>
          </cell>
          <cell r="AR13427">
            <v>7</v>
          </cell>
          <cell r="AS13427">
            <v>7</v>
          </cell>
          <cell r="AT13427">
            <v>7</v>
          </cell>
          <cell r="AU13427">
            <v>7</v>
          </cell>
          <cell r="AV13427" t="str">
            <v>VIABLE</v>
          </cell>
        </row>
        <row r="13428">
          <cell r="AP13428">
            <v>353086</v>
          </cell>
          <cell r="AQ13428">
            <v>7001176</v>
          </cell>
          <cell r="AR13428">
            <v>7</v>
          </cell>
          <cell r="AS13428">
            <v>7</v>
          </cell>
          <cell r="AT13428">
            <v>7</v>
          </cell>
          <cell r="AU13428">
            <v>7</v>
          </cell>
          <cell r="AV13428" t="str">
            <v>VIABLE</v>
          </cell>
        </row>
        <row r="13429">
          <cell r="AP13429">
            <v>352445</v>
          </cell>
          <cell r="AQ13429">
            <v>7000943</v>
          </cell>
          <cell r="AR13429">
            <v>7</v>
          </cell>
          <cell r="AS13429">
            <v>7</v>
          </cell>
          <cell r="AT13429">
            <v>7</v>
          </cell>
          <cell r="AU13429">
            <v>7</v>
          </cell>
          <cell r="AV13429" t="str">
            <v>VIABLE</v>
          </cell>
        </row>
        <row r="13430">
          <cell r="AP13430">
            <v>353194</v>
          </cell>
          <cell r="AQ13430">
            <v>7001216</v>
          </cell>
          <cell r="AR13430">
            <v>7</v>
          </cell>
          <cell r="AS13430">
            <v>7</v>
          </cell>
          <cell r="AT13430">
            <v>7</v>
          </cell>
          <cell r="AU13430">
            <v>7</v>
          </cell>
          <cell r="AV13430" t="str">
            <v>VIABLE</v>
          </cell>
        </row>
        <row r="13431">
          <cell r="AP13431">
            <v>352639</v>
          </cell>
          <cell r="AQ13431">
            <v>7001020</v>
          </cell>
          <cell r="AR13431">
            <v>7</v>
          </cell>
          <cell r="AS13431">
            <v>7</v>
          </cell>
          <cell r="AT13431">
            <v>7</v>
          </cell>
          <cell r="AU13431">
            <v>7</v>
          </cell>
          <cell r="AV13431" t="str">
            <v>VIABLE</v>
          </cell>
        </row>
        <row r="13432">
          <cell r="AP13432">
            <v>353536</v>
          </cell>
          <cell r="AQ13432">
            <v>7001334</v>
          </cell>
          <cell r="AR13432">
            <v>7</v>
          </cell>
          <cell r="AS13432">
            <v>7</v>
          </cell>
          <cell r="AT13432">
            <v>7</v>
          </cell>
          <cell r="AU13432">
            <v>7</v>
          </cell>
          <cell r="AV13432" t="str">
            <v>VIABLE</v>
          </cell>
        </row>
        <row r="13433">
          <cell r="AP13433">
            <v>91010240</v>
          </cell>
          <cell r="AQ13433">
            <v>7004889</v>
          </cell>
          <cell r="AR13433">
            <v>7</v>
          </cell>
          <cell r="AS13433">
            <v>7</v>
          </cell>
          <cell r="AT13433">
            <v>7</v>
          </cell>
          <cell r="AU13433">
            <v>7</v>
          </cell>
          <cell r="AV13433" t="str">
            <v>VIABLE</v>
          </cell>
        </row>
        <row r="13434">
          <cell r="AP13434">
            <v>362439</v>
          </cell>
          <cell r="AQ13434">
            <v>7004889</v>
          </cell>
          <cell r="AR13434">
            <v>7</v>
          </cell>
          <cell r="AS13434">
            <v>7</v>
          </cell>
          <cell r="AT13434">
            <v>7</v>
          </cell>
          <cell r="AU13434">
            <v>7</v>
          </cell>
          <cell r="AV13434" t="str">
            <v>VIABLE</v>
          </cell>
        </row>
        <row r="13435">
          <cell r="AP13435">
            <v>480576</v>
          </cell>
          <cell r="AQ13435">
            <v>7005029</v>
          </cell>
          <cell r="AR13435">
            <v>7</v>
          </cell>
          <cell r="AS13435">
            <v>7</v>
          </cell>
          <cell r="AT13435">
            <v>7</v>
          </cell>
          <cell r="AU13435">
            <v>7</v>
          </cell>
          <cell r="AV13435" t="str">
            <v>VIABLE</v>
          </cell>
        </row>
        <row r="13436">
          <cell r="AP13436">
            <v>91010241</v>
          </cell>
          <cell r="AQ13436">
            <v>7004967</v>
          </cell>
          <cell r="AR13436">
            <v>7</v>
          </cell>
          <cell r="AS13436">
            <v>7</v>
          </cell>
          <cell r="AT13436">
            <v>7</v>
          </cell>
          <cell r="AU13436">
            <v>7</v>
          </cell>
          <cell r="AV13436" t="str">
            <v>VIABLE</v>
          </cell>
        </row>
        <row r="13437">
          <cell r="AP13437">
            <v>362802</v>
          </cell>
          <cell r="AQ13437">
            <v>7005028</v>
          </cell>
          <cell r="AR13437">
            <v>7</v>
          </cell>
          <cell r="AS13437">
            <v>7</v>
          </cell>
          <cell r="AT13437">
            <v>7</v>
          </cell>
          <cell r="AU13437">
            <v>7</v>
          </cell>
          <cell r="AV13437" t="str">
            <v>VIABLE</v>
          </cell>
        </row>
        <row r="13438">
          <cell r="AP13438">
            <v>91010268</v>
          </cell>
          <cell r="AQ13438">
            <v>7005028</v>
          </cell>
          <cell r="AR13438">
            <v>7</v>
          </cell>
          <cell r="AS13438">
            <v>7</v>
          </cell>
          <cell r="AT13438">
            <v>7</v>
          </cell>
          <cell r="AU13438">
            <v>7</v>
          </cell>
          <cell r="AV13438" t="str">
            <v>VIABLE</v>
          </cell>
        </row>
        <row r="13439">
          <cell r="AP13439">
            <v>362636</v>
          </cell>
          <cell r="AQ13439">
            <v>7004967</v>
          </cell>
          <cell r="AR13439">
            <v>7</v>
          </cell>
          <cell r="AS13439">
            <v>7</v>
          </cell>
          <cell r="AT13439">
            <v>7</v>
          </cell>
          <cell r="AU13439">
            <v>7</v>
          </cell>
          <cell r="AV13439" t="str">
            <v>VIABLE</v>
          </cell>
        </row>
        <row r="13440">
          <cell r="AP13440">
            <v>805215</v>
          </cell>
          <cell r="AQ13440">
            <v>7002535</v>
          </cell>
          <cell r="AR13440">
            <v>7</v>
          </cell>
          <cell r="AS13440">
            <v>7</v>
          </cell>
          <cell r="AT13440">
            <v>7</v>
          </cell>
          <cell r="AU13440">
            <v>7</v>
          </cell>
          <cell r="AV13440" t="str">
            <v>VIABLE</v>
          </cell>
        </row>
        <row r="13441">
          <cell r="AP13441">
            <v>820745</v>
          </cell>
          <cell r="AQ13441">
            <v>7002642</v>
          </cell>
          <cell r="AR13441">
            <v>7</v>
          </cell>
          <cell r="AS13441">
            <v>7</v>
          </cell>
          <cell r="AT13441">
            <v>7</v>
          </cell>
          <cell r="AU13441">
            <v>7</v>
          </cell>
          <cell r="AV13441" t="str">
            <v>VIABLE</v>
          </cell>
        </row>
        <row r="13442">
          <cell r="AP13442">
            <v>480133</v>
          </cell>
          <cell r="AQ13442">
            <v>7002720</v>
          </cell>
          <cell r="AR13442">
            <v>7</v>
          </cell>
          <cell r="AS13442">
            <v>7</v>
          </cell>
          <cell r="AT13442">
            <v>7</v>
          </cell>
          <cell r="AU13442">
            <v>7</v>
          </cell>
          <cell r="AV13442" t="str">
            <v>VIABLE</v>
          </cell>
        </row>
        <row r="13443">
          <cell r="AP13443">
            <v>302717</v>
          </cell>
          <cell r="AQ13443">
            <v>5005786</v>
          </cell>
          <cell r="AR13443">
            <v>5</v>
          </cell>
          <cell r="AS13443">
            <v>5</v>
          </cell>
          <cell r="AT13443">
            <v>5</v>
          </cell>
          <cell r="AU13443">
            <v>5</v>
          </cell>
          <cell r="AV13443" t="str">
            <v>VIABLE</v>
          </cell>
        </row>
        <row r="13444">
          <cell r="AP13444">
            <v>301901</v>
          </cell>
          <cell r="AQ13444">
            <v>5005417</v>
          </cell>
          <cell r="AR13444">
            <v>5</v>
          </cell>
          <cell r="AS13444">
            <v>5</v>
          </cell>
          <cell r="AT13444">
            <v>5</v>
          </cell>
          <cell r="AU13444">
            <v>5</v>
          </cell>
          <cell r="AV13444" t="str">
            <v>VIABLE</v>
          </cell>
        </row>
        <row r="13445">
          <cell r="AP13445">
            <v>302405</v>
          </cell>
          <cell r="AQ13445">
            <v>5005651</v>
          </cell>
          <cell r="AR13445">
            <v>5</v>
          </cell>
          <cell r="AS13445">
            <v>5</v>
          </cell>
          <cell r="AT13445">
            <v>5</v>
          </cell>
          <cell r="AU13445">
            <v>5</v>
          </cell>
          <cell r="AV13445" t="str">
            <v>VIABLE</v>
          </cell>
        </row>
        <row r="13446">
          <cell r="AP13446">
            <v>299888</v>
          </cell>
          <cell r="AQ13446">
            <v>5004477</v>
          </cell>
          <cell r="AR13446">
            <v>5</v>
          </cell>
          <cell r="AS13446">
            <v>5</v>
          </cell>
          <cell r="AT13446">
            <v>5</v>
          </cell>
          <cell r="AU13446">
            <v>5</v>
          </cell>
          <cell r="AV13446" t="str">
            <v>FDL 2016</v>
          </cell>
        </row>
        <row r="13447">
          <cell r="AP13447">
            <v>305834</v>
          </cell>
          <cell r="AQ13447">
            <v>5007069</v>
          </cell>
          <cell r="AR13447">
            <v>5</v>
          </cell>
          <cell r="AS13447">
            <v>41988</v>
          </cell>
          <cell r="AT13447" t="str">
            <v>SD Terminado Mantenimiento Periódico UAERMV Circuito Movilidad  -</v>
          </cell>
          <cell r="AU13447">
            <v>41988</v>
          </cell>
          <cell r="AV13447" t="str">
            <v>VIABLE</v>
          </cell>
        </row>
        <row r="13448">
          <cell r="AP13448">
            <v>306239</v>
          </cell>
          <cell r="AQ13448">
            <v>5007254</v>
          </cell>
          <cell r="AR13448">
            <v>5</v>
          </cell>
          <cell r="AS13448">
            <v>41988</v>
          </cell>
          <cell r="AT13448" t="str">
            <v>SD Terminado Mantenimiento Periódico UAERMV Circuito Movilidad  -</v>
          </cell>
          <cell r="AU13448">
            <v>41988</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41988</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42667</v>
          </cell>
          <cell r="AV13451" t="str">
            <v>VIABLE</v>
          </cell>
        </row>
        <row r="13452">
          <cell r="AP13452">
            <v>291165</v>
          </cell>
          <cell r="AQ13452">
            <v>5000563</v>
          </cell>
          <cell r="AR13452">
            <v>5</v>
          </cell>
          <cell r="AS13452">
            <v>5</v>
          </cell>
          <cell r="AT13452">
            <v>5</v>
          </cell>
          <cell r="AU13452">
            <v>5</v>
          </cell>
          <cell r="AV13452" t="str">
            <v>VIABLE</v>
          </cell>
        </row>
        <row r="13453">
          <cell r="AP13453">
            <v>601762</v>
          </cell>
          <cell r="AQ13453">
            <v>5000570</v>
          </cell>
          <cell r="AR13453">
            <v>5</v>
          </cell>
          <cell r="AS13453">
            <v>5</v>
          </cell>
          <cell r="AT13453">
            <v>5</v>
          </cell>
          <cell r="AU13453">
            <v>5</v>
          </cell>
          <cell r="AV13453" t="str">
            <v>VIABLE</v>
          </cell>
        </row>
        <row r="13454">
          <cell r="AP13454">
            <v>291198</v>
          </cell>
          <cell r="AQ13454">
            <v>5000575</v>
          </cell>
          <cell r="AR13454">
            <v>5</v>
          </cell>
          <cell r="AS13454">
            <v>5</v>
          </cell>
          <cell r="AT13454">
            <v>5</v>
          </cell>
          <cell r="AU13454">
            <v>5</v>
          </cell>
          <cell r="AV13454" t="str">
            <v>VIABLE</v>
          </cell>
        </row>
        <row r="13455">
          <cell r="AP13455">
            <v>291117</v>
          </cell>
          <cell r="AQ13455">
            <v>5000531</v>
          </cell>
          <cell r="AR13455">
            <v>5</v>
          </cell>
          <cell r="AS13455">
            <v>5</v>
          </cell>
          <cell r="AT13455">
            <v>5</v>
          </cell>
          <cell r="AU13455">
            <v>5</v>
          </cell>
          <cell r="AV13455" t="str">
            <v>VIABLE</v>
          </cell>
        </row>
        <row r="13456">
          <cell r="AP13456">
            <v>607153</v>
          </cell>
          <cell r="AQ13456">
            <v>5008369</v>
          </cell>
          <cell r="AR13456">
            <v>5</v>
          </cell>
          <cell r="AS13456">
            <v>5</v>
          </cell>
          <cell r="AT13456">
            <v>5</v>
          </cell>
          <cell r="AU13456">
            <v>5</v>
          </cell>
          <cell r="AV13456" t="str">
            <v>VIABLE</v>
          </cell>
        </row>
        <row r="13457">
          <cell r="AP13457">
            <v>293510</v>
          </cell>
          <cell r="AQ13457">
            <v>5001668</v>
          </cell>
          <cell r="AR13457">
            <v>5</v>
          </cell>
          <cell r="AS13457">
            <v>5</v>
          </cell>
          <cell r="AT13457">
            <v>5</v>
          </cell>
          <cell r="AU13457">
            <v>5</v>
          </cell>
          <cell r="AV13457" t="str">
            <v>VIABLE</v>
          </cell>
        </row>
        <row r="13458">
          <cell r="AP13458">
            <v>293474</v>
          </cell>
          <cell r="AQ13458">
            <v>5001655</v>
          </cell>
          <cell r="AR13458">
            <v>5</v>
          </cell>
          <cell r="AS13458">
            <v>5</v>
          </cell>
          <cell r="AT13458">
            <v>5</v>
          </cell>
          <cell r="AU13458">
            <v>5</v>
          </cell>
          <cell r="AV13458" t="str">
            <v>Proyectos en Factibilidad:Extensión de la Troncal</v>
          </cell>
        </row>
        <row r="13459">
          <cell r="AP13459">
            <v>293619</v>
          </cell>
          <cell r="AQ13459">
            <v>5001708</v>
          </cell>
          <cell r="AR13459">
            <v>5</v>
          </cell>
          <cell r="AS13459">
            <v>5</v>
          </cell>
          <cell r="AT13459">
            <v>5</v>
          </cell>
          <cell r="AU13459">
            <v>5</v>
          </cell>
          <cell r="AV13459" t="str">
            <v>VIABLE</v>
          </cell>
        </row>
        <row r="13460">
          <cell r="AP13460">
            <v>293652</v>
          </cell>
          <cell r="AQ13460">
            <v>5001720</v>
          </cell>
          <cell r="AR13460">
            <v>5</v>
          </cell>
          <cell r="AS13460">
            <v>5</v>
          </cell>
          <cell r="AT13460">
            <v>5</v>
          </cell>
          <cell r="AU13460">
            <v>5</v>
          </cell>
          <cell r="AV13460" t="str">
            <v>VIABLE</v>
          </cell>
        </row>
        <row r="13461">
          <cell r="AP13461">
            <v>293495</v>
          </cell>
          <cell r="AQ13461">
            <v>5001663</v>
          </cell>
          <cell r="AR13461">
            <v>5</v>
          </cell>
          <cell r="AS13461">
            <v>5</v>
          </cell>
          <cell r="AT13461">
            <v>5</v>
          </cell>
          <cell r="AU13461">
            <v>5</v>
          </cell>
          <cell r="AV13461" t="str">
            <v>VIABLE</v>
          </cell>
        </row>
        <row r="13462">
          <cell r="AP13462">
            <v>471325</v>
          </cell>
          <cell r="AQ13462">
            <v>5007850</v>
          </cell>
          <cell r="AR13462">
            <v>5</v>
          </cell>
          <cell r="AS13462">
            <v>5</v>
          </cell>
          <cell r="AT13462">
            <v>5</v>
          </cell>
          <cell r="AU13462">
            <v>5</v>
          </cell>
          <cell r="AV13462" t="str">
            <v>VIABLE</v>
          </cell>
        </row>
        <row r="13463">
          <cell r="AP13463">
            <v>293558</v>
          </cell>
          <cell r="AQ13463">
            <v>5001687</v>
          </cell>
          <cell r="AR13463">
            <v>5</v>
          </cell>
          <cell r="AS13463">
            <v>5</v>
          </cell>
          <cell r="AT13463">
            <v>5</v>
          </cell>
          <cell r="AU13463">
            <v>5</v>
          </cell>
          <cell r="AV13463" t="str">
            <v>VIABLE</v>
          </cell>
        </row>
        <row r="13464">
          <cell r="AP13464">
            <v>293673</v>
          </cell>
          <cell r="AQ13464">
            <v>5001729</v>
          </cell>
          <cell r="AR13464">
            <v>5</v>
          </cell>
          <cell r="AS13464">
            <v>5</v>
          </cell>
          <cell r="AT13464">
            <v>5</v>
          </cell>
          <cell r="AU13464">
            <v>5</v>
          </cell>
          <cell r="AV13464" t="str">
            <v>VIABLE</v>
          </cell>
        </row>
        <row r="13465">
          <cell r="AP13465">
            <v>293593</v>
          </cell>
          <cell r="AQ13465">
            <v>5001699</v>
          </cell>
          <cell r="AR13465">
            <v>5</v>
          </cell>
          <cell r="AS13465">
            <v>5</v>
          </cell>
          <cell r="AT13465">
            <v>5</v>
          </cell>
          <cell r="AU13465">
            <v>5</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5</v>
          </cell>
          <cell r="AT13468">
            <v>5</v>
          </cell>
          <cell r="AU13468">
            <v>5</v>
          </cell>
          <cell r="AV13468" t="str">
            <v>VIABLE</v>
          </cell>
        </row>
        <row r="13469">
          <cell r="AP13469">
            <v>293709</v>
          </cell>
          <cell r="AQ13469">
            <v>5001742</v>
          </cell>
          <cell r="AR13469">
            <v>5</v>
          </cell>
          <cell r="AS13469">
            <v>5</v>
          </cell>
          <cell r="AT13469">
            <v>5</v>
          </cell>
          <cell r="AU13469">
            <v>5</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5</v>
          </cell>
          <cell r="AT13474">
            <v>5</v>
          </cell>
          <cell r="AU13474">
            <v>5</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5</v>
          </cell>
          <cell r="AT13476">
            <v>5</v>
          </cell>
          <cell r="AU13476">
            <v>5</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5</v>
          </cell>
          <cell r="AT13478">
            <v>5</v>
          </cell>
          <cell r="AU13478">
            <v>5</v>
          </cell>
          <cell r="AV13478" t="str">
            <v>VIABLE</v>
          </cell>
        </row>
        <row r="13479">
          <cell r="AP13479">
            <v>304352</v>
          </cell>
          <cell r="AQ13479">
            <v>5006458</v>
          </cell>
          <cell r="AR13479">
            <v>5</v>
          </cell>
          <cell r="AS13479">
            <v>42313</v>
          </cell>
          <cell r="AT13479" t="str">
            <v>IDU-1699-2014 En Ejecución Mantenimiento Periódico IDU Circuito Movilidad  -</v>
          </cell>
          <cell r="AU13479">
            <v>42313</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42313</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42313</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42667</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42667</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42313</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42313</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5</v>
          </cell>
          <cell r="AT13487">
            <v>5</v>
          </cell>
          <cell r="AU13487">
            <v>5</v>
          </cell>
          <cell r="AV13487" t="str">
            <v>VIABLE</v>
          </cell>
        </row>
        <row r="13488">
          <cell r="AP13488">
            <v>301502</v>
          </cell>
          <cell r="AQ13488">
            <v>5005244</v>
          </cell>
          <cell r="AR13488">
            <v>5</v>
          </cell>
          <cell r="AS13488">
            <v>5</v>
          </cell>
          <cell r="AT13488">
            <v>5</v>
          </cell>
          <cell r="AU13488">
            <v>5</v>
          </cell>
          <cell r="AV13488" t="str">
            <v>VIABLE</v>
          </cell>
        </row>
        <row r="13489">
          <cell r="AP13489">
            <v>902505</v>
          </cell>
          <cell r="AQ13489">
            <v>50007851</v>
          </cell>
          <cell r="AR13489">
            <v>5</v>
          </cell>
          <cell r="AS13489">
            <v>5</v>
          </cell>
          <cell r="AT13489">
            <v>5</v>
          </cell>
          <cell r="AU13489">
            <v>5</v>
          </cell>
          <cell r="AV13489" t="str">
            <v>VIABLE</v>
          </cell>
        </row>
        <row r="13490">
          <cell r="AP13490">
            <v>302267</v>
          </cell>
          <cell r="AQ13490">
            <v>5005583</v>
          </cell>
          <cell r="AR13490">
            <v>5</v>
          </cell>
          <cell r="AS13490">
            <v>5</v>
          </cell>
          <cell r="AT13490">
            <v>5</v>
          </cell>
          <cell r="AU13490">
            <v>5</v>
          </cell>
          <cell r="AV13490" t="str">
            <v>VIABLE</v>
          </cell>
        </row>
        <row r="13491">
          <cell r="AP13491">
            <v>300889</v>
          </cell>
          <cell r="AQ13491">
            <v>5004946</v>
          </cell>
          <cell r="AR13491">
            <v>5</v>
          </cell>
          <cell r="AS13491">
            <v>5</v>
          </cell>
          <cell r="AT13491">
            <v>5</v>
          </cell>
          <cell r="AU13491">
            <v>5</v>
          </cell>
          <cell r="AV13491" t="str">
            <v>VIABLE</v>
          </cell>
        </row>
        <row r="13492">
          <cell r="AP13492">
            <v>301778</v>
          </cell>
          <cell r="AQ13492">
            <v>5005367</v>
          </cell>
          <cell r="AR13492">
            <v>5</v>
          </cell>
          <cell r="AS13492">
            <v>5</v>
          </cell>
          <cell r="AT13492">
            <v>5</v>
          </cell>
          <cell r="AU13492">
            <v>5</v>
          </cell>
          <cell r="AV13492" t="str">
            <v>VIABLE</v>
          </cell>
        </row>
        <row r="13493">
          <cell r="AP13493">
            <v>301334</v>
          </cell>
          <cell r="AQ13493">
            <v>5005167</v>
          </cell>
          <cell r="AR13493">
            <v>5</v>
          </cell>
          <cell r="AS13493">
            <v>5</v>
          </cell>
          <cell r="AT13493">
            <v>5</v>
          </cell>
          <cell r="AU13493">
            <v>5</v>
          </cell>
          <cell r="AV13493" t="str">
            <v>VIABLE</v>
          </cell>
        </row>
        <row r="13494">
          <cell r="AP13494">
            <v>478787</v>
          </cell>
          <cell r="AQ13494">
            <v>5004655</v>
          </cell>
          <cell r="AR13494">
            <v>5</v>
          </cell>
          <cell r="AS13494">
            <v>5</v>
          </cell>
          <cell r="AT13494">
            <v>5</v>
          </cell>
          <cell r="AU13494">
            <v>5</v>
          </cell>
          <cell r="AV13494" t="str">
            <v>VIABLE</v>
          </cell>
        </row>
        <row r="13495">
          <cell r="AP13495">
            <v>91021630</v>
          </cell>
          <cell r="AQ13495">
            <v>5009384</v>
          </cell>
          <cell r="AR13495">
            <v>5</v>
          </cell>
          <cell r="AS13495">
            <v>5</v>
          </cell>
          <cell r="AT13495">
            <v>5</v>
          </cell>
          <cell r="AU13495">
            <v>5</v>
          </cell>
          <cell r="AV13495" t="str">
            <v>VIABLE</v>
          </cell>
        </row>
        <row r="13496">
          <cell r="AP13496">
            <v>91015556</v>
          </cell>
          <cell r="AQ13496">
            <v>50005238</v>
          </cell>
          <cell r="AR13496">
            <v>5</v>
          </cell>
          <cell r="AS13496">
            <v>5</v>
          </cell>
          <cell r="AT13496">
            <v>5</v>
          </cell>
          <cell r="AU13496">
            <v>5</v>
          </cell>
          <cell r="AV13496" t="str">
            <v>VIABLE</v>
          </cell>
        </row>
        <row r="13497">
          <cell r="AP13497">
            <v>302123</v>
          </cell>
          <cell r="AQ13497">
            <v>5005512</v>
          </cell>
          <cell r="AR13497">
            <v>5</v>
          </cell>
          <cell r="AS13497">
            <v>5</v>
          </cell>
          <cell r="AT13497">
            <v>5</v>
          </cell>
          <cell r="AU13497">
            <v>5</v>
          </cell>
          <cell r="AV13497" t="str">
            <v>VIABLE</v>
          </cell>
        </row>
        <row r="13498">
          <cell r="AP13498">
            <v>301640</v>
          </cell>
          <cell r="AQ13498">
            <v>5005303</v>
          </cell>
          <cell r="AR13498">
            <v>5</v>
          </cell>
          <cell r="AS13498">
            <v>5</v>
          </cell>
          <cell r="AT13498">
            <v>5</v>
          </cell>
          <cell r="AU13498">
            <v>5</v>
          </cell>
          <cell r="AV13498" t="str">
            <v>VIABLE</v>
          </cell>
        </row>
        <row r="13499">
          <cell r="AP13499">
            <v>91015557</v>
          </cell>
          <cell r="AQ13499">
            <v>50005237</v>
          </cell>
          <cell r="AR13499">
            <v>5</v>
          </cell>
          <cell r="AS13499">
            <v>5</v>
          </cell>
          <cell r="AT13499">
            <v>5</v>
          </cell>
          <cell r="AU13499">
            <v>5</v>
          </cell>
          <cell r="AV13499" t="str">
            <v>VIABLE</v>
          </cell>
        </row>
        <row r="13500">
          <cell r="AP13500">
            <v>302489</v>
          </cell>
          <cell r="AQ13500">
            <v>5005683</v>
          </cell>
          <cell r="AR13500">
            <v>5</v>
          </cell>
          <cell r="AS13500">
            <v>5</v>
          </cell>
          <cell r="AT13500">
            <v>5</v>
          </cell>
          <cell r="AU13500">
            <v>5</v>
          </cell>
          <cell r="AV13500" t="str">
            <v>VIABLE</v>
          </cell>
        </row>
        <row r="13501">
          <cell r="AP13501">
            <v>301082</v>
          </cell>
          <cell r="AQ13501">
            <v>5005044</v>
          </cell>
          <cell r="AR13501">
            <v>5</v>
          </cell>
          <cell r="AS13501">
            <v>42409</v>
          </cell>
          <cell r="AT13501" t="str">
            <v>IDU-1699-2014 Terminado Mantenimiento Periódico IDU Circuito Movilidad  -</v>
          </cell>
          <cell r="AU13501">
            <v>42409</v>
          </cell>
          <cell r="AV13501" t="str">
            <v>VIABLE</v>
          </cell>
        </row>
        <row r="13502">
          <cell r="AP13502">
            <v>301208</v>
          </cell>
          <cell r="AQ13502">
            <v>5005104</v>
          </cell>
          <cell r="AR13502">
            <v>5</v>
          </cell>
          <cell r="AS13502">
            <v>5</v>
          </cell>
          <cell r="AT13502">
            <v>5</v>
          </cell>
          <cell r="AU13502">
            <v>5</v>
          </cell>
          <cell r="AV13502" t="str">
            <v>VIABLE</v>
          </cell>
        </row>
        <row r="13503">
          <cell r="AP13503">
            <v>302042</v>
          </cell>
          <cell r="AQ13503">
            <v>5005479</v>
          </cell>
          <cell r="AR13503">
            <v>5</v>
          </cell>
          <cell r="AS13503">
            <v>42409</v>
          </cell>
          <cell r="AT13503" t="str">
            <v>IDU-1699-2014 Terminado Mantenimiento Periódico IDU Circuito Movilidad  -</v>
          </cell>
          <cell r="AU13503">
            <v>42409</v>
          </cell>
          <cell r="AV13503" t="str">
            <v>VIABLE</v>
          </cell>
        </row>
        <row r="13504">
          <cell r="AP13504">
            <v>301940</v>
          </cell>
          <cell r="AQ13504">
            <v>5005435</v>
          </cell>
          <cell r="AR13504">
            <v>5</v>
          </cell>
          <cell r="AS13504">
            <v>5</v>
          </cell>
          <cell r="AT13504">
            <v>5</v>
          </cell>
          <cell r="AU13504">
            <v>5</v>
          </cell>
          <cell r="AV13504" t="str">
            <v>VIABLE</v>
          </cell>
        </row>
        <row r="13505">
          <cell r="AP13505">
            <v>295406</v>
          </cell>
          <cell r="AQ13505">
            <v>5002474</v>
          </cell>
          <cell r="AR13505">
            <v>5</v>
          </cell>
          <cell r="AS13505">
            <v>42766</v>
          </cell>
          <cell r="AT13505" t="str">
            <v>SD Reservado Mantenimiento Periódico IDU Intermedia EJECUCION SITP 2016 -</v>
          </cell>
          <cell r="AU13505">
            <v>42766</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42766</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42766</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42766</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42766</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42731</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42731</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42731</v>
          </cell>
          <cell r="AV13515" t="str">
            <v>IDU SITP 2016</v>
          </cell>
        </row>
        <row r="13516">
          <cell r="AP13516">
            <v>305408</v>
          </cell>
          <cell r="AQ13516">
            <v>5006890</v>
          </cell>
          <cell r="AR13516">
            <v>5</v>
          </cell>
          <cell r="AS13516">
            <v>5</v>
          </cell>
          <cell r="AT13516">
            <v>5</v>
          </cell>
          <cell r="AU13516">
            <v>5</v>
          </cell>
          <cell r="AV13516" t="str">
            <v>VIABLE</v>
          </cell>
        </row>
        <row r="13517">
          <cell r="AP13517">
            <v>305903</v>
          </cell>
          <cell r="AQ13517">
            <v>5007100</v>
          </cell>
          <cell r="AR13517">
            <v>5</v>
          </cell>
          <cell r="AS13517">
            <v>5</v>
          </cell>
          <cell r="AT13517">
            <v>5</v>
          </cell>
          <cell r="AU13517">
            <v>5</v>
          </cell>
          <cell r="AV13517" t="str">
            <v>VIABLE</v>
          </cell>
        </row>
        <row r="13518">
          <cell r="AP13518">
            <v>305960</v>
          </cell>
          <cell r="AQ13518">
            <v>5007133</v>
          </cell>
          <cell r="AR13518">
            <v>5</v>
          </cell>
          <cell r="AS13518">
            <v>5</v>
          </cell>
          <cell r="AT13518">
            <v>5</v>
          </cell>
          <cell r="AU13518">
            <v>5</v>
          </cell>
          <cell r="AV13518" t="str">
            <v>VIABLE</v>
          </cell>
        </row>
        <row r="13519">
          <cell r="AP13519">
            <v>305885</v>
          </cell>
          <cell r="AQ13519">
            <v>5007092</v>
          </cell>
          <cell r="AR13519">
            <v>5</v>
          </cell>
          <cell r="AS13519">
            <v>5</v>
          </cell>
          <cell r="AT13519">
            <v>5</v>
          </cell>
          <cell r="AU13519">
            <v>5</v>
          </cell>
          <cell r="AV13519" t="str">
            <v>VIABLE</v>
          </cell>
        </row>
        <row r="13520">
          <cell r="AP13520">
            <v>305987</v>
          </cell>
          <cell r="AQ13520">
            <v>5007147</v>
          </cell>
          <cell r="AR13520">
            <v>5</v>
          </cell>
          <cell r="AS13520">
            <v>5</v>
          </cell>
          <cell r="AT13520">
            <v>5</v>
          </cell>
          <cell r="AU13520">
            <v>5</v>
          </cell>
          <cell r="AV13520" t="str">
            <v>VIABLE</v>
          </cell>
        </row>
        <row r="13521">
          <cell r="AP13521">
            <v>305933</v>
          </cell>
          <cell r="AQ13521">
            <v>5007117</v>
          </cell>
          <cell r="AR13521">
            <v>5</v>
          </cell>
          <cell r="AS13521">
            <v>5</v>
          </cell>
          <cell r="AT13521">
            <v>5</v>
          </cell>
          <cell r="AU13521">
            <v>5</v>
          </cell>
          <cell r="AV13521" t="str">
            <v>VIABLE</v>
          </cell>
        </row>
        <row r="13522">
          <cell r="AP13522">
            <v>305954</v>
          </cell>
          <cell r="AQ13522">
            <v>5007129</v>
          </cell>
          <cell r="AR13522">
            <v>5</v>
          </cell>
          <cell r="AS13522">
            <v>5</v>
          </cell>
          <cell r="AT13522">
            <v>5</v>
          </cell>
          <cell r="AU13522">
            <v>5</v>
          </cell>
          <cell r="AV13522" t="str">
            <v>VIABLE</v>
          </cell>
        </row>
        <row r="13523">
          <cell r="AP13523">
            <v>306005</v>
          </cell>
          <cell r="AQ13523">
            <v>5007156</v>
          </cell>
          <cell r="AR13523">
            <v>5</v>
          </cell>
          <cell r="AS13523">
            <v>5</v>
          </cell>
          <cell r="AT13523">
            <v>5</v>
          </cell>
          <cell r="AU13523">
            <v>5</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42731</v>
          </cell>
          <cell r="AV13524" t="str">
            <v>IDU SITP 2016</v>
          </cell>
        </row>
        <row r="13525">
          <cell r="AP13525">
            <v>304238</v>
          </cell>
          <cell r="AQ13525">
            <v>5006410</v>
          </cell>
          <cell r="AR13525">
            <v>5</v>
          </cell>
          <cell r="AS13525">
            <v>5</v>
          </cell>
          <cell r="AT13525">
            <v>5</v>
          </cell>
          <cell r="AU13525">
            <v>5</v>
          </cell>
          <cell r="AV13525" t="str">
            <v>VIABLE</v>
          </cell>
        </row>
        <row r="13526">
          <cell r="AP13526">
            <v>303875</v>
          </cell>
          <cell r="AQ13526">
            <v>5006268</v>
          </cell>
          <cell r="AR13526">
            <v>5</v>
          </cell>
          <cell r="AS13526">
            <v>5</v>
          </cell>
          <cell r="AT13526">
            <v>5</v>
          </cell>
          <cell r="AU13526">
            <v>5</v>
          </cell>
          <cell r="AV13526" t="str">
            <v>VIABLE</v>
          </cell>
        </row>
        <row r="13527">
          <cell r="AP13527">
            <v>303056</v>
          </cell>
          <cell r="AQ13527">
            <v>5005940</v>
          </cell>
          <cell r="AR13527">
            <v>5</v>
          </cell>
          <cell r="AS13527">
            <v>5</v>
          </cell>
          <cell r="AT13527">
            <v>5</v>
          </cell>
          <cell r="AU13527">
            <v>5</v>
          </cell>
          <cell r="AV13527" t="str">
            <v>VIABLE</v>
          </cell>
        </row>
        <row r="13528">
          <cell r="AP13528">
            <v>301991</v>
          </cell>
          <cell r="AQ13528">
            <v>5005455</v>
          </cell>
          <cell r="AR13528">
            <v>5</v>
          </cell>
          <cell r="AS13528">
            <v>5</v>
          </cell>
          <cell r="AT13528">
            <v>5</v>
          </cell>
          <cell r="AU13528">
            <v>5</v>
          </cell>
          <cell r="AV13528" t="str">
            <v>VIABLE</v>
          </cell>
        </row>
        <row r="13529">
          <cell r="AP13529">
            <v>303539</v>
          </cell>
          <cell r="AQ13529">
            <v>5006136</v>
          </cell>
          <cell r="AR13529">
            <v>5</v>
          </cell>
          <cell r="AS13529">
            <v>5</v>
          </cell>
          <cell r="AT13529">
            <v>5</v>
          </cell>
          <cell r="AU13529">
            <v>5</v>
          </cell>
          <cell r="AV13529" t="str">
            <v>VIABLE</v>
          </cell>
        </row>
        <row r="13530">
          <cell r="AP13530">
            <v>303746</v>
          </cell>
          <cell r="AQ13530">
            <v>5006219</v>
          </cell>
          <cell r="AR13530">
            <v>5</v>
          </cell>
          <cell r="AS13530">
            <v>5</v>
          </cell>
          <cell r="AT13530">
            <v>5</v>
          </cell>
          <cell r="AU13530">
            <v>5</v>
          </cell>
          <cell r="AV13530" t="str">
            <v>VIABLE</v>
          </cell>
        </row>
        <row r="13531">
          <cell r="AP13531">
            <v>303620</v>
          </cell>
          <cell r="AQ13531">
            <v>5006166</v>
          </cell>
          <cell r="AR13531">
            <v>5</v>
          </cell>
          <cell r="AS13531">
            <v>5</v>
          </cell>
          <cell r="AT13531">
            <v>5</v>
          </cell>
          <cell r="AU13531">
            <v>5</v>
          </cell>
          <cell r="AV13531" t="str">
            <v>VIABLE</v>
          </cell>
        </row>
        <row r="13532">
          <cell r="AP13532">
            <v>303752</v>
          </cell>
          <cell r="AQ13532">
            <v>5006221</v>
          </cell>
          <cell r="AR13532">
            <v>5</v>
          </cell>
          <cell r="AS13532">
            <v>5</v>
          </cell>
          <cell r="AT13532">
            <v>5</v>
          </cell>
          <cell r="AU13532">
            <v>5</v>
          </cell>
          <cell r="AV13532" t="str">
            <v>VIABLE</v>
          </cell>
        </row>
        <row r="13533">
          <cell r="AP13533">
            <v>91021672</v>
          </cell>
          <cell r="AQ13533">
            <v>5009518</v>
          </cell>
          <cell r="AR13533">
            <v>5</v>
          </cell>
          <cell r="AS13533">
            <v>5</v>
          </cell>
          <cell r="AT13533">
            <v>5</v>
          </cell>
          <cell r="AU13533">
            <v>5</v>
          </cell>
          <cell r="AV13533" t="str">
            <v>VIABLE</v>
          </cell>
        </row>
        <row r="13534">
          <cell r="AP13534">
            <v>303587</v>
          </cell>
          <cell r="AQ13534">
            <v>5006155</v>
          </cell>
          <cell r="AR13534">
            <v>5</v>
          </cell>
          <cell r="AS13534">
            <v>5</v>
          </cell>
          <cell r="AT13534">
            <v>5</v>
          </cell>
          <cell r="AU13534">
            <v>5</v>
          </cell>
          <cell r="AV13534" t="str">
            <v>VIABLE</v>
          </cell>
        </row>
        <row r="13535">
          <cell r="AP13535">
            <v>533854</v>
          </cell>
          <cell r="AQ13535">
            <v>5008238</v>
          </cell>
          <cell r="AR13535">
            <v>5</v>
          </cell>
          <cell r="AS13535">
            <v>5</v>
          </cell>
          <cell r="AT13535">
            <v>5</v>
          </cell>
          <cell r="AU13535">
            <v>5</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42534</v>
          </cell>
          <cell r="AV13536" t="str">
            <v>VIABLE</v>
          </cell>
        </row>
        <row r="13537">
          <cell r="AP13537">
            <v>303764</v>
          </cell>
          <cell r="AQ13537">
            <v>5006225</v>
          </cell>
          <cell r="AR13537">
            <v>5</v>
          </cell>
          <cell r="AS13537">
            <v>5</v>
          </cell>
          <cell r="AT13537">
            <v>5</v>
          </cell>
          <cell r="AU13537">
            <v>5</v>
          </cell>
          <cell r="AV13537" t="str">
            <v>VIABLE</v>
          </cell>
        </row>
        <row r="13538">
          <cell r="AP13538">
            <v>303098</v>
          </cell>
          <cell r="AQ13538">
            <v>5005957</v>
          </cell>
          <cell r="AR13538">
            <v>5</v>
          </cell>
          <cell r="AS13538">
            <v>5</v>
          </cell>
          <cell r="AT13538">
            <v>5</v>
          </cell>
          <cell r="AU13538">
            <v>5</v>
          </cell>
          <cell r="AV13538" t="str">
            <v>VIABLE</v>
          </cell>
        </row>
        <row r="13539">
          <cell r="AP13539">
            <v>290841</v>
          </cell>
          <cell r="AQ13539">
            <v>5000387</v>
          </cell>
          <cell r="AR13539">
            <v>5</v>
          </cell>
          <cell r="AS13539">
            <v>5</v>
          </cell>
          <cell r="AT13539">
            <v>5</v>
          </cell>
          <cell r="AU13539">
            <v>5</v>
          </cell>
          <cell r="AV13539" t="str">
            <v>VIABLE</v>
          </cell>
        </row>
        <row r="13540">
          <cell r="AP13540">
            <v>291048</v>
          </cell>
          <cell r="AQ13540">
            <v>5000477</v>
          </cell>
          <cell r="AR13540">
            <v>5</v>
          </cell>
          <cell r="AS13540">
            <v>5</v>
          </cell>
          <cell r="AT13540">
            <v>5</v>
          </cell>
          <cell r="AU13540">
            <v>5</v>
          </cell>
          <cell r="AV13540" t="str">
            <v>VIABLE</v>
          </cell>
        </row>
        <row r="13541">
          <cell r="AP13541">
            <v>290949</v>
          </cell>
          <cell r="AQ13541">
            <v>5000432</v>
          </cell>
          <cell r="AR13541">
            <v>5</v>
          </cell>
          <cell r="AS13541">
            <v>5</v>
          </cell>
          <cell r="AT13541">
            <v>5</v>
          </cell>
          <cell r="AU13541">
            <v>5</v>
          </cell>
          <cell r="AV13541" t="str">
            <v>VIABLE</v>
          </cell>
        </row>
        <row r="13542">
          <cell r="AP13542">
            <v>290916</v>
          </cell>
          <cell r="AQ13542">
            <v>5000418</v>
          </cell>
          <cell r="AR13542">
            <v>5</v>
          </cell>
          <cell r="AS13542">
            <v>5</v>
          </cell>
          <cell r="AT13542">
            <v>5</v>
          </cell>
          <cell r="AU13542">
            <v>5</v>
          </cell>
          <cell r="AV13542" t="str">
            <v>VIABLE</v>
          </cell>
        </row>
        <row r="13543">
          <cell r="AP13543">
            <v>290997</v>
          </cell>
          <cell r="AQ13543">
            <v>5000451</v>
          </cell>
          <cell r="AR13543">
            <v>5</v>
          </cell>
          <cell r="AS13543">
            <v>5</v>
          </cell>
          <cell r="AT13543">
            <v>5</v>
          </cell>
          <cell r="AU13543">
            <v>5</v>
          </cell>
          <cell r="AV13543" t="str">
            <v>VIABLE</v>
          </cell>
        </row>
        <row r="13544">
          <cell r="AP13544">
            <v>304103</v>
          </cell>
          <cell r="AQ13544">
            <v>5006359</v>
          </cell>
          <cell r="AR13544">
            <v>5</v>
          </cell>
          <cell r="AS13544">
            <v>5</v>
          </cell>
          <cell r="AT13544">
            <v>5</v>
          </cell>
          <cell r="AU13544">
            <v>5</v>
          </cell>
          <cell r="AV13544" t="str">
            <v>VIABLE</v>
          </cell>
        </row>
        <row r="13545">
          <cell r="AP13545">
            <v>304163</v>
          </cell>
          <cell r="AQ13545">
            <v>5006383</v>
          </cell>
          <cell r="AR13545">
            <v>5</v>
          </cell>
          <cell r="AS13545">
            <v>5</v>
          </cell>
          <cell r="AT13545">
            <v>5</v>
          </cell>
          <cell r="AU13545">
            <v>5</v>
          </cell>
          <cell r="AV13545" t="str">
            <v>VIABLE</v>
          </cell>
        </row>
        <row r="13546">
          <cell r="AP13546">
            <v>304241</v>
          </cell>
          <cell r="AQ13546">
            <v>5006411</v>
          </cell>
          <cell r="AR13546">
            <v>5</v>
          </cell>
          <cell r="AS13546">
            <v>5</v>
          </cell>
          <cell r="AT13546">
            <v>5</v>
          </cell>
          <cell r="AU13546">
            <v>5</v>
          </cell>
          <cell r="AV13546" t="str">
            <v>VIABLE</v>
          </cell>
        </row>
        <row r="13547">
          <cell r="AP13547">
            <v>304058</v>
          </cell>
          <cell r="AQ13547">
            <v>5006340</v>
          </cell>
          <cell r="AR13547">
            <v>5</v>
          </cell>
          <cell r="AS13547">
            <v>5</v>
          </cell>
          <cell r="AT13547">
            <v>5</v>
          </cell>
          <cell r="AU13547">
            <v>5</v>
          </cell>
          <cell r="AV13547" t="str">
            <v>VIABLE</v>
          </cell>
        </row>
        <row r="13548">
          <cell r="AP13548">
            <v>304205</v>
          </cell>
          <cell r="AQ13548">
            <v>5006397</v>
          </cell>
          <cell r="AR13548">
            <v>5</v>
          </cell>
          <cell r="AS13548">
            <v>5</v>
          </cell>
          <cell r="AT13548">
            <v>5</v>
          </cell>
          <cell r="AU13548">
            <v>5</v>
          </cell>
          <cell r="AV13548" t="str">
            <v>VIABLE</v>
          </cell>
        </row>
        <row r="13549">
          <cell r="AP13549">
            <v>303977</v>
          </cell>
          <cell r="AQ13549">
            <v>5006306</v>
          </cell>
          <cell r="AR13549">
            <v>5</v>
          </cell>
          <cell r="AS13549">
            <v>5</v>
          </cell>
          <cell r="AT13549">
            <v>5</v>
          </cell>
          <cell r="AU13549">
            <v>5</v>
          </cell>
          <cell r="AV13549" t="str">
            <v>VIABLE</v>
          </cell>
        </row>
        <row r="13550">
          <cell r="AP13550">
            <v>293880</v>
          </cell>
          <cell r="AQ13550">
            <v>5001805</v>
          </cell>
          <cell r="AR13550">
            <v>5</v>
          </cell>
          <cell r="AS13550">
            <v>5</v>
          </cell>
          <cell r="AT13550">
            <v>5</v>
          </cell>
          <cell r="AU13550">
            <v>5</v>
          </cell>
          <cell r="AV13550" t="str">
            <v>VIABLE</v>
          </cell>
        </row>
        <row r="13551">
          <cell r="AP13551">
            <v>293522</v>
          </cell>
          <cell r="AQ13551">
            <v>5001672</v>
          </cell>
          <cell r="AR13551">
            <v>5</v>
          </cell>
          <cell r="AS13551">
            <v>5</v>
          </cell>
          <cell r="AT13551">
            <v>5</v>
          </cell>
          <cell r="AU13551">
            <v>5</v>
          </cell>
          <cell r="AV13551" t="str">
            <v>VIABLE</v>
          </cell>
        </row>
        <row r="13552">
          <cell r="AP13552">
            <v>293015</v>
          </cell>
          <cell r="AQ13552">
            <v>5001467</v>
          </cell>
          <cell r="AR13552">
            <v>5</v>
          </cell>
          <cell r="AS13552">
            <v>5</v>
          </cell>
          <cell r="AT13552">
            <v>5</v>
          </cell>
          <cell r="AU13552">
            <v>5</v>
          </cell>
          <cell r="AV13552" t="str">
            <v>VIABLE</v>
          </cell>
        </row>
        <row r="13553">
          <cell r="AP13553">
            <v>293158</v>
          </cell>
          <cell r="AQ13553">
            <v>5001526</v>
          </cell>
          <cell r="AR13553">
            <v>5</v>
          </cell>
          <cell r="AS13553">
            <v>5</v>
          </cell>
          <cell r="AT13553">
            <v>5</v>
          </cell>
          <cell r="AU13553">
            <v>5</v>
          </cell>
          <cell r="AV13553" t="str">
            <v>VIABLE</v>
          </cell>
        </row>
        <row r="13554">
          <cell r="AP13554">
            <v>293260</v>
          </cell>
          <cell r="AQ13554">
            <v>5001567</v>
          </cell>
          <cell r="AR13554">
            <v>5</v>
          </cell>
          <cell r="AS13554">
            <v>5</v>
          </cell>
          <cell r="AT13554">
            <v>5</v>
          </cell>
          <cell r="AU13554">
            <v>5</v>
          </cell>
          <cell r="AV13554" t="str">
            <v>VIABLE</v>
          </cell>
        </row>
        <row r="13555">
          <cell r="AP13555">
            <v>471346</v>
          </cell>
          <cell r="AQ13555">
            <v>5007874</v>
          </cell>
          <cell r="AR13555">
            <v>5</v>
          </cell>
          <cell r="AS13555">
            <v>5</v>
          </cell>
          <cell r="AT13555">
            <v>5</v>
          </cell>
          <cell r="AU13555">
            <v>5</v>
          </cell>
          <cell r="AV13555" t="str">
            <v>VIABLE</v>
          </cell>
        </row>
        <row r="13556">
          <cell r="AP13556">
            <v>305525</v>
          </cell>
          <cell r="AQ13556">
            <v>5006934</v>
          </cell>
          <cell r="AR13556">
            <v>5</v>
          </cell>
          <cell r="AS13556">
            <v>5</v>
          </cell>
          <cell r="AT13556">
            <v>5</v>
          </cell>
          <cell r="AU13556">
            <v>5</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42731</v>
          </cell>
          <cell r="AV13557" t="str">
            <v>PPL</v>
          </cell>
        </row>
        <row r="13558">
          <cell r="AP13558">
            <v>305000</v>
          </cell>
          <cell r="AQ13558">
            <v>5006711</v>
          </cell>
          <cell r="AR13558">
            <v>5</v>
          </cell>
          <cell r="AS13558">
            <v>5</v>
          </cell>
          <cell r="AT13558">
            <v>5</v>
          </cell>
          <cell r="AU13558">
            <v>5</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42731</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42731</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42731</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42731</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42731</v>
          </cell>
          <cell r="AV13563" t="str">
            <v>PPL</v>
          </cell>
        </row>
        <row r="13564">
          <cell r="AP13564">
            <v>305351</v>
          </cell>
          <cell r="AQ13564">
            <v>5006865</v>
          </cell>
          <cell r="AR13564">
            <v>5</v>
          </cell>
          <cell r="AS13564">
            <v>5</v>
          </cell>
          <cell r="AT13564">
            <v>5</v>
          </cell>
          <cell r="AU13564">
            <v>5</v>
          </cell>
          <cell r="AV13564" t="str">
            <v>VIABLE</v>
          </cell>
        </row>
        <row r="13565">
          <cell r="AP13565">
            <v>305303</v>
          </cell>
          <cell r="AQ13565">
            <v>5006843</v>
          </cell>
          <cell r="AR13565">
            <v>5</v>
          </cell>
          <cell r="AS13565">
            <v>5</v>
          </cell>
          <cell r="AT13565">
            <v>5</v>
          </cell>
          <cell r="AU13565">
            <v>5</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42731</v>
          </cell>
          <cell r="AV13566" t="str">
            <v>PPL</v>
          </cell>
        </row>
        <row r="13567">
          <cell r="AP13567">
            <v>305447</v>
          </cell>
          <cell r="AQ13567">
            <v>5006907</v>
          </cell>
          <cell r="AR13567">
            <v>5</v>
          </cell>
          <cell r="AS13567">
            <v>5</v>
          </cell>
          <cell r="AT13567">
            <v>5</v>
          </cell>
          <cell r="AU13567">
            <v>5</v>
          </cell>
          <cell r="AV13567" t="str">
            <v>VIABLE</v>
          </cell>
        </row>
        <row r="13568">
          <cell r="AP13568">
            <v>471381</v>
          </cell>
          <cell r="AQ13568">
            <v>5007917</v>
          </cell>
          <cell r="AR13568">
            <v>5</v>
          </cell>
          <cell r="AS13568">
            <v>5</v>
          </cell>
          <cell r="AT13568">
            <v>5</v>
          </cell>
          <cell r="AU13568">
            <v>5</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5</v>
          </cell>
          <cell r="AT13570">
            <v>5</v>
          </cell>
          <cell r="AU13570">
            <v>5</v>
          </cell>
          <cell r="AV13570" t="str">
            <v>VIABLE</v>
          </cell>
        </row>
        <row r="13571">
          <cell r="AP13571">
            <v>293913</v>
          </cell>
          <cell r="AQ13571">
            <v>5001816</v>
          </cell>
          <cell r="AR13571">
            <v>5</v>
          </cell>
          <cell r="AS13571">
            <v>5</v>
          </cell>
          <cell r="AT13571">
            <v>5</v>
          </cell>
          <cell r="AU13571">
            <v>5</v>
          </cell>
          <cell r="AV13571" t="str">
            <v>VIABLE</v>
          </cell>
        </row>
        <row r="13572">
          <cell r="AP13572">
            <v>294846</v>
          </cell>
          <cell r="AQ13572">
            <v>5002220</v>
          </cell>
          <cell r="AR13572">
            <v>5</v>
          </cell>
          <cell r="AS13572">
            <v>5</v>
          </cell>
          <cell r="AT13572">
            <v>5</v>
          </cell>
          <cell r="AU13572">
            <v>5</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5</v>
          </cell>
          <cell r="AT13574">
            <v>5</v>
          </cell>
          <cell r="AU13574">
            <v>5</v>
          </cell>
          <cell r="AV13574" t="str">
            <v>VIABLE</v>
          </cell>
        </row>
        <row r="13575">
          <cell r="AP13575">
            <v>294756</v>
          </cell>
          <cell r="AQ13575">
            <v>5002174</v>
          </cell>
          <cell r="AR13575">
            <v>5</v>
          </cell>
          <cell r="AS13575">
            <v>5</v>
          </cell>
          <cell r="AT13575">
            <v>5</v>
          </cell>
          <cell r="AU13575">
            <v>5</v>
          </cell>
          <cell r="AV13575" t="str">
            <v>VIABLE</v>
          </cell>
        </row>
        <row r="13576">
          <cell r="AP13576">
            <v>294488</v>
          </cell>
          <cell r="AQ13576">
            <v>5002046</v>
          </cell>
          <cell r="AR13576">
            <v>5</v>
          </cell>
          <cell r="AS13576">
            <v>5</v>
          </cell>
          <cell r="AT13576">
            <v>5</v>
          </cell>
          <cell r="AU13576">
            <v>5</v>
          </cell>
          <cell r="AV13576" t="str">
            <v>VIABLE</v>
          </cell>
        </row>
        <row r="13577">
          <cell r="AP13577">
            <v>293753</v>
          </cell>
          <cell r="AQ13577">
            <v>5001762</v>
          </cell>
          <cell r="AR13577">
            <v>5</v>
          </cell>
          <cell r="AS13577">
            <v>5</v>
          </cell>
          <cell r="AT13577">
            <v>5</v>
          </cell>
          <cell r="AU13577">
            <v>5</v>
          </cell>
          <cell r="AV13577" t="str">
            <v>VIABLE</v>
          </cell>
        </row>
        <row r="13578">
          <cell r="AP13578">
            <v>294344</v>
          </cell>
          <cell r="AQ13578">
            <v>5001984</v>
          </cell>
          <cell r="AR13578">
            <v>5</v>
          </cell>
          <cell r="AS13578">
            <v>5</v>
          </cell>
          <cell r="AT13578">
            <v>5</v>
          </cell>
          <cell r="AU13578">
            <v>5</v>
          </cell>
          <cell r="AV13578" t="str">
            <v>VIABLE</v>
          </cell>
        </row>
        <row r="13579">
          <cell r="AP13579">
            <v>91021812</v>
          </cell>
          <cell r="AQ13579">
            <v>5009631</v>
          </cell>
          <cell r="AR13579">
            <v>5</v>
          </cell>
          <cell r="AS13579">
            <v>5</v>
          </cell>
          <cell r="AT13579">
            <v>5</v>
          </cell>
          <cell r="AU13579">
            <v>5</v>
          </cell>
          <cell r="AV13579" t="str">
            <v>VIABLE</v>
          </cell>
        </row>
        <row r="13580">
          <cell r="AP13580">
            <v>606498</v>
          </cell>
          <cell r="AQ13580">
            <v>5007645</v>
          </cell>
          <cell r="AR13580">
            <v>5</v>
          </cell>
          <cell r="AS13580">
            <v>5</v>
          </cell>
          <cell r="AT13580">
            <v>5</v>
          </cell>
          <cell r="AU13580">
            <v>5</v>
          </cell>
          <cell r="AV13580" t="str">
            <v>VIABLE</v>
          </cell>
        </row>
        <row r="13581">
          <cell r="AP13581">
            <v>306909</v>
          </cell>
          <cell r="AQ13581">
            <v>5007654</v>
          </cell>
          <cell r="AR13581">
            <v>5</v>
          </cell>
          <cell r="AS13581">
            <v>5</v>
          </cell>
          <cell r="AT13581">
            <v>5</v>
          </cell>
          <cell r="AU13581">
            <v>5</v>
          </cell>
          <cell r="AV13581" t="str">
            <v>VIABLE</v>
          </cell>
        </row>
        <row r="13582">
          <cell r="AP13582">
            <v>306948</v>
          </cell>
          <cell r="AQ13582">
            <v>5007671</v>
          </cell>
          <cell r="AR13582">
            <v>5</v>
          </cell>
          <cell r="AS13582">
            <v>5</v>
          </cell>
          <cell r="AT13582">
            <v>5</v>
          </cell>
          <cell r="AU13582">
            <v>5</v>
          </cell>
          <cell r="AV13582" t="str">
            <v>VIABLE</v>
          </cell>
        </row>
        <row r="13583">
          <cell r="AP13583">
            <v>306945</v>
          </cell>
          <cell r="AQ13583">
            <v>5007668</v>
          </cell>
          <cell r="AR13583">
            <v>5</v>
          </cell>
          <cell r="AS13583">
            <v>5</v>
          </cell>
          <cell r="AT13583">
            <v>5</v>
          </cell>
          <cell r="AU13583">
            <v>5</v>
          </cell>
          <cell r="AV13583" t="str">
            <v>VIABLE</v>
          </cell>
        </row>
        <row r="13584">
          <cell r="AP13584">
            <v>306927</v>
          </cell>
          <cell r="AQ13584">
            <v>5007660</v>
          </cell>
          <cell r="AR13584">
            <v>5</v>
          </cell>
          <cell r="AS13584">
            <v>5</v>
          </cell>
          <cell r="AT13584">
            <v>5</v>
          </cell>
          <cell r="AU13584">
            <v>5</v>
          </cell>
          <cell r="AV13584" t="str">
            <v>VIABLE</v>
          </cell>
        </row>
        <row r="13585">
          <cell r="AP13585">
            <v>91021656</v>
          </cell>
          <cell r="AQ13585">
            <v>5009632</v>
          </cell>
          <cell r="AR13585">
            <v>5</v>
          </cell>
          <cell r="AS13585">
            <v>5</v>
          </cell>
          <cell r="AT13585">
            <v>5</v>
          </cell>
          <cell r="AU13585">
            <v>5</v>
          </cell>
          <cell r="AV13585" t="str">
            <v>VIABLE</v>
          </cell>
        </row>
        <row r="13586">
          <cell r="AP13586">
            <v>292339</v>
          </cell>
          <cell r="AQ13586">
            <v>5001142</v>
          </cell>
          <cell r="AR13586">
            <v>5</v>
          </cell>
          <cell r="AS13586">
            <v>5</v>
          </cell>
          <cell r="AT13586">
            <v>5</v>
          </cell>
          <cell r="AU13586">
            <v>5</v>
          </cell>
          <cell r="AV13586" t="str">
            <v>VIABLE</v>
          </cell>
        </row>
        <row r="13587">
          <cell r="AP13587">
            <v>292043</v>
          </cell>
          <cell r="AQ13587">
            <v>5000978</v>
          </cell>
          <cell r="AR13587">
            <v>5</v>
          </cell>
          <cell r="AS13587">
            <v>5</v>
          </cell>
          <cell r="AT13587">
            <v>5</v>
          </cell>
          <cell r="AU13587">
            <v>5</v>
          </cell>
          <cell r="AV13587" t="str">
            <v>VIABLE</v>
          </cell>
        </row>
        <row r="13588">
          <cell r="AP13588">
            <v>292101</v>
          </cell>
          <cell r="AQ13588">
            <v>5001021</v>
          </cell>
          <cell r="AR13588">
            <v>5</v>
          </cell>
          <cell r="AS13588">
            <v>5</v>
          </cell>
          <cell r="AT13588">
            <v>5</v>
          </cell>
          <cell r="AU13588">
            <v>5</v>
          </cell>
          <cell r="AV13588" t="str">
            <v>VIABLE</v>
          </cell>
        </row>
        <row r="13589">
          <cell r="AP13589">
            <v>292610</v>
          </cell>
          <cell r="AQ13589">
            <v>5001282</v>
          </cell>
          <cell r="AR13589">
            <v>5</v>
          </cell>
          <cell r="AS13589">
            <v>5</v>
          </cell>
          <cell r="AT13589">
            <v>5</v>
          </cell>
          <cell r="AU13589">
            <v>5</v>
          </cell>
          <cell r="AV13589" t="str">
            <v>VIABLE</v>
          </cell>
        </row>
        <row r="13590">
          <cell r="AP13590">
            <v>292214</v>
          </cell>
          <cell r="AQ13590">
            <v>5001090</v>
          </cell>
          <cell r="AR13590">
            <v>5</v>
          </cell>
          <cell r="AS13590">
            <v>5</v>
          </cell>
          <cell r="AT13590">
            <v>5</v>
          </cell>
          <cell r="AU13590">
            <v>5</v>
          </cell>
          <cell r="AV13590" t="str">
            <v>VIABLE</v>
          </cell>
        </row>
        <row r="13591">
          <cell r="AP13591">
            <v>292454</v>
          </cell>
          <cell r="AQ13591">
            <v>5001192</v>
          </cell>
          <cell r="AR13591">
            <v>5</v>
          </cell>
          <cell r="AS13591">
            <v>5</v>
          </cell>
          <cell r="AT13591">
            <v>5</v>
          </cell>
          <cell r="AU13591">
            <v>5</v>
          </cell>
          <cell r="AV13591" t="str">
            <v>VIABLE</v>
          </cell>
        </row>
        <row r="13592">
          <cell r="AP13592">
            <v>292158</v>
          </cell>
          <cell r="AQ13592">
            <v>5001063</v>
          </cell>
          <cell r="AR13592">
            <v>5</v>
          </cell>
          <cell r="AS13592">
            <v>5</v>
          </cell>
          <cell r="AT13592">
            <v>5</v>
          </cell>
          <cell r="AU13592">
            <v>5</v>
          </cell>
          <cell r="AV13592" t="str">
            <v>VIABLE</v>
          </cell>
        </row>
        <row r="13593">
          <cell r="AP13593">
            <v>606596</v>
          </cell>
          <cell r="AQ13593">
            <v>5001367</v>
          </cell>
          <cell r="AR13593">
            <v>5</v>
          </cell>
          <cell r="AS13593">
            <v>5</v>
          </cell>
          <cell r="AT13593">
            <v>5</v>
          </cell>
          <cell r="AU13593">
            <v>5</v>
          </cell>
          <cell r="AV13593" t="str">
            <v>VIABLE</v>
          </cell>
        </row>
        <row r="13594">
          <cell r="AP13594">
            <v>292398</v>
          </cell>
          <cell r="AQ13594">
            <v>5001167</v>
          </cell>
          <cell r="AR13594">
            <v>5</v>
          </cell>
          <cell r="AS13594">
            <v>5</v>
          </cell>
          <cell r="AT13594">
            <v>5</v>
          </cell>
          <cell r="AU13594">
            <v>5</v>
          </cell>
          <cell r="AV13594" t="str">
            <v>VIABLE</v>
          </cell>
        </row>
        <row r="13595">
          <cell r="AP13595">
            <v>292541</v>
          </cell>
          <cell r="AQ13595">
            <v>5001234</v>
          </cell>
          <cell r="AR13595">
            <v>5</v>
          </cell>
          <cell r="AS13595">
            <v>5</v>
          </cell>
          <cell r="AT13595">
            <v>5</v>
          </cell>
          <cell r="AU13595">
            <v>5</v>
          </cell>
          <cell r="AV13595" t="str">
            <v>VIABLE</v>
          </cell>
        </row>
        <row r="13596">
          <cell r="AP13596">
            <v>471313</v>
          </cell>
          <cell r="AQ13596">
            <v>5007838</v>
          </cell>
          <cell r="AR13596">
            <v>5</v>
          </cell>
          <cell r="AS13596">
            <v>5</v>
          </cell>
          <cell r="AT13596">
            <v>5</v>
          </cell>
          <cell r="AU13596">
            <v>5</v>
          </cell>
          <cell r="AV13596" t="str">
            <v>VIABLE</v>
          </cell>
        </row>
        <row r="13597">
          <cell r="AP13597">
            <v>292478</v>
          </cell>
          <cell r="AQ13597">
            <v>5001202</v>
          </cell>
          <cell r="AR13597">
            <v>5</v>
          </cell>
          <cell r="AS13597">
            <v>5</v>
          </cell>
          <cell r="AT13597">
            <v>5</v>
          </cell>
          <cell r="AU13597">
            <v>5</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5</v>
          </cell>
          <cell r="AT13606">
            <v>5</v>
          </cell>
          <cell r="AU13606">
            <v>5</v>
          </cell>
          <cell r="AV13606" t="str">
            <v>VIABLE</v>
          </cell>
        </row>
        <row r="13607">
          <cell r="AP13607">
            <v>298900</v>
          </cell>
          <cell r="AQ13607">
            <v>5004065</v>
          </cell>
          <cell r="AR13607">
            <v>5</v>
          </cell>
          <cell r="AS13607">
            <v>5</v>
          </cell>
          <cell r="AT13607">
            <v>5</v>
          </cell>
          <cell r="AU13607">
            <v>5</v>
          </cell>
          <cell r="AV13607" t="str">
            <v>VIABLE</v>
          </cell>
        </row>
        <row r="13608">
          <cell r="AP13608">
            <v>91015660</v>
          </cell>
          <cell r="AQ13608">
            <v>5003902</v>
          </cell>
          <cell r="AR13608">
            <v>5</v>
          </cell>
          <cell r="AS13608">
            <v>5</v>
          </cell>
          <cell r="AT13608">
            <v>5</v>
          </cell>
          <cell r="AU13608">
            <v>5</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42731</v>
          </cell>
          <cell r="AV13610" t="str">
            <v>IDU SITP 2016</v>
          </cell>
        </row>
        <row r="13611">
          <cell r="AP13611">
            <v>290709</v>
          </cell>
          <cell r="AQ13611">
            <v>5000311</v>
          </cell>
          <cell r="AR13611">
            <v>5</v>
          </cell>
          <cell r="AS13611">
            <v>5</v>
          </cell>
          <cell r="AT13611">
            <v>5</v>
          </cell>
          <cell r="AU13611">
            <v>5</v>
          </cell>
          <cell r="AV13611" t="str">
            <v>NO SITP</v>
          </cell>
        </row>
        <row r="13612">
          <cell r="AP13612">
            <v>91022525</v>
          </cell>
          <cell r="AQ13612">
            <v>5009177</v>
          </cell>
          <cell r="AR13612">
            <v>5</v>
          </cell>
          <cell r="AS13612">
            <v>5</v>
          </cell>
          <cell r="AT13612">
            <v>5</v>
          </cell>
          <cell r="AU13612">
            <v>5</v>
          </cell>
          <cell r="AV13612" t="str">
            <v>FDL 2016</v>
          </cell>
        </row>
        <row r="13613">
          <cell r="AP13613">
            <v>471272</v>
          </cell>
          <cell r="AQ13613">
            <v>5007785</v>
          </cell>
          <cell r="AR13613">
            <v>5</v>
          </cell>
          <cell r="AS13613">
            <v>5</v>
          </cell>
          <cell r="AT13613">
            <v>5</v>
          </cell>
          <cell r="AU13613">
            <v>5</v>
          </cell>
          <cell r="AV13613" t="str">
            <v>VIABLE</v>
          </cell>
        </row>
        <row r="13614">
          <cell r="AP13614">
            <v>290658</v>
          </cell>
          <cell r="AQ13614">
            <v>5000292</v>
          </cell>
          <cell r="AR13614">
            <v>5</v>
          </cell>
          <cell r="AS13614">
            <v>5</v>
          </cell>
          <cell r="AT13614">
            <v>5</v>
          </cell>
          <cell r="AU13614">
            <v>5</v>
          </cell>
          <cell r="AV13614" t="str">
            <v>VIABLE</v>
          </cell>
        </row>
        <row r="13615">
          <cell r="AP13615">
            <v>290631</v>
          </cell>
          <cell r="AQ13615">
            <v>5000282</v>
          </cell>
          <cell r="AR13615">
            <v>5</v>
          </cell>
          <cell r="AS13615">
            <v>5</v>
          </cell>
          <cell r="AT13615">
            <v>5</v>
          </cell>
          <cell r="AU13615">
            <v>5</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5</v>
          </cell>
          <cell r="AT13617">
            <v>5</v>
          </cell>
          <cell r="AU13617">
            <v>5</v>
          </cell>
          <cell r="AV13617" t="str">
            <v>FDL 2016</v>
          </cell>
        </row>
        <row r="13618">
          <cell r="AP13618">
            <v>290688</v>
          </cell>
          <cell r="AQ13618">
            <v>5000302</v>
          </cell>
          <cell r="AR13618">
            <v>5</v>
          </cell>
          <cell r="AS13618">
            <v>5</v>
          </cell>
          <cell r="AT13618">
            <v>5</v>
          </cell>
          <cell r="AU13618">
            <v>5</v>
          </cell>
          <cell r="AV13618" t="str">
            <v>VIABLE</v>
          </cell>
        </row>
        <row r="13619">
          <cell r="AP13619">
            <v>290676</v>
          </cell>
          <cell r="AQ13619">
            <v>5000298</v>
          </cell>
          <cell r="AR13619">
            <v>5</v>
          </cell>
          <cell r="AS13619">
            <v>5</v>
          </cell>
          <cell r="AT13619">
            <v>5</v>
          </cell>
          <cell r="AU13619">
            <v>5</v>
          </cell>
          <cell r="AV13619" t="str">
            <v>VIABLE</v>
          </cell>
        </row>
        <row r="13620">
          <cell r="AP13620">
            <v>290616</v>
          </cell>
          <cell r="AQ13620">
            <v>5000275</v>
          </cell>
          <cell r="AR13620">
            <v>5</v>
          </cell>
          <cell r="AS13620">
            <v>5</v>
          </cell>
          <cell r="AT13620">
            <v>5</v>
          </cell>
          <cell r="AU13620">
            <v>5</v>
          </cell>
          <cell r="AV13620" t="str">
            <v>VIABLE</v>
          </cell>
        </row>
        <row r="13621">
          <cell r="AP13621">
            <v>290652</v>
          </cell>
          <cell r="AQ13621">
            <v>5000289</v>
          </cell>
          <cell r="AR13621">
            <v>5</v>
          </cell>
          <cell r="AS13621">
            <v>5</v>
          </cell>
          <cell r="AT13621">
            <v>5</v>
          </cell>
          <cell r="AU13621">
            <v>5</v>
          </cell>
          <cell r="AV13621" t="str">
            <v>VIABLE</v>
          </cell>
        </row>
        <row r="13622">
          <cell r="AP13622">
            <v>290697</v>
          </cell>
          <cell r="AQ13622">
            <v>5000306</v>
          </cell>
          <cell r="AR13622">
            <v>5</v>
          </cell>
          <cell r="AS13622">
            <v>5</v>
          </cell>
          <cell r="AT13622">
            <v>5</v>
          </cell>
          <cell r="AU13622">
            <v>5</v>
          </cell>
          <cell r="AV13622" t="str">
            <v>VIABLE</v>
          </cell>
        </row>
        <row r="13623">
          <cell r="AP13623">
            <v>91016584</v>
          </cell>
          <cell r="AQ13623">
            <v>5009644</v>
          </cell>
          <cell r="AR13623">
            <v>5</v>
          </cell>
          <cell r="AS13623">
            <v>5</v>
          </cell>
          <cell r="AT13623">
            <v>5</v>
          </cell>
          <cell r="AU13623">
            <v>5</v>
          </cell>
          <cell r="AV13623" t="str">
            <v>VIABLE</v>
          </cell>
        </row>
        <row r="13624">
          <cell r="AP13624">
            <v>91016571</v>
          </cell>
          <cell r="AQ13624">
            <v>5007775</v>
          </cell>
          <cell r="AR13624">
            <v>5</v>
          </cell>
          <cell r="AS13624">
            <v>5</v>
          </cell>
          <cell r="AT13624">
            <v>5</v>
          </cell>
          <cell r="AU13624">
            <v>5</v>
          </cell>
          <cell r="AV13624" t="str">
            <v>VIABLE</v>
          </cell>
        </row>
        <row r="13625">
          <cell r="AP13625">
            <v>290721</v>
          </cell>
          <cell r="AQ13625">
            <v>5000316</v>
          </cell>
          <cell r="AR13625">
            <v>5</v>
          </cell>
          <cell r="AS13625">
            <v>5</v>
          </cell>
          <cell r="AT13625">
            <v>5</v>
          </cell>
          <cell r="AU13625">
            <v>5</v>
          </cell>
          <cell r="AV13625" t="str">
            <v>VIABLE</v>
          </cell>
        </row>
        <row r="13626">
          <cell r="AP13626">
            <v>290589</v>
          </cell>
          <cell r="AQ13626">
            <v>5000265</v>
          </cell>
          <cell r="AR13626">
            <v>5</v>
          </cell>
          <cell r="AS13626">
            <v>5</v>
          </cell>
          <cell r="AT13626">
            <v>5</v>
          </cell>
          <cell r="AU13626">
            <v>5</v>
          </cell>
          <cell r="AV13626" t="str">
            <v>VIABLE</v>
          </cell>
        </row>
        <row r="13627">
          <cell r="AP13627">
            <v>290601</v>
          </cell>
          <cell r="AQ13627">
            <v>5000270</v>
          </cell>
          <cell r="AR13627">
            <v>5</v>
          </cell>
          <cell r="AS13627">
            <v>5</v>
          </cell>
          <cell r="AT13627">
            <v>5</v>
          </cell>
          <cell r="AU13627">
            <v>5</v>
          </cell>
          <cell r="AV13627" t="str">
            <v>VIABLE</v>
          </cell>
        </row>
        <row r="13628">
          <cell r="AP13628">
            <v>290667</v>
          </cell>
          <cell r="AQ13628">
            <v>5000295</v>
          </cell>
          <cell r="AR13628">
            <v>5</v>
          </cell>
          <cell r="AS13628">
            <v>5</v>
          </cell>
          <cell r="AT13628">
            <v>5</v>
          </cell>
          <cell r="AU13628">
            <v>5</v>
          </cell>
          <cell r="AV13628" t="str">
            <v>VIABLE</v>
          </cell>
        </row>
        <row r="13629">
          <cell r="AP13629">
            <v>290625</v>
          </cell>
          <cell r="AQ13629">
            <v>5000279</v>
          </cell>
          <cell r="AR13629">
            <v>5</v>
          </cell>
          <cell r="AS13629">
            <v>5</v>
          </cell>
          <cell r="AT13629">
            <v>5</v>
          </cell>
          <cell r="AU13629">
            <v>5</v>
          </cell>
          <cell r="AV13629" t="str">
            <v>VIABLE</v>
          </cell>
        </row>
        <row r="13630">
          <cell r="AP13630">
            <v>305405</v>
          </cell>
          <cell r="AQ13630">
            <v>5006888</v>
          </cell>
          <cell r="AR13630">
            <v>5</v>
          </cell>
          <cell r="AS13630">
            <v>5</v>
          </cell>
          <cell r="AT13630">
            <v>5</v>
          </cell>
          <cell r="AU13630">
            <v>5</v>
          </cell>
          <cell r="AV13630" t="str">
            <v>VIABLE</v>
          </cell>
        </row>
        <row r="13631">
          <cell r="AP13631">
            <v>305546</v>
          </cell>
          <cell r="AQ13631">
            <v>5006942</v>
          </cell>
          <cell r="AR13631">
            <v>5</v>
          </cell>
          <cell r="AS13631">
            <v>5</v>
          </cell>
          <cell r="AT13631">
            <v>5</v>
          </cell>
          <cell r="AU13631">
            <v>5</v>
          </cell>
          <cell r="AV13631" t="str">
            <v>VIABLE</v>
          </cell>
        </row>
        <row r="13632">
          <cell r="AP13632">
            <v>305231</v>
          </cell>
          <cell r="AQ13632">
            <v>5006813</v>
          </cell>
          <cell r="AR13632">
            <v>5</v>
          </cell>
          <cell r="AS13632">
            <v>5</v>
          </cell>
          <cell r="AT13632">
            <v>5</v>
          </cell>
          <cell r="AU13632">
            <v>5</v>
          </cell>
          <cell r="AV13632" t="str">
            <v>VIABLE</v>
          </cell>
        </row>
        <row r="13633">
          <cell r="AP13633">
            <v>305702</v>
          </cell>
          <cell r="AQ13633">
            <v>5006999</v>
          </cell>
          <cell r="AR13633">
            <v>5</v>
          </cell>
          <cell r="AS13633">
            <v>5</v>
          </cell>
          <cell r="AT13633">
            <v>5</v>
          </cell>
          <cell r="AU13633">
            <v>5</v>
          </cell>
          <cell r="AV13633" t="str">
            <v>VIABLE</v>
          </cell>
        </row>
        <row r="13634">
          <cell r="AP13634">
            <v>305192</v>
          </cell>
          <cell r="AQ13634">
            <v>5006794</v>
          </cell>
          <cell r="AR13634">
            <v>5</v>
          </cell>
          <cell r="AS13634">
            <v>5</v>
          </cell>
          <cell r="AT13634">
            <v>5</v>
          </cell>
          <cell r="AU13634">
            <v>5</v>
          </cell>
          <cell r="AV13634" t="str">
            <v>VIABLE</v>
          </cell>
        </row>
        <row r="13635">
          <cell r="AP13635">
            <v>296313</v>
          </cell>
          <cell r="AQ13635">
            <v>5002936</v>
          </cell>
          <cell r="AR13635">
            <v>5</v>
          </cell>
          <cell r="AS13635">
            <v>5</v>
          </cell>
          <cell r="AT13635">
            <v>5</v>
          </cell>
          <cell r="AU13635">
            <v>5</v>
          </cell>
          <cell r="AV13635" t="str">
            <v>VIABLE</v>
          </cell>
        </row>
        <row r="13636">
          <cell r="AP13636">
            <v>296263</v>
          </cell>
          <cell r="AQ13636">
            <v>5002913</v>
          </cell>
          <cell r="AR13636">
            <v>5</v>
          </cell>
          <cell r="AS13636">
            <v>42313</v>
          </cell>
          <cell r="AT13636" t="str">
            <v>IDU-1699-2014 En Ejecución Mantenimiento Periódico IDU Circuito Movilidad  -</v>
          </cell>
          <cell r="AU13636">
            <v>42313</v>
          </cell>
          <cell r="AV13636" t="str">
            <v>CTO IDU 2014</v>
          </cell>
        </row>
        <row r="13637">
          <cell r="AP13637">
            <v>296307</v>
          </cell>
          <cell r="AQ13637">
            <v>5002932</v>
          </cell>
          <cell r="AR13637">
            <v>5</v>
          </cell>
          <cell r="AS13637">
            <v>5</v>
          </cell>
          <cell r="AT13637">
            <v>5</v>
          </cell>
          <cell r="AU13637">
            <v>5</v>
          </cell>
          <cell r="AV13637" t="str">
            <v>VIABLE</v>
          </cell>
        </row>
        <row r="13638">
          <cell r="AP13638">
            <v>296210</v>
          </cell>
          <cell r="AQ13638">
            <v>5002888</v>
          </cell>
          <cell r="AR13638">
            <v>5</v>
          </cell>
          <cell r="AS13638">
            <v>42313</v>
          </cell>
          <cell r="AT13638" t="str">
            <v>IDU-1699-2014 En Ejecución Mantenimiento Periódico IDU Circuito Movilidad  -</v>
          </cell>
          <cell r="AU13638">
            <v>42313</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42313</v>
          </cell>
          <cell r="AV13639" t="str">
            <v>CTO IDU 2014</v>
          </cell>
        </row>
        <row r="13640">
          <cell r="AP13640">
            <v>296351</v>
          </cell>
          <cell r="AQ13640">
            <v>5002949</v>
          </cell>
          <cell r="AR13640">
            <v>5</v>
          </cell>
          <cell r="AS13640">
            <v>5</v>
          </cell>
          <cell r="AT13640">
            <v>5</v>
          </cell>
          <cell r="AU13640">
            <v>5</v>
          </cell>
          <cell r="AV13640" t="str">
            <v>VIABLE</v>
          </cell>
        </row>
        <row r="13641">
          <cell r="AP13641">
            <v>296389</v>
          </cell>
          <cell r="AQ13641">
            <v>5002966</v>
          </cell>
          <cell r="AR13641">
            <v>5</v>
          </cell>
          <cell r="AS13641">
            <v>5</v>
          </cell>
          <cell r="AT13641">
            <v>5</v>
          </cell>
          <cell r="AU13641">
            <v>5</v>
          </cell>
          <cell r="AV13641" t="str">
            <v>VIABLE</v>
          </cell>
        </row>
        <row r="13642">
          <cell r="AP13642">
            <v>296339</v>
          </cell>
          <cell r="AQ13642">
            <v>5002945</v>
          </cell>
          <cell r="AR13642">
            <v>5</v>
          </cell>
          <cell r="AS13642">
            <v>5</v>
          </cell>
          <cell r="AT13642">
            <v>5</v>
          </cell>
          <cell r="AU13642">
            <v>5</v>
          </cell>
          <cell r="AV13642" t="str">
            <v>VIABLE</v>
          </cell>
        </row>
        <row r="13643">
          <cell r="AP13643">
            <v>296290</v>
          </cell>
          <cell r="AQ13643">
            <v>5002927</v>
          </cell>
          <cell r="AR13643">
            <v>5</v>
          </cell>
          <cell r="AS13643">
            <v>42409</v>
          </cell>
          <cell r="AT13643" t="str">
            <v>IDU-1699-2014 Terminado Mantenimiento Periódico IDU Circuito Movilidad  -</v>
          </cell>
          <cell r="AU13643">
            <v>42409</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42409</v>
          </cell>
          <cell r="AV13644" t="str">
            <v>CTO IDU 2014</v>
          </cell>
        </row>
        <row r="13645">
          <cell r="AP13645">
            <v>296374</v>
          </cell>
          <cell r="AQ13645">
            <v>5002959</v>
          </cell>
          <cell r="AR13645">
            <v>5</v>
          </cell>
          <cell r="AS13645">
            <v>5</v>
          </cell>
          <cell r="AT13645">
            <v>5</v>
          </cell>
          <cell r="AU13645">
            <v>5</v>
          </cell>
          <cell r="AV13645" t="str">
            <v>VIABLE</v>
          </cell>
        </row>
        <row r="13646">
          <cell r="AP13646">
            <v>296440</v>
          </cell>
          <cell r="AQ13646">
            <v>5002989</v>
          </cell>
          <cell r="AR13646">
            <v>5</v>
          </cell>
          <cell r="AS13646">
            <v>5</v>
          </cell>
          <cell r="AT13646">
            <v>5</v>
          </cell>
          <cell r="AU13646">
            <v>5</v>
          </cell>
          <cell r="AV13646" t="str">
            <v>VIABLE</v>
          </cell>
        </row>
        <row r="13647">
          <cell r="AP13647">
            <v>473689</v>
          </cell>
          <cell r="AQ13647">
            <v>5007869</v>
          </cell>
          <cell r="AR13647">
            <v>5</v>
          </cell>
          <cell r="AS13647">
            <v>5</v>
          </cell>
          <cell r="AT13647">
            <v>5</v>
          </cell>
          <cell r="AU13647">
            <v>5</v>
          </cell>
          <cell r="AV13647" t="str">
            <v>VIABLE</v>
          </cell>
        </row>
        <row r="13648">
          <cell r="AP13648">
            <v>296452</v>
          </cell>
          <cell r="AQ13648">
            <v>5002993</v>
          </cell>
          <cell r="AR13648">
            <v>5</v>
          </cell>
          <cell r="AS13648">
            <v>5</v>
          </cell>
          <cell r="AT13648">
            <v>5</v>
          </cell>
          <cell r="AU13648">
            <v>5</v>
          </cell>
          <cell r="AV13648" t="str">
            <v>VIABLE</v>
          </cell>
        </row>
        <row r="13649">
          <cell r="AP13649">
            <v>296398</v>
          </cell>
          <cell r="AQ13649">
            <v>5002971</v>
          </cell>
          <cell r="AR13649">
            <v>5</v>
          </cell>
          <cell r="AS13649">
            <v>5</v>
          </cell>
          <cell r="AT13649">
            <v>5</v>
          </cell>
          <cell r="AU13649">
            <v>5</v>
          </cell>
          <cell r="AV13649" t="str">
            <v>VIABLE</v>
          </cell>
        </row>
        <row r="13650">
          <cell r="AP13650">
            <v>296463</v>
          </cell>
          <cell r="AQ13650">
            <v>5002996</v>
          </cell>
          <cell r="AR13650">
            <v>5</v>
          </cell>
          <cell r="AS13650">
            <v>42409</v>
          </cell>
          <cell r="AT13650" t="str">
            <v>IDU-1699-2014 Terminado Mantenimiento Periódico IDU Circuito Movilidad  -</v>
          </cell>
          <cell r="AU13650">
            <v>42409</v>
          </cell>
          <cell r="AV13650" t="str">
            <v>CTO IDU 2014</v>
          </cell>
        </row>
        <row r="13651">
          <cell r="AP13651">
            <v>296496</v>
          </cell>
          <cell r="AQ13651">
            <v>5003007</v>
          </cell>
          <cell r="AR13651">
            <v>5</v>
          </cell>
          <cell r="AS13651">
            <v>5</v>
          </cell>
          <cell r="AT13651">
            <v>5</v>
          </cell>
          <cell r="AU13651">
            <v>5</v>
          </cell>
          <cell r="AV13651" t="str">
            <v>VIABLE</v>
          </cell>
        </row>
        <row r="13652">
          <cell r="AP13652">
            <v>296499</v>
          </cell>
          <cell r="AQ13652">
            <v>5003008</v>
          </cell>
          <cell r="AR13652">
            <v>5</v>
          </cell>
          <cell r="AS13652">
            <v>5</v>
          </cell>
          <cell r="AT13652">
            <v>5</v>
          </cell>
          <cell r="AU13652">
            <v>5</v>
          </cell>
          <cell r="AV13652" t="str">
            <v>VIABLE</v>
          </cell>
        </row>
        <row r="13653">
          <cell r="AP13653">
            <v>296434</v>
          </cell>
          <cell r="AQ13653">
            <v>5002986</v>
          </cell>
          <cell r="AR13653">
            <v>5</v>
          </cell>
          <cell r="AS13653">
            <v>5</v>
          </cell>
          <cell r="AT13653">
            <v>5</v>
          </cell>
          <cell r="AU13653">
            <v>5</v>
          </cell>
          <cell r="AV13653" t="str">
            <v>VIABLE</v>
          </cell>
        </row>
        <row r="13654">
          <cell r="AP13654">
            <v>296416</v>
          </cell>
          <cell r="AQ13654">
            <v>5002978</v>
          </cell>
          <cell r="AR13654">
            <v>5</v>
          </cell>
          <cell r="AS13654">
            <v>5</v>
          </cell>
          <cell r="AT13654">
            <v>5</v>
          </cell>
          <cell r="AU13654">
            <v>5</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5</v>
          </cell>
          <cell r="AT13673">
            <v>5</v>
          </cell>
          <cell r="AU13673">
            <v>5</v>
          </cell>
          <cell r="AV13673" t="str">
            <v>VIABLE</v>
          </cell>
        </row>
        <row r="13674">
          <cell r="AP13674">
            <v>294996</v>
          </cell>
          <cell r="AQ13674">
            <v>5002301</v>
          </cell>
          <cell r="AR13674">
            <v>5</v>
          </cell>
          <cell r="AS13674">
            <v>5</v>
          </cell>
          <cell r="AT13674">
            <v>5</v>
          </cell>
          <cell r="AU13674">
            <v>5</v>
          </cell>
          <cell r="AV13674" t="str">
            <v>VIABLE</v>
          </cell>
        </row>
        <row r="13675">
          <cell r="AP13675">
            <v>294610</v>
          </cell>
          <cell r="AQ13675">
            <v>5002109</v>
          </cell>
          <cell r="AR13675">
            <v>5</v>
          </cell>
          <cell r="AS13675">
            <v>5</v>
          </cell>
          <cell r="AT13675">
            <v>5</v>
          </cell>
          <cell r="AU13675">
            <v>5</v>
          </cell>
          <cell r="AV13675" t="str">
            <v>VIABLE</v>
          </cell>
        </row>
        <row r="13676">
          <cell r="AP13676">
            <v>294580</v>
          </cell>
          <cell r="AQ13676">
            <v>5002096</v>
          </cell>
          <cell r="AR13676">
            <v>5</v>
          </cell>
          <cell r="AS13676">
            <v>5</v>
          </cell>
          <cell r="AT13676">
            <v>5</v>
          </cell>
          <cell r="AU13676">
            <v>5</v>
          </cell>
          <cell r="AV13676" t="str">
            <v>VIABLE</v>
          </cell>
        </row>
        <row r="13677">
          <cell r="AP13677">
            <v>294586</v>
          </cell>
          <cell r="AQ13677">
            <v>5002098</v>
          </cell>
          <cell r="AR13677">
            <v>5</v>
          </cell>
          <cell r="AS13677">
            <v>5</v>
          </cell>
          <cell r="AT13677">
            <v>5</v>
          </cell>
          <cell r="AU13677">
            <v>5</v>
          </cell>
          <cell r="AV13677" t="str">
            <v>VIABLE</v>
          </cell>
        </row>
        <row r="13678">
          <cell r="AP13678">
            <v>295259</v>
          </cell>
          <cell r="AQ13678">
            <v>5002411</v>
          </cell>
          <cell r="AR13678">
            <v>5</v>
          </cell>
          <cell r="AS13678">
            <v>5</v>
          </cell>
          <cell r="AT13678">
            <v>5</v>
          </cell>
          <cell r="AU13678">
            <v>5</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5</v>
          </cell>
          <cell r="AT13681">
            <v>5</v>
          </cell>
          <cell r="AU13681">
            <v>5</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5</v>
          </cell>
          <cell r="AT13683">
            <v>5</v>
          </cell>
          <cell r="AU13683">
            <v>5</v>
          </cell>
          <cell r="AV13683" t="str">
            <v>VIABLE</v>
          </cell>
        </row>
        <row r="13684">
          <cell r="AP13684">
            <v>290553</v>
          </cell>
          <cell r="AQ13684">
            <v>5000249</v>
          </cell>
          <cell r="AR13684">
            <v>5</v>
          </cell>
          <cell r="AS13684">
            <v>5</v>
          </cell>
          <cell r="AT13684">
            <v>5</v>
          </cell>
          <cell r="AU13684">
            <v>5</v>
          </cell>
          <cell r="AV13684" t="str">
            <v>VIABLE</v>
          </cell>
        </row>
        <row r="13685">
          <cell r="AP13685">
            <v>290547</v>
          </cell>
          <cell r="AQ13685">
            <v>5000247</v>
          </cell>
          <cell r="AR13685">
            <v>5</v>
          </cell>
          <cell r="AS13685">
            <v>5</v>
          </cell>
          <cell r="AT13685">
            <v>5</v>
          </cell>
          <cell r="AU13685">
            <v>5</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5</v>
          </cell>
          <cell r="AT13689">
            <v>5</v>
          </cell>
          <cell r="AU13689">
            <v>5</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5</v>
          </cell>
          <cell r="AT13693">
            <v>5</v>
          </cell>
          <cell r="AU13693">
            <v>5</v>
          </cell>
          <cell r="AV13693" t="str">
            <v>VIABLE</v>
          </cell>
        </row>
        <row r="13694">
          <cell r="AP13694">
            <v>290577</v>
          </cell>
          <cell r="AQ13694">
            <v>5000261</v>
          </cell>
          <cell r="AR13694">
            <v>5</v>
          </cell>
          <cell r="AS13694">
            <v>5</v>
          </cell>
          <cell r="AT13694">
            <v>5</v>
          </cell>
          <cell r="AU13694">
            <v>5</v>
          </cell>
          <cell r="AV13694" t="str">
            <v>VIABLE</v>
          </cell>
        </row>
        <row r="13695">
          <cell r="AP13695">
            <v>471269</v>
          </cell>
          <cell r="AQ13695">
            <v>5007781</v>
          </cell>
          <cell r="AR13695">
            <v>5</v>
          </cell>
          <cell r="AS13695">
            <v>42313</v>
          </cell>
          <cell r="AT13695" t="str">
            <v>IDU-72-2008 Terminado Construcción IDU Circuito Movilidad  -</v>
          </cell>
          <cell r="AU13695">
            <v>42313</v>
          </cell>
          <cell r="AV13695" t="str">
            <v>VIABLE</v>
          </cell>
        </row>
        <row r="13696">
          <cell r="AP13696">
            <v>290559</v>
          </cell>
          <cell r="AQ13696">
            <v>5000253</v>
          </cell>
          <cell r="AR13696">
            <v>5</v>
          </cell>
          <cell r="AS13696">
            <v>5</v>
          </cell>
          <cell r="AT13696">
            <v>5</v>
          </cell>
          <cell r="AU13696">
            <v>5</v>
          </cell>
          <cell r="AV13696" t="str">
            <v>VIABLE</v>
          </cell>
        </row>
        <row r="13697">
          <cell r="AP13697">
            <v>290583</v>
          </cell>
          <cell r="AQ13697">
            <v>5000263</v>
          </cell>
          <cell r="AR13697">
            <v>5</v>
          </cell>
          <cell r="AS13697">
            <v>5</v>
          </cell>
          <cell r="AT13697">
            <v>5</v>
          </cell>
          <cell r="AU13697">
            <v>5</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5</v>
          </cell>
          <cell r="AT13699">
            <v>5</v>
          </cell>
          <cell r="AU13699">
            <v>5</v>
          </cell>
          <cell r="AV13699" t="str">
            <v>VIABLE</v>
          </cell>
        </row>
        <row r="13700">
          <cell r="AP13700">
            <v>300200</v>
          </cell>
          <cell r="AQ13700">
            <v>5004621</v>
          </cell>
          <cell r="AR13700">
            <v>5</v>
          </cell>
          <cell r="AS13700">
            <v>5</v>
          </cell>
          <cell r="AT13700">
            <v>5</v>
          </cell>
          <cell r="AU13700">
            <v>5</v>
          </cell>
          <cell r="AV13700" t="str">
            <v>VIABLE</v>
          </cell>
        </row>
        <row r="13701">
          <cell r="AP13701">
            <v>478755</v>
          </cell>
          <cell r="AQ13701">
            <v>5004542</v>
          </cell>
          <cell r="AR13701">
            <v>5</v>
          </cell>
          <cell r="AS13701">
            <v>5</v>
          </cell>
          <cell r="AT13701">
            <v>5</v>
          </cell>
          <cell r="AU13701">
            <v>5</v>
          </cell>
          <cell r="AV13701" t="str">
            <v>VIABLE</v>
          </cell>
        </row>
        <row r="13702">
          <cell r="AP13702">
            <v>478778</v>
          </cell>
          <cell r="AQ13702">
            <v>5004619</v>
          </cell>
          <cell r="AR13702">
            <v>5</v>
          </cell>
          <cell r="AS13702">
            <v>5</v>
          </cell>
          <cell r="AT13702">
            <v>5</v>
          </cell>
          <cell r="AU13702">
            <v>5</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5</v>
          </cell>
          <cell r="AT13705">
            <v>5</v>
          </cell>
          <cell r="AU13705">
            <v>5</v>
          </cell>
          <cell r="AV13705" t="str">
            <v>VIABLE</v>
          </cell>
        </row>
        <row r="13706">
          <cell r="AP13706">
            <v>478770</v>
          </cell>
          <cell r="AQ13706">
            <v>5004594</v>
          </cell>
          <cell r="AR13706">
            <v>5</v>
          </cell>
          <cell r="AS13706">
            <v>5</v>
          </cell>
          <cell r="AT13706">
            <v>5</v>
          </cell>
          <cell r="AU13706">
            <v>5</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5</v>
          </cell>
          <cell r="AT13708">
            <v>5</v>
          </cell>
          <cell r="AU13708">
            <v>5</v>
          </cell>
          <cell r="AV13708" t="str">
            <v>VIABLE</v>
          </cell>
        </row>
        <row r="13709">
          <cell r="AP13709">
            <v>478777</v>
          </cell>
          <cell r="AQ13709">
            <v>5004611</v>
          </cell>
          <cell r="AR13709">
            <v>5</v>
          </cell>
          <cell r="AS13709">
            <v>5</v>
          </cell>
          <cell r="AT13709">
            <v>5</v>
          </cell>
          <cell r="AU13709">
            <v>5</v>
          </cell>
          <cell r="AV13709" t="str">
            <v>VIABLE</v>
          </cell>
        </row>
        <row r="13710">
          <cell r="AP13710">
            <v>478764</v>
          </cell>
          <cell r="AQ13710">
            <v>5004575</v>
          </cell>
          <cell r="AR13710">
            <v>5</v>
          </cell>
          <cell r="AS13710">
            <v>5</v>
          </cell>
          <cell r="AT13710">
            <v>5</v>
          </cell>
          <cell r="AU13710">
            <v>5</v>
          </cell>
          <cell r="AV13710" t="str">
            <v>VIABLE</v>
          </cell>
        </row>
        <row r="13711">
          <cell r="AP13711">
            <v>306900</v>
          </cell>
          <cell r="AQ13711">
            <v>5007649</v>
          </cell>
          <cell r="AR13711">
            <v>5</v>
          </cell>
          <cell r="AS13711">
            <v>42515</v>
          </cell>
          <cell r="AT13711" t="str">
            <v>IDU-2128-2013 Terminado Conservacion IDU Local SD -</v>
          </cell>
          <cell r="AU13711">
            <v>42515</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5</v>
          </cell>
          <cell r="AT13713">
            <v>5</v>
          </cell>
          <cell r="AU13713">
            <v>5</v>
          </cell>
          <cell r="AV13713" t="str">
            <v>VIABLE</v>
          </cell>
        </row>
        <row r="13714">
          <cell r="AP13714">
            <v>306942</v>
          </cell>
          <cell r="AQ13714">
            <v>5007666</v>
          </cell>
          <cell r="AR13714">
            <v>5</v>
          </cell>
          <cell r="AS13714">
            <v>42515</v>
          </cell>
          <cell r="AT13714" t="str">
            <v>IDU-2128-2013 Terminado Conservacion IDU Local SD -</v>
          </cell>
          <cell r="AU13714">
            <v>42515</v>
          </cell>
          <cell r="AV13714" t="str">
            <v>VIABLE</v>
          </cell>
        </row>
        <row r="13715">
          <cell r="AP13715">
            <v>306918</v>
          </cell>
          <cell r="AQ13715">
            <v>5007657</v>
          </cell>
          <cell r="AR13715">
            <v>5</v>
          </cell>
          <cell r="AS13715">
            <v>42515</v>
          </cell>
          <cell r="AT13715" t="str">
            <v>IDU-2128-2013 Terminado Conservacion IDU Local SD -</v>
          </cell>
          <cell r="AU13715">
            <v>42515</v>
          </cell>
          <cell r="AV13715" t="str">
            <v>VIABLE</v>
          </cell>
        </row>
        <row r="13716">
          <cell r="AP13716">
            <v>91021647</v>
          </cell>
          <cell r="AQ13716">
            <v>5009601</v>
          </cell>
          <cell r="AR13716">
            <v>5</v>
          </cell>
          <cell r="AS13716">
            <v>5</v>
          </cell>
          <cell r="AT13716">
            <v>5</v>
          </cell>
          <cell r="AU13716">
            <v>5</v>
          </cell>
          <cell r="AV13716" t="str">
            <v>VIABLE</v>
          </cell>
        </row>
        <row r="13717">
          <cell r="AP13717">
            <v>91021652</v>
          </cell>
          <cell r="AQ13717">
            <v>5009606</v>
          </cell>
          <cell r="AR13717">
            <v>5</v>
          </cell>
          <cell r="AS13717">
            <v>5</v>
          </cell>
          <cell r="AT13717">
            <v>5</v>
          </cell>
          <cell r="AU13717">
            <v>5</v>
          </cell>
          <cell r="AV13717" t="str">
            <v>VIABLE</v>
          </cell>
        </row>
        <row r="13718">
          <cell r="AP13718">
            <v>479575</v>
          </cell>
          <cell r="AQ13718">
            <v>5007687</v>
          </cell>
          <cell r="AR13718">
            <v>5</v>
          </cell>
          <cell r="AS13718">
            <v>5</v>
          </cell>
          <cell r="AT13718">
            <v>5</v>
          </cell>
          <cell r="AU13718">
            <v>5</v>
          </cell>
          <cell r="AV13718" t="str">
            <v>VIABLE</v>
          </cell>
        </row>
        <row r="13719">
          <cell r="AP13719">
            <v>471297</v>
          </cell>
          <cell r="AQ13719">
            <v>5007821</v>
          </cell>
          <cell r="AR13719">
            <v>5</v>
          </cell>
          <cell r="AS13719">
            <v>42515</v>
          </cell>
          <cell r="AT13719" t="str">
            <v>IDU-2128-2013 Terminado Conservacion IDU Local SD -</v>
          </cell>
          <cell r="AU13719">
            <v>42515</v>
          </cell>
          <cell r="AV13719" t="str">
            <v>VIABLE</v>
          </cell>
        </row>
        <row r="13720">
          <cell r="AP13720">
            <v>306888</v>
          </cell>
          <cell r="AQ13720">
            <v>5007640</v>
          </cell>
          <cell r="AR13720">
            <v>5</v>
          </cell>
          <cell r="AS13720">
            <v>42515</v>
          </cell>
          <cell r="AT13720" t="str">
            <v>IDU-2128-2013 Terminado Conservacion IDU Local SD -</v>
          </cell>
          <cell r="AU13720">
            <v>42515</v>
          </cell>
          <cell r="AV13720" t="str">
            <v>VIABLE</v>
          </cell>
        </row>
        <row r="13721">
          <cell r="AP13721">
            <v>301250</v>
          </cell>
          <cell r="AQ13721">
            <v>5005126</v>
          </cell>
          <cell r="AR13721">
            <v>5</v>
          </cell>
          <cell r="AS13721">
            <v>5</v>
          </cell>
          <cell r="AT13721">
            <v>5</v>
          </cell>
          <cell r="AU13721">
            <v>5</v>
          </cell>
          <cell r="AV13721" t="str">
            <v>VIABLE</v>
          </cell>
        </row>
        <row r="13722">
          <cell r="AP13722">
            <v>300895</v>
          </cell>
          <cell r="AQ13722">
            <v>5004948</v>
          </cell>
          <cell r="AR13722">
            <v>5</v>
          </cell>
          <cell r="AS13722">
            <v>5</v>
          </cell>
          <cell r="AT13722">
            <v>5</v>
          </cell>
          <cell r="AU13722">
            <v>5</v>
          </cell>
          <cell r="AV13722" t="str">
            <v>VIABLE</v>
          </cell>
        </row>
        <row r="13723">
          <cell r="AP13723">
            <v>300924</v>
          </cell>
          <cell r="AQ13723">
            <v>5004961</v>
          </cell>
          <cell r="AR13723">
            <v>5</v>
          </cell>
          <cell r="AS13723">
            <v>5</v>
          </cell>
          <cell r="AT13723">
            <v>5</v>
          </cell>
          <cell r="AU13723">
            <v>5</v>
          </cell>
          <cell r="AV13723" t="str">
            <v>VIABLE</v>
          </cell>
        </row>
        <row r="13724">
          <cell r="AP13724">
            <v>301148</v>
          </cell>
          <cell r="AQ13724">
            <v>5005077</v>
          </cell>
          <cell r="AR13724">
            <v>5</v>
          </cell>
          <cell r="AS13724">
            <v>5</v>
          </cell>
          <cell r="AT13724">
            <v>5</v>
          </cell>
          <cell r="AU13724">
            <v>5</v>
          </cell>
          <cell r="AV13724" t="str">
            <v>VIABLE</v>
          </cell>
        </row>
        <row r="13725">
          <cell r="AP13725">
            <v>301205</v>
          </cell>
          <cell r="AQ13725">
            <v>5005102</v>
          </cell>
          <cell r="AR13725">
            <v>5</v>
          </cell>
          <cell r="AS13725">
            <v>5</v>
          </cell>
          <cell r="AT13725">
            <v>5</v>
          </cell>
          <cell r="AU13725">
            <v>5</v>
          </cell>
          <cell r="AV13725" t="str">
            <v>VIABLE</v>
          </cell>
        </row>
        <row r="13726">
          <cell r="AP13726">
            <v>300844</v>
          </cell>
          <cell r="AQ13726">
            <v>5004924</v>
          </cell>
          <cell r="AR13726">
            <v>5</v>
          </cell>
          <cell r="AS13726">
            <v>5</v>
          </cell>
          <cell r="AT13726">
            <v>5</v>
          </cell>
          <cell r="AU13726">
            <v>5</v>
          </cell>
          <cell r="AV13726" t="str">
            <v>VIABLE</v>
          </cell>
        </row>
        <row r="13727">
          <cell r="AP13727">
            <v>300871</v>
          </cell>
          <cell r="AQ13727">
            <v>5004934</v>
          </cell>
          <cell r="AR13727">
            <v>5</v>
          </cell>
          <cell r="AS13727">
            <v>5</v>
          </cell>
          <cell r="AT13727">
            <v>5</v>
          </cell>
          <cell r="AU13727">
            <v>5</v>
          </cell>
          <cell r="AV13727" t="str">
            <v>VIABLE</v>
          </cell>
        </row>
        <row r="13728">
          <cell r="AP13728">
            <v>301044</v>
          </cell>
          <cell r="AQ13728">
            <v>5005029</v>
          </cell>
          <cell r="AR13728">
            <v>5</v>
          </cell>
          <cell r="AS13728">
            <v>5</v>
          </cell>
          <cell r="AT13728">
            <v>5</v>
          </cell>
          <cell r="AU13728">
            <v>5</v>
          </cell>
          <cell r="AV13728" t="str">
            <v>VIABLE</v>
          </cell>
        </row>
        <row r="13729">
          <cell r="AP13729">
            <v>300814</v>
          </cell>
          <cell r="AQ13729">
            <v>5004913</v>
          </cell>
          <cell r="AR13729">
            <v>5</v>
          </cell>
          <cell r="AS13729">
            <v>5</v>
          </cell>
          <cell r="AT13729">
            <v>5</v>
          </cell>
          <cell r="AU13729">
            <v>5</v>
          </cell>
          <cell r="AV13729" t="str">
            <v>VIABLE</v>
          </cell>
        </row>
        <row r="13730">
          <cell r="AP13730">
            <v>300939</v>
          </cell>
          <cell r="AQ13730">
            <v>5004974</v>
          </cell>
          <cell r="AR13730">
            <v>5</v>
          </cell>
          <cell r="AS13730">
            <v>5</v>
          </cell>
          <cell r="AT13730">
            <v>5</v>
          </cell>
          <cell r="AU13730">
            <v>5</v>
          </cell>
          <cell r="AV13730" t="str">
            <v>VIABLE</v>
          </cell>
        </row>
        <row r="13731">
          <cell r="AP13731">
            <v>301008</v>
          </cell>
          <cell r="AQ13731">
            <v>5005012</v>
          </cell>
          <cell r="AR13731">
            <v>5</v>
          </cell>
          <cell r="AS13731">
            <v>5</v>
          </cell>
          <cell r="AT13731">
            <v>5</v>
          </cell>
          <cell r="AU13731">
            <v>5</v>
          </cell>
          <cell r="AV13731" t="str">
            <v>VIABLE</v>
          </cell>
        </row>
        <row r="13732">
          <cell r="AP13732">
            <v>300668</v>
          </cell>
          <cell r="AQ13732">
            <v>5004847</v>
          </cell>
          <cell r="AR13732">
            <v>5</v>
          </cell>
          <cell r="AS13732">
            <v>5</v>
          </cell>
          <cell r="AT13732">
            <v>5</v>
          </cell>
          <cell r="AU13732">
            <v>5</v>
          </cell>
          <cell r="AV13732" t="str">
            <v>VIABLE</v>
          </cell>
        </row>
        <row r="13733">
          <cell r="AP13733">
            <v>301088</v>
          </cell>
          <cell r="AQ13733">
            <v>5005046</v>
          </cell>
          <cell r="AR13733">
            <v>5</v>
          </cell>
          <cell r="AS13733">
            <v>5</v>
          </cell>
          <cell r="AT13733">
            <v>5</v>
          </cell>
          <cell r="AU13733">
            <v>5</v>
          </cell>
          <cell r="AV13733" t="str">
            <v>VIABLE</v>
          </cell>
        </row>
        <row r="13734">
          <cell r="AP13734">
            <v>301265</v>
          </cell>
          <cell r="AQ13734">
            <v>5005133</v>
          </cell>
          <cell r="AR13734">
            <v>5</v>
          </cell>
          <cell r="AS13734">
            <v>5</v>
          </cell>
          <cell r="AT13734">
            <v>5</v>
          </cell>
          <cell r="AU13734">
            <v>5</v>
          </cell>
          <cell r="AV13734" t="str">
            <v>VIABLE</v>
          </cell>
        </row>
        <row r="13735">
          <cell r="AP13735">
            <v>301103</v>
          </cell>
          <cell r="AQ13735">
            <v>5005054</v>
          </cell>
          <cell r="AR13735">
            <v>5</v>
          </cell>
          <cell r="AS13735">
            <v>5</v>
          </cell>
          <cell r="AT13735">
            <v>5</v>
          </cell>
          <cell r="AU13735">
            <v>5</v>
          </cell>
          <cell r="AV13735" t="str">
            <v>VIABLE</v>
          </cell>
        </row>
        <row r="13736">
          <cell r="AP13736">
            <v>300981</v>
          </cell>
          <cell r="AQ13736">
            <v>5004995</v>
          </cell>
          <cell r="AR13736">
            <v>5</v>
          </cell>
          <cell r="AS13736">
            <v>5</v>
          </cell>
          <cell r="AT13736">
            <v>5</v>
          </cell>
          <cell r="AU13736">
            <v>5</v>
          </cell>
          <cell r="AV13736" t="str">
            <v>VIABLE</v>
          </cell>
        </row>
        <row r="13737">
          <cell r="AP13737">
            <v>301169</v>
          </cell>
          <cell r="AQ13737">
            <v>5005088</v>
          </cell>
          <cell r="AR13737">
            <v>5</v>
          </cell>
          <cell r="AS13737">
            <v>5</v>
          </cell>
          <cell r="AT13737">
            <v>5</v>
          </cell>
          <cell r="AU13737">
            <v>5</v>
          </cell>
          <cell r="AV13737" t="str">
            <v>VIABLE</v>
          </cell>
        </row>
        <row r="13738">
          <cell r="AP13738">
            <v>300763</v>
          </cell>
          <cell r="AQ13738">
            <v>5004890</v>
          </cell>
          <cell r="AR13738">
            <v>5</v>
          </cell>
          <cell r="AS13738">
            <v>5</v>
          </cell>
          <cell r="AT13738">
            <v>5</v>
          </cell>
          <cell r="AU13738">
            <v>5</v>
          </cell>
          <cell r="AV13738" t="str">
            <v>VIABLE</v>
          </cell>
        </row>
        <row r="13739">
          <cell r="AP13739">
            <v>302291</v>
          </cell>
          <cell r="AQ13739">
            <v>5005597</v>
          </cell>
          <cell r="AR13739">
            <v>5</v>
          </cell>
          <cell r="AS13739">
            <v>5</v>
          </cell>
          <cell r="AT13739">
            <v>5</v>
          </cell>
          <cell r="AU13739">
            <v>5</v>
          </cell>
          <cell r="AV13739" t="str">
            <v>VIABLE</v>
          </cell>
        </row>
        <row r="13740">
          <cell r="AP13740">
            <v>302621</v>
          </cell>
          <cell r="AQ13740">
            <v>5005750</v>
          </cell>
          <cell r="AR13740">
            <v>5</v>
          </cell>
          <cell r="AS13740">
            <v>5</v>
          </cell>
          <cell r="AT13740">
            <v>5</v>
          </cell>
          <cell r="AU13740">
            <v>5</v>
          </cell>
          <cell r="AV13740" t="str">
            <v>VIABLE</v>
          </cell>
        </row>
        <row r="13741">
          <cell r="AP13741">
            <v>301724</v>
          </cell>
          <cell r="AQ13741">
            <v>5005341</v>
          </cell>
          <cell r="AR13741">
            <v>5</v>
          </cell>
          <cell r="AS13741">
            <v>5</v>
          </cell>
          <cell r="AT13741">
            <v>5</v>
          </cell>
          <cell r="AU13741">
            <v>5</v>
          </cell>
          <cell r="AV13741" t="str">
            <v>VIABLE</v>
          </cell>
        </row>
        <row r="13742">
          <cell r="AP13742">
            <v>306744</v>
          </cell>
          <cell r="AQ13742">
            <v>5007549</v>
          </cell>
          <cell r="AR13742">
            <v>5</v>
          </cell>
          <cell r="AS13742">
            <v>42515</v>
          </cell>
          <cell r="AT13742" t="str">
            <v>IDU-2128-2013 Terminado Conservacion IDU Local SD -</v>
          </cell>
          <cell r="AU13742">
            <v>42515</v>
          </cell>
          <cell r="AV13742" t="str">
            <v>VIABLE</v>
          </cell>
        </row>
        <row r="13743">
          <cell r="AP13743">
            <v>306858</v>
          </cell>
          <cell r="AQ13743">
            <v>5007612</v>
          </cell>
          <cell r="AR13743">
            <v>5</v>
          </cell>
          <cell r="AS13743">
            <v>42515</v>
          </cell>
          <cell r="AT13743" t="str">
            <v>IDU-2128-2013 Terminado Conservacion IDU Local SD -</v>
          </cell>
          <cell r="AU13743">
            <v>42515</v>
          </cell>
          <cell r="AV13743" t="str">
            <v>VIABLE</v>
          </cell>
        </row>
        <row r="13744">
          <cell r="AP13744">
            <v>306819</v>
          </cell>
          <cell r="AQ13744">
            <v>5007589</v>
          </cell>
          <cell r="AR13744">
            <v>5</v>
          </cell>
          <cell r="AS13744">
            <v>42515</v>
          </cell>
          <cell r="AT13744" t="str">
            <v>IDU-2128-2013 Terminado Conservacion IDU Local SD -</v>
          </cell>
          <cell r="AU13744">
            <v>42515</v>
          </cell>
          <cell r="AV13744" t="str">
            <v>VIABLE</v>
          </cell>
        </row>
        <row r="13745">
          <cell r="AP13745">
            <v>306597</v>
          </cell>
          <cell r="AQ13745">
            <v>5007481</v>
          </cell>
          <cell r="AR13745">
            <v>5</v>
          </cell>
          <cell r="AS13745">
            <v>42515</v>
          </cell>
          <cell r="AT13745" t="str">
            <v>IDU-2128-2013 Terminado Conservacion IDU Local SD -</v>
          </cell>
          <cell r="AU13745">
            <v>42515</v>
          </cell>
          <cell r="AV13745" t="str">
            <v>VIABLE</v>
          </cell>
        </row>
        <row r="13746">
          <cell r="AP13746">
            <v>91021956</v>
          </cell>
          <cell r="AQ13746">
            <v>5009211</v>
          </cell>
          <cell r="AR13746">
            <v>5</v>
          </cell>
          <cell r="AS13746">
            <v>5</v>
          </cell>
          <cell r="AT13746">
            <v>5</v>
          </cell>
          <cell r="AU13746">
            <v>5</v>
          </cell>
          <cell r="AV13746" t="str">
            <v>VIABLE</v>
          </cell>
        </row>
        <row r="13747">
          <cell r="AP13747">
            <v>291316</v>
          </cell>
          <cell r="AQ13747">
            <v>5000623</v>
          </cell>
          <cell r="AR13747">
            <v>5</v>
          </cell>
          <cell r="AS13747">
            <v>5</v>
          </cell>
          <cell r="AT13747">
            <v>5</v>
          </cell>
          <cell r="AU13747">
            <v>5</v>
          </cell>
          <cell r="AV13747" t="str">
            <v>VIABLE</v>
          </cell>
        </row>
        <row r="13748">
          <cell r="AP13748">
            <v>291896</v>
          </cell>
          <cell r="AQ13748">
            <v>5000880</v>
          </cell>
          <cell r="AR13748">
            <v>5</v>
          </cell>
          <cell r="AS13748">
            <v>5</v>
          </cell>
          <cell r="AT13748">
            <v>5</v>
          </cell>
          <cell r="AU13748">
            <v>5</v>
          </cell>
          <cell r="AV13748" t="str">
            <v>VIABLE</v>
          </cell>
        </row>
        <row r="13749">
          <cell r="AP13749">
            <v>291791</v>
          </cell>
          <cell r="AQ13749">
            <v>5000825</v>
          </cell>
          <cell r="AR13749">
            <v>5</v>
          </cell>
          <cell r="AS13749">
            <v>5</v>
          </cell>
          <cell r="AT13749">
            <v>5</v>
          </cell>
          <cell r="AU13749">
            <v>5</v>
          </cell>
          <cell r="AV13749" t="str">
            <v>VIABLE</v>
          </cell>
        </row>
        <row r="13750">
          <cell r="AP13750">
            <v>291925</v>
          </cell>
          <cell r="AQ13750">
            <v>5000896</v>
          </cell>
          <cell r="AR13750">
            <v>5</v>
          </cell>
          <cell r="AS13750">
            <v>5</v>
          </cell>
          <cell r="AT13750">
            <v>5</v>
          </cell>
          <cell r="AU13750">
            <v>5</v>
          </cell>
          <cell r="AV13750" t="str">
            <v>VIABLE</v>
          </cell>
        </row>
        <row r="13751">
          <cell r="AP13751">
            <v>292002</v>
          </cell>
          <cell r="AQ13751">
            <v>5000943</v>
          </cell>
          <cell r="AR13751">
            <v>5</v>
          </cell>
          <cell r="AS13751">
            <v>5</v>
          </cell>
          <cell r="AT13751">
            <v>5</v>
          </cell>
          <cell r="AU13751">
            <v>5</v>
          </cell>
          <cell r="AV13751" t="str">
            <v>VIABLE</v>
          </cell>
        </row>
        <row r="13752">
          <cell r="AP13752">
            <v>291343</v>
          </cell>
          <cell r="AQ13752">
            <v>5000639</v>
          </cell>
          <cell r="AR13752">
            <v>5</v>
          </cell>
          <cell r="AS13752">
            <v>5</v>
          </cell>
          <cell r="AT13752">
            <v>5</v>
          </cell>
          <cell r="AU13752">
            <v>5</v>
          </cell>
          <cell r="AV13752" t="str">
            <v>VIABLE</v>
          </cell>
        </row>
        <row r="13753">
          <cell r="AP13753">
            <v>291572</v>
          </cell>
          <cell r="AQ13753">
            <v>5000727</v>
          </cell>
          <cell r="AR13753">
            <v>5</v>
          </cell>
          <cell r="AS13753">
            <v>5</v>
          </cell>
          <cell r="AT13753">
            <v>5</v>
          </cell>
          <cell r="AU13753">
            <v>5</v>
          </cell>
          <cell r="AV13753" t="str">
            <v>VIABLE</v>
          </cell>
        </row>
        <row r="13754">
          <cell r="AP13754">
            <v>291846</v>
          </cell>
          <cell r="AQ13754">
            <v>5000857</v>
          </cell>
          <cell r="AR13754">
            <v>5</v>
          </cell>
          <cell r="AS13754">
            <v>5</v>
          </cell>
          <cell r="AT13754">
            <v>5</v>
          </cell>
          <cell r="AU13754">
            <v>5</v>
          </cell>
          <cell r="AV13754" t="str">
            <v>VIABLE</v>
          </cell>
        </row>
        <row r="13755">
          <cell r="AP13755">
            <v>291968</v>
          </cell>
          <cell r="AQ13755">
            <v>5000921</v>
          </cell>
          <cell r="AR13755">
            <v>5</v>
          </cell>
          <cell r="AS13755">
            <v>5</v>
          </cell>
          <cell r="AT13755">
            <v>5</v>
          </cell>
          <cell r="AU13755">
            <v>5</v>
          </cell>
          <cell r="AV13755" t="str">
            <v>VIABLE</v>
          </cell>
        </row>
        <row r="13756">
          <cell r="AP13756">
            <v>291403</v>
          </cell>
          <cell r="AQ13756">
            <v>5000664</v>
          </cell>
          <cell r="AR13756">
            <v>5</v>
          </cell>
          <cell r="AS13756">
            <v>5</v>
          </cell>
          <cell r="AT13756">
            <v>5</v>
          </cell>
          <cell r="AU13756">
            <v>5</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5</v>
          </cell>
          <cell r="AT13759">
            <v>5</v>
          </cell>
          <cell r="AU13759">
            <v>5</v>
          </cell>
          <cell r="AV13759" t="str">
            <v>VIABLE</v>
          </cell>
        </row>
        <row r="13760">
          <cell r="AP13760">
            <v>295433</v>
          </cell>
          <cell r="AQ13760">
            <v>5002486</v>
          </cell>
          <cell r="AR13760">
            <v>5</v>
          </cell>
          <cell r="AS13760">
            <v>5</v>
          </cell>
          <cell r="AT13760">
            <v>5</v>
          </cell>
          <cell r="AU13760">
            <v>5</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5</v>
          </cell>
          <cell r="AT13763">
            <v>5</v>
          </cell>
          <cell r="AU13763">
            <v>5</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42313</v>
          </cell>
          <cell r="AV13765" t="str">
            <v>VIABLE</v>
          </cell>
        </row>
        <row r="13766">
          <cell r="AP13766">
            <v>302624</v>
          </cell>
          <cell r="AQ13766">
            <v>5005751</v>
          </cell>
          <cell r="AR13766">
            <v>5</v>
          </cell>
          <cell r="AS13766">
            <v>42313</v>
          </cell>
          <cell r="AT13766" t="str">
            <v>IDU-1699-2014 Terminado Mantenimiento Periódico IDU Circuito Movilidad  -</v>
          </cell>
          <cell r="AU13766">
            <v>42313</v>
          </cell>
          <cell r="AV13766" t="str">
            <v>VIABLE</v>
          </cell>
        </row>
        <row r="13767">
          <cell r="AP13767">
            <v>302339</v>
          </cell>
          <cell r="AQ13767">
            <v>5005619</v>
          </cell>
          <cell r="AR13767">
            <v>5</v>
          </cell>
          <cell r="AS13767">
            <v>5</v>
          </cell>
          <cell r="AT13767">
            <v>5</v>
          </cell>
          <cell r="AU13767">
            <v>5</v>
          </cell>
          <cell r="AV13767" t="str">
            <v>VIABLE</v>
          </cell>
        </row>
        <row r="13768">
          <cell r="AP13768">
            <v>302588</v>
          </cell>
          <cell r="AQ13768">
            <v>5005737</v>
          </cell>
          <cell r="AR13768">
            <v>5</v>
          </cell>
          <cell r="AS13768">
            <v>5</v>
          </cell>
          <cell r="AT13768">
            <v>5</v>
          </cell>
          <cell r="AU13768">
            <v>5</v>
          </cell>
          <cell r="AV13768" t="str">
            <v>VIABLE</v>
          </cell>
        </row>
        <row r="13769">
          <cell r="AP13769">
            <v>302648</v>
          </cell>
          <cell r="AQ13769">
            <v>5005759</v>
          </cell>
          <cell r="AR13769">
            <v>5</v>
          </cell>
          <cell r="AS13769">
            <v>42313</v>
          </cell>
          <cell r="AT13769" t="str">
            <v>IDU-1699-2014 Terminado Mantenimiento Periódico IDU Circuito Movilidad  -</v>
          </cell>
          <cell r="AU13769">
            <v>42313</v>
          </cell>
          <cell r="AV13769" t="str">
            <v>VIABLE</v>
          </cell>
        </row>
        <row r="13770">
          <cell r="AP13770">
            <v>302525</v>
          </cell>
          <cell r="AQ13770">
            <v>5005706</v>
          </cell>
          <cell r="AR13770">
            <v>5</v>
          </cell>
          <cell r="AS13770">
            <v>5</v>
          </cell>
          <cell r="AT13770">
            <v>5</v>
          </cell>
          <cell r="AU13770">
            <v>5</v>
          </cell>
          <cell r="AV13770" t="str">
            <v>VIABLE</v>
          </cell>
        </row>
        <row r="13771">
          <cell r="AP13771">
            <v>302540</v>
          </cell>
          <cell r="AQ13771">
            <v>5005713</v>
          </cell>
          <cell r="AR13771">
            <v>5</v>
          </cell>
          <cell r="AS13771">
            <v>5</v>
          </cell>
          <cell r="AT13771">
            <v>5</v>
          </cell>
          <cell r="AU13771">
            <v>5</v>
          </cell>
          <cell r="AV13771" t="str">
            <v>VIABLE</v>
          </cell>
        </row>
        <row r="13772">
          <cell r="AP13772">
            <v>302573</v>
          </cell>
          <cell r="AQ13772">
            <v>5005731</v>
          </cell>
          <cell r="AR13772">
            <v>5</v>
          </cell>
          <cell r="AS13772">
            <v>5</v>
          </cell>
          <cell r="AT13772">
            <v>5</v>
          </cell>
          <cell r="AU13772">
            <v>5</v>
          </cell>
          <cell r="AV13772" t="str">
            <v>VIABLE</v>
          </cell>
        </row>
        <row r="13773">
          <cell r="AP13773">
            <v>302609</v>
          </cell>
          <cell r="AQ13773">
            <v>5005744</v>
          </cell>
          <cell r="AR13773">
            <v>5</v>
          </cell>
          <cell r="AS13773">
            <v>5</v>
          </cell>
          <cell r="AT13773">
            <v>5</v>
          </cell>
          <cell r="AU13773">
            <v>5</v>
          </cell>
          <cell r="AV13773" t="str">
            <v>VIABLE</v>
          </cell>
        </row>
        <row r="13774">
          <cell r="AP13774">
            <v>302654</v>
          </cell>
          <cell r="AQ13774">
            <v>5005761</v>
          </cell>
          <cell r="AR13774">
            <v>5</v>
          </cell>
          <cell r="AS13774">
            <v>5</v>
          </cell>
          <cell r="AT13774">
            <v>5</v>
          </cell>
          <cell r="AU13774">
            <v>5</v>
          </cell>
          <cell r="AV13774" t="str">
            <v>VIABLE</v>
          </cell>
        </row>
        <row r="13775">
          <cell r="AP13775">
            <v>302705</v>
          </cell>
          <cell r="AQ13775">
            <v>5005780</v>
          </cell>
          <cell r="AR13775">
            <v>5</v>
          </cell>
          <cell r="AS13775">
            <v>5</v>
          </cell>
          <cell r="AT13775">
            <v>5</v>
          </cell>
          <cell r="AU13775">
            <v>5</v>
          </cell>
          <cell r="AV13775" t="str">
            <v>VIABLE</v>
          </cell>
        </row>
        <row r="13776">
          <cell r="AP13776">
            <v>479084</v>
          </cell>
          <cell r="AQ13776">
            <v>5005722</v>
          </cell>
          <cell r="AR13776">
            <v>5</v>
          </cell>
          <cell r="AS13776">
            <v>42313</v>
          </cell>
          <cell r="AT13776" t="str">
            <v>IDU-1699-2014 Terminado Mantenimiento Periódico IDU Circuito Movilidad  -</v>
          </cell>
          <cell r="AU13776">
            <v>42313</v>
          </cell>
          <cell r="AV13776" t="str">
            <v>VIABLE</v>
          </cell>
        </row>
        <row r="13777">
          <cell r="AP13777">
            <v>302615</v>
          </cell>
          <cell r="AQ13777">
            <v>5005747</v>
          </cell>
          <cell r="AR13777">
            <v>5</v>
          </cell>
          <cell r="AS13777">
            <v>42313</v>
          </cell>
          <cell r="AT13777" t="str">
            <v>IDU-1699-2014 Terminado Mantenimiento Periódico IDU Circuito Movilidad  -</v>
          </cell>
          <cell r="AU13777">
            <v>42313</v>
          </cell>
          <cell r="AV13777" t="str">
            <v>VIABLE</v>
          </cell>
        </row>
        <row r="13778">
          <cell r="AP13778">
            <v>302558</v>
          </cell>
          <cell r="AQ13778">
            <v>5005721</v>
          </cell>
          <cell r="AR13778">
            <v>5</v>
          </cell>
          <cell r="AS13778">
            <v>42409</v>
          </cell>
          <cell r="AT13778" t="str">
            <v>IDU-1699-2014 Terminado Mantenimiento Periódico IDU Circuito Movilidad  -</v>
          </cell>
          <cell r="AU13778">
            <v>42409</v>
          </cell>
          <cell r="AV13778" t="str">
            <v>VIABLE</v>
          </cell>
        </row>
        <row r="13779">
          <cell r="AP13779">
            <v>302465</v>
          </cell>
          <cell r="AQ13779">
            <v>5005674</v>
          </cell>
          <cell r="AR13779">
            <v>5</v>
          </cell>
          <cell r="AS13779">
            <v>5</v>
          </cell>
          <cell r="AT13779">
            <v>5</v>
          </cell>
          <cell r="AU13779">
            <v>5</v>
          </cell>
          <cell r="AV13779" t="str">
            <v>VIABLE</v>
          </cell>
        </row>
        <row r="13780">
          <cell r="AP13780">
            <v>302567</v>
          </cell>
          <cell r="AQ13780">
            <v>5005727</v>
          </cell>
          <cell r="AR13780">
            <v>5</v>
          </cell>
          <cell r="AS13780">
            <v>5</v>
          </cell>
          <cell r="AT13780">
            <v>5</v>
          </cell>
          <cell r="AU13780">
            <v>5</v>
          </cell>
          <cell r="AV13780" t="str">
            <v>VIABLE</v>
          </cell>
        </row>
        <row r="13781">
          <cell r="AP13781">
            <v>302513</v>
          </cell>
          <cell r="AQ13781">
            <v>5005701</v>
          </cell>
          <cell r="AR13781">
            <v>5</v>
          </cell>
          <cell r="AS13781">
            <v>42313</v>
          </cell>
          <cell r="AT13781" t="str">
            <v>IDU-1699-2014 Terminado Mantenimiento Periódico IDU Circuito Movilidad  -</v>
          </cell>
          <cell r="AU13781">
            <v>42313</v>
          </cell>
          <cell r="AV13781" t="str">
            <v>VIABLE</v>
          </cell>
        </row>
        <row r="13782">
          <cell r="AP13782">
            <v>302675</v>
          </cell>
          <cell r="AQ13782">
            <v>5005768</v>
          </cell>
          <cell r="AR13782">
            <v>5</v>
          </cell>
          <cell r="AS13782">
            <v>42313</v>
          </cell>
          <cell r="AT13782" t="str">
            <v>IDU-1699-2014 Terminado Mantenimiento Periódico IDU Circuito Movilidad  -</v>
          </cell>
          <cell r="AU13782">
            <v>42313</v>
          </cell>
          <cell r="AV13782" t="str">
            <v>VIABLE</v>
          </cell>
        </row>
        <row r="13783">
          <cell r="AP13783">
            <v>302696</v>
          </cell>
          <cell r="AQ13783">
            <v>5005776</v>
          </cell>
          <cell r="AR13783">
            <v>5</v>
          </cell>
          <cell r="AS13783">
            <v>42409</v>
          </cell>
          <cell r="AT13783" t="str">
            <v>IDU-1699-2014 Terminado Mantenimiento Periódico IDU Circuito Movilidad  -</v>
          </cell>
          <cell r="AU13783">
            <v>42409</v>
          </cell>
          <cell r="AV13783" t="str">
            <v>VIABLE</v>
          </cell>
        </row>
        <row r="13784">
          <cell r="AP13784">
            <v>302546</v>
          </cell>
          <cell r="AQ13784">
            <v>5005715</v>
          </cell>
          <cell r="AR13784">
            <v>5</v>
          </cell>
          <cell r="AS13784">
            <v>42313</v>
          </cell>
          <cell r="AT13784" t="str">
            <v>IDU-1699-2014 Terminado Mantenimiento Periódico IDU Circuito Movilidad  -</v>
          </cell>
          <cell r="AU13784">
            <v>42313</v>
          </cell>
          <cell r="AV13784" t="str">
            <v>VIABLE</v>
          </cell>
        </row>
        <row r="13785">
          <cell r="AP13785">
            <v>292073</v>
          </cell>
          <cell r="AQ13785">
            <v>5001001</v>
          </cell>
          <cell r="AR13785">
            <v>5</v>
          </cell>
          <cell r="AS13785">
            <v>5</v>
          </cell>
          <cell r="AT13785">
            <v>5</v>
          </cell>
          <cell r="AU13785">
            <v>5</v>
          </cell>
          <cell r="AV13785" t="str">
            <v>VIABLE</v>
          </cell>
        </row>
        <row r="13786">
          <cell r="AP13786">
            <v>292046</v>
          </cell>
          <cell r="AQ13786">
            <v>5000982</v>
          </cell>
          <cell r="AR13786">
            <v>5</v>
          </cell>
          <cell r="AS13786">
            <v>5</v>
          </cell>
          <cell r="AT13786">
            <v>5</v>
          </cell>
          <cell r="AU13786">
            <v>5</v>
          </cell>
          <cell r="AV13786" t="str">
            <v>VIABLE</v>
          </cell>
        </row>
        <row r="13787">
          <cell r="AP13787">
            <v>292107</v>
          </cell>
          <cell r="AQ13787">
            <v>5001028</v>
          </cell>
          <cell r="AR13787">
            <v>5</v>
          </cell>
          <cell r="AS13787">
            <v>5</v>
          </cell>
          <cell r="AT13787">
            <v>5</v>
          </cell>
          <cell r="AU13787">
            <v>5</v>
          </cell>
          <cell r="AV13787" t="str">
            <v>VIABLE</v>
          </cell>
        </row>
        <row r="13788">
          <cell r="AP13788">
            <v>292034</v>
          </cell>
          <cell r="AQ13788">
            <v>5000961</v>
          </cell>
          <cell r="AR13788">
            <v>5</v>
          </cell>
          <cell r="AS13788">
            <v>5</v>
          </cell>
          <cell r="AT13788">
            <v>5</v>
          </cell>
          <cell r="AU13788">
            <v>5</v>
          </cell>
          <cell r="AV13788" t="str">
            <v>VIABLE</v>
          </cell>
        </row>
        <row r="13789">
          <cell r="AP13789">
            <v>292234</v>
          </cell>
          <cell r="AQ13789">
            <v>5001098</v>
          </cell>
          <cell r="AR13789">
            <v>5</v>
          </cell>
          <cell r="AS13789">
            <v>5</v>
          </cell>
          <cell r="AT13789">
            <v>5</v>
          </cell>
          <cell r="AU13789">
            <v>5</v>
          </cell>
          <cell r="AV13789" t="str">
            <v>VIABLE</v>
          </cell>
        </row>
        <row r="13790">
          <cell r="AP13790">
            <v>292176</v>
          </cell>
          <cell r="AQ13790">
            <v>5001073</v>
          </cell>
          <cell r="AR13790">
            <v>5</v>
          </cell>
          <cell r="AS13790">
            <v>5</v>
          </cell>
          <cell r="AT13790">
            <v>5</v>
          </cell>
          <cell r="AU13790">
            <v>5</v>
          </cell>
          <cell r="AV13790" t="str">
            <v>VIABLE</v>
          </cell>
        </row>
        <row r="13791">
          <cell r="AP13791">
            <v>292407</v>
          </cell>
          <cell r="AQ13791">
            <v>5001173</v>
          </cell>
          <cell r="AR13791">
            <v>5</v>
          </cell>
          <cell r="AS13791">
            <v>5</v>
          </cell>
          <cell r="AT13791">
            <v>5</v>
          </cell>
          <cell r="AU13791">
            <v>5</v>
          </cell>
          <cell r="AV13791" t="str">
            <v>VIABLE</v>
          </cell>
        </row>
        <row r="13792">
          <cell r="AP13792">
            <v>471318</v>
          </cell>
          <cell r="AQ13792">
            <v>5007842</v>
          </cell>
          <cell r="AR13792">
            <v>5</v>
          </cell>
          <cell r="AS13792">
            <v>5</v>
          </cell>
          <cell r="AT13792">
            <v>5</v>
          </cell>
          <cell r="AU13792">
            <v>5</v>
          </cell>
          <cell r="AV13792" t="str">
            <v>VIABLE</v>
          </cell>
        </row>
        <row r="13793">
          <cell r="AP13793">
            <v>294637</v>
          </cell>
          <cell r="AQ13793">
            <v>5002125</v>
          </cell>
          <cell r="AR13793">
            <v>5</v>
          </cell>
          <cell r="AS13793">
            <v>5</v>
          </cell>
          <cell r="AT13793">
            <v>5</v>
          </cell>
          <cell r="AU13793">
            <v>5</v>
          </cell>
          <cell r="AV13793" t="str">
            <v>VIABLE</v>
          </cell>
        </row>
        <row r="13794">
          <cell r="AP13794">
            <v>294514</v>
          </cell>
          <cell r="AQ13794">
            <v>5002061</v>
          </cell>
          <cell r="AR13794">
            <v>5</v>
          </cell>
          <cell r="AS13794">
            <v>5</v>
          </cell>
          <cell r="AT13794">
            <v>5</v>
          </cell>
          <cell r="AU13794">
            <v>5</v>
          </cell>
          <cell r="AV13794" t="str">
            <v>VIABLE</v>
          </cell>
        </row>
        <row r="13795">
          <cell r="AP13795">
            <v>293840</v>
          </cell>
          <cell r="AQ13795">
            <v>5001793</v>
          </cell>
          <cell r="AR13795">
            <v>5</v>
          </cell>
          <cell r="AS13795">
            <v>5</v>
          </cell>
          <cell r="AT13795">
            <v>5</v>
          </cell>
          <cell r="AU13795">
            <v>5</v>
          </cell>
          <cell r="AV13795" t="str">
            <v>VIABLE</v>
          </cell>
        </row>
        <row r="13796">
          <cell r="AP13796">
            <v>294398</v>
          </cell>
          <cell r="AQ13796">
            <v>5002007</v>
          </cell>
          <cell r="AR13796">
            <v>5</v>
          </cell>
          <cell r="AS13796">
            <v>5</v>
          </cell>
          <cell r="AT13796">
            <v>5</v>
          </cell>
          <cell r="AU13796">
            <v>5</v>
          </cell>
          <cell r="AV13796" t="str">
            <v>VIABLE</v>
          </cell>
        </row>
        <row r="13797">
          <cell r="AP13797">
            <v>294121</v>
          </cell>
          <cell r="AQ13797">
            <v>5001893</v>
          </cell>
          <cell r="AR13797">
            <v>5</v>
          </cell>
          <cell r="AS13797">
            <v>5</v>
          </cell>
          <cell r="AT13797">
            <v>5</v>
          </cell>
          <cell r="AU13797">
            <v>5</v>
          </cell>
          <cell r="AV13797" t="str">
            <v>VIABLE</v>
          </cell>
        </row>
        <row r="13798">
          <cell r="AP13798">
            <v>294029</v>
          </cell>
          <cell r="AQ13798">
            <v>5001856</v>
          </cell>
          <cell r="AR13798">
            <v>5</v>
          </cell>
          <cell r="AS13798">
            <v>5</v>
          </cell>
          <cell r="AT13798">
            <v>5</v>
          </cell>
          <cell r="AU13798">
            <v>5</v>
          </cell>
          <cell r="AV13798" t="str">
            <v>VIABLE</v>
          </cell>
        </row>
        <row r="13799">
          <cell r="AP13799">
            <v>291302</v>
          </cell>
          <cell r="AQ13799">
            <v>5000618</v>
          </cell>
          <cell r="AR13799">
            <v>5</v>
          </cell>
          <cell r="AS13799">
            <v>5</v>
          </cell>
          <cell r="AT13799">
            <v>5</v>
          </cell>
          <cell r="AU13799">
            <v>5</v>
          </cell>
          <cell r="AV13799" t="str">
            <v>VIABLE</v>
          </cell>
        </row>
        <row r="13800">
          <cell r="AP13800">
            <v>294237</v>
          </cell>
          <cell r="AQ13800">
            <v>5001937</v>
          </cell>
          <cell r="AR13800">
            <v>5</v>
          </cell>
          <cell r="AS13800">
            <v>5</v>
          </cell>
          <cell r="AT13800">
            <v>5</v>
          </cell>
          <cell r="AU13800">
            <v>5</v>
          </cell>
          <cell r="AV13800" t="str">
            <v>VIABLE</v>
          </cell>
        </row>
        <row r="13801">
          <cell r="AP13801">
            <v>294723</v>
          </cell>
          <cell r="AQ13801">
            <v>5002161</v>
          </cell>
          <cell r="AR13801">
            <v>5</v>
          </cell>
          <cell r="AS13801">
            <v>5</v>
          </cell>
          <cell r="AT13801">
            <v>5</v>
          </cell>
          <cell r="AU13801">
            <v>5</v>
          </cell>
          <cell r="AV13801" t="str">
            <v>VIABLE</v>
          </cell>
        </row>
        <row r="13802">
          <cell r="AP13802">
            <v>294571</v>
          </cell>
          <cell r="AQ13802">
            <v>5002093</v>
          </cell>
          <cell r="AR13802">
            <v>5</v>
          </cell>
          <cell r="AS13802">
            <v>5</v>
          </cell>
          <cell r="AT13802">
            <v>5</v>
          </cell>
          <cell r="AU13802">
            <v>5</v>
          </cell>
          <cell r="AV13802" t="str">
            <v>VIABLE</v>
          </cell>
        </row>
        <row r="13803">
          <cell r="AP13803">
            <v>91021720</v>
          </cell>
          <cell r="AQ13803">
            <v>5009388</v>
          </cell>
          <cell r="AR13803">
            <v>5</v>
          </cell>
          <cell r="AS13803">
            <v>5</v>
          </cell>
          <cell r="AT13803">
            <v>5</v>
          </cell>
          <cell r="AU13803">
            <v>5</v>
          </cell>
          <cell r="AV13803" t="str">
            <v>VIABLE</v>
          </cell>
        </row>
        <row r="13804">
          <cell r="AP13804">
            <v>478925</v>
          </cell>
          <cell r="AQ13804">
            <v>5005096</v>
          </cell>
          <cell r="AR13804">
            <v>5</v>
          </cell>
          <cell r="AS13804">
            <v>5</v>
          </cell>
          <cell r="AT13804">
            <v>5</v>
          </cell>
          <cell r="AU13804">
            <v>5</v>
          </cell>
          <cell r="AV13804" t="str">
            <v>VIABLE</v>
          </cell>
        </row>
        <row r="13805">
          <cell r="AP13805">
            <v>300713</v>
          </cell>
          <cell r="AQ13805">
            <v>5004870</v>
          </cell>
          <cell r="AR13805">
            <v>5</v>
          </cell>
          <cell r="AS13805">
            <v>5</v>
          </cell>
          <cell r="AT13805">
            <v>5</v>
          </cell>
          <cell r="AU13805">
            <v>5</v>
          </cell>
          <cell r="AV13805" t="str">
            <v>VIABLE</v>
          </cell>
        </row>
        <row r="13806">
          <cell r="AP13806">
            <v>300506</v>
          </cell>
          <cell r="AQ13806">
            <v>5004764</v>
          </cell>
          <cell r="AR13806">
            <v>5</v>
          </cell>
          <cell r="AS13806">
            <v>5</v>
          </cell>
          <cell r="AT13806">
            <v>5</v>
          </cell>
          <cell r="AU13806">
            <v>5</v>
          </cell>
          <cell r="AV13806" t="str">
            <v>VIABLE</v>
          </cell>
        </row>
        <row r="13807">
          <cell r="AP13807">
            <v>301697</v>
          </cell>
          <cell r="AQ13807">
            <v>5005329</v>
          </cell>
          <cell r="AR13807">
            <v>5</v>
          </cell>
          <cell r="AS13807">
            <v>5</v>
          </cell>
          <cell r="AT13807">
            <v>5</v>
          </cell>
          <cell r="AU13807">
            <v>5</v>
          </cell>
          <cell r="AV13807" t="str">
            <v>VIABLE</v>
          </cell>
        </row>
        <row r="13808">
          <cell r="AP13808">
            <v>531657</v>
          </cell>
          <cell r="AQ13808">
            <v>5008123</v>
          </cell>
          <cell r="AR13808">
            <v>5</v>
          </cell>
          <cell r="AS13808">
            <v>5</v>
          </cell>
          <cell r="AT13808">
            <v>5</v>
          </cell>
          <cell r="AU13808">
            <v>5</v>
          </cell>
          <cell r="AV13808" t="str">
            <v>VIABLE</v>
          </cell>
        </row>
        <row r="13809">
          <cell r="AP13809">
            <v>301994</v>
          </cell>
          <cell r="AQ13809">
            <v>5005456</v>
          </cell>
          <cell r="AR13809">
            <v>5</v>
          </cell>
          <cell r="AS13809">
            <v>5</v>
          </cell>
          <cell r="AT13809">
            <v>5</v>
          </cell>
          <cell r="AU13809">
            <v>5</v>
          </cell>
          <cell r="AV13809" t="str">
            <v>VIABLE</v>
          </cell>
        </row>
        <row r="13810">
          <cell r="AP13810">
            <v>301439</v>
          </cell>
          <cell r="AQ13810">
            <v>5005214</v>
          </cell>
          <cell r="AR13810">
            <v>5</v>
          </cell>
          <cell r="AS13810">
            <v>5</v>
          </cell>
          <cell r="AT13810">
            <v>5</v>
          </cell>
          <cell r="AU13810">
            <v>5</v>
          </cell>
          <cell r="AV13810" t="str">
            <v>VIABLE</v>
          </cell>
        </row>
        <row r="13811">
          <cell r="AP13811">
            <v>301835</v>
          </cell>
          <cell r="AQ13811">
            <v>5005392</v>
          </cell>
          <cell r="AR13811">
            <v>5</v>
          </cell>
          <cell r="AS13811">
            <v>5</v>
          </cell>
          <cell r="AT13811">
            <v>5</v>
          </cell>
          <cell r="AU13811">
            <v>5</v>
          </cell>
          <cell r="AV13811" t="str">
            <v>VIABLE</v>
          </cell>
        </row>
        <row r="13812">
          <cell r="AP13812">
            <v>91021721</v>
          </cell>
          <cell r="AQ13812">
            <v>5009387</v>
          </cell>
          <cell r="AR13812">
            <v>5</v>
          </cell>
          <cell r="AS13812">
            <v>5</v>
          </cell>
          <cell r="AT13812">
            <v>5</v>
          </cell>
          <cell r="AU13812">
            <v>5</v>
          </cell>
          <cell r="AV13812" t="str">
            <v>VIABLE</v>
          </cell>
        </row>
        <row r="13813">
          <cell r="AP13813">
            <v>306008</v>
          </cell>
          <cell r="AQ13813">
            <v>5007157</v>
          </cell>
          <cell r="AR13813">
            <v>5</v>
          </cell>
          <cell r="AS13813">
            <v>5</v>
          </cell>
          <cell r="AT13813">
            <v>5</v>
          </cell>
          <cell r="AU13813">
            <v>5</v>
          </cell>
          <cell r="AV13813" t="str">
            <v>VIABLE</v>
          </cell>
        </row>
        <row r="13814">
          <cell r="AP13814">
            <v>305777</v>
          </cell>
          <cell r="AQ13814">
            <v>5007042</v>
          </cell>
          <cell r="AR13814">
            <v>5</v>
          </cell>
          <cell r="AS13814">
            <v>5</v>
          </cell>
          <cell r="AT13814">
            <v>5</v>
          </cell>
          <cell r="AU13814">
            <v>5</v>
          </cell>
          <cell r="AV13814" t="str">
            <v>VIABLE</v>
          </cell>
        </row>
        <row r="13815">
          <cell r="AP13815">
            <v>306203</v>
          </cell>
          <cell r="AQ13815">
            <v>5007237</v>
          </cell>
          <cell r="AR13815">
            <v>5</v>
          </cell>
          <cell r="AS13815">
            <v>5</v>
          </cell>
          <cell r="AT13815">
            <v>5</v>
          </cell>
          <cell r="AU13815">
            <v>5</v>
          </cell>
          <cell r="AV13815" t="str">
            <v>VIABLE</v>
          </cell>
        </row>
        <row r="13816">
          <cell r="AP13816">
            <v>306194</v>
          </cell>
          <cell r="AQ13816">
            <v>5007233</v>
          </cell>
          <cell r="AR13816">
            <v>5</v>
          </cell>
          <cell r="AS13816">
            <v>5</v>
          </cell>
          <cell r="AT13816">
            <v>5</v>
          </cell>
          <cell r="AU13816">
            <v>5</v>
          </cell>
          <cell r="AV13816" t="str">
            <v>VIABLE</v>
          </cell>
        </row>
        <row r="13817">
          <cell r="AP13817">
            <v>901737</v>
          </cell>
          <cell r="AQ13817">
            <v>30000733</v>
          </cell>
          <cell r="AR13817">
            <v>5</v>
          </cell>
          <cell r="AS13817">
            <v>5</v>
          </cell>
          <cell r="AT13817">
            <v>5</v>
          </cell>
          <cell r="AU13817">
            <v>5</v>
          </cell>
          <cell r="AV13817" t="str">
            <v>VIABLE</v>
          </cell>
        </row>
        <row r="13818">
          <cell r="AP13818">
            <v>302969</v>
          </cell>
          <cell r="AQ13818">
            <v>5005907</v>
          </cell>
          <cell r="AR13818">
            <v>5</v>
          </cell>
          <cell r="AS13818">
            <v>42409</v>
          </cell>
          <cell r="AT13818" t="str">
            <v>IDU-1699-2014 Terminado Mantenimiento Periódico IDU Arterial  -</v>
          </cell>
          <cell r="AU13818">
            <v>42409</v>
          </cell>
          <cell r="AV13818" t="str">
            <v>ARTERIAL</v>
          </cell>
        </row>
        <row r="13819">
          <cell r="AP13819">
            <v>303710</v>
          </cell>
          <cell r="AQ13819">
            <v>5006205</v>
          </cell>
          <cell r="AR13819">
            <v>5</v>
          </cell>
          <cell r="AS13819">
            <v>42409</v>
          </cell>
          <cell r="AT13819" t="str">
            <v>IDU-1699-2014 Terminado Mantenimiento Periódico IDU Arterial  -</v>
          </cell>
          <cell r="AU13819">
            <v>42409</v>
          </cell>
          <cell r="AV13819" t="str">
            <v>VIABLE</v>
          </cell>
        </row>
        <row r="13820">
          <cell r="AP13820">
            <v>303890</v>
          </cell>
          <cell r="AQ13820">
            <v>5006273</v>
          </cell>
          <cell r="AR13820">
            <v>5</v>
          </cell>
          <cell r="AS13820">
            <v>5</v>
          </cell>
          <cell r="AT13820">
            <v>5</v>
          </cell>
          <cell r="AU13820">
            <v>5</v>
          </cell>
          <cell r="AV13820" t="str">
            <v>VIABLE</v>
          </cell>
        </row>
        <row r="13821">
          <cell r="AP13821">
            <v>303482</v>
          </cell>
          <cell r="AQ13821">
            <v>5006109</v>
          </cell>
          <cell r="AR13821">
            <v>5</v>
          </cell>
          <cell r="AS13821">
            <v>5</v>
          </cell>
          <cell r="AT13821">
            <v>5</v>
          </cell>
          <cell r="AU13821">
            <v>5</v>
          </cell>
          <cell r="AV13821" t="str">
            <v>VIABLE</v>
          </cell>
        </row>
        <row r="13822">
          <cell r="AP13822">
            <v>91021673</v>
          </cell>
          <cell r="AQ13822">
            <v>5009418</v>
          </cell>
          <cell r="AR13822">
            <v>5</v>
          </cell>
          <cell r="AS13822">
            <v>5</v>
          </cell>
          <cell r="AT13822">
            <v>5</v>
          </cell>
          <cell r="AU13822">
            <v>5</v>
          </cell>
          <cell r="AV13822" t="str">
            <v>VIABLE</v>
          </cell>
        </row>
        <row r="13823">
          <cell r="AP13823">
            <v>304094</v>
          </cell>
          <cell r="AQ13823">
            <v>5006356</v>
          </cell>
          <cell r="AR13823">
            <v>5</v>
          </cell>
          <cell r="AS13823">
            <v>5</v>
          </cell>
          <cell r="AT13823">
            <v>5</v>
          </cell>
          <cell r="AU13823">
            <v>5</v>
          </cell>
          <cell r="AV13823" t="str">
            <v>VIABLE</v>
          </cell>
        </row>
        <row r="13824">
          <cell r="AP13824">
            <v>304217</v>
          </cell>
          <cell r="AQ13824">
            <v>5006401</v>
          </cell>
          <cell r="AR13824">
            <v>5</v>
          </cell>
          <cell r="AS13824">
            <v>5</v>
          </cell>
          <cell r="AT13824">
            <v>5</v>
          </cell>
          <cell r="AU13824">
            <v>5</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42409</v>
          </cell>
          <cell r="AV13826" t="str">
            <v>ARTERIAL</v>
          </cell>
        </row>
        <row r="13827">
          <cell r="AP13827">
            <v>303632</v>
          </cell>
          <cell r="AQ13827">
            <v>5006173</v>
          </cell>
          <cell r="AR13827">
            <v>5</v>
          </cell>
          <cell r="AS13827">
            <v>5</v>
          </cell>
          <cell r="AT13827">
            <v>5</v>
          </cell>
          <cell r="AU13827">
            <v>5</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42731</v>
          </cell>
          <cell r="AV13829" t="str">
            <v>IDU SITP 2016</v>
          </cell>
        </row>
        <row r="13830">
          <cell r="AP13830">
            <v>294810</v>
          </cell>
          <cell r="AQ13830">
            <v>5002197</v>
          </cell>
          <cell r="AR13830">
            <v>5</v>
          </cell>
          <cell r="AS13830">
            <v>5</v>
          </cell>
          <cell r="AT13830">
            <v>5</v>
          </cell>
          <cell r="AU13830">
            <v>5</v>
          </cell>
          <cell r="AV13830" t="str">
            <v>VIABLE</v>
          </cell>
        </row>
        <row r="13831">
          <cell r="AP13831">
            <v>471316</v>
          </cell>
          <cell r="AQ13831">
            <v>5007840</v>
          </cell>
          <cell r="AR13831">
            <v>5</v>
          </cell>
          <cell r="AS13831">
            <v>42731</v>
          </cell>
          <cell r="AT13831" t="str">
            <v>SD Reservado Rehabilitación IDU Circuito Movilidad EJECUCION SITP 2016 -</v>
          </cell>
          <cell r="AU13831">
            <v>42731</v>
          </cell>
          <cell r="AV13831" t="str">
            <v>IDU SITP 2016</v>
          </cell>
        </row>
        <row r="13832">
          <cell r="AP13832">
            <v>293988</v>
          </cell>
          <cell r="AQ13832">
            <v>5001841</v>
          </cell>
          <cell r="AR13832">
            <v>5</v>
          </cell>
          <cell r="AS13832">
            <v>42313</v>
          </cell>
          <cell r="AT13832" t="str">
            <v>IDU-72-2008 Terminado Rehabilitación IDU Circuito Movilidad  -</v>
          </cell>
          <cell r="AU13832">
            <v>42313</v>
          </cell>
          <cell r="AV13832" t="str">
            <v>VIABLE</v>
          </cell>
        </row>
        <row r="13833">
          <cell r="AP13833">
            <v>294720</v>
          </cell>
          <cell r="AQ13833">
            <v>5002160</v>
          </cell>
          <cell r="AR13833">
            <v>5</v>
          </cell>
          <cell r="AS13833">
            <v>42731</v>
          </cell>
          <cell r="AT13833" t="str">
            <v>SD Reservado Rehabilitación IDU Circuito Movilidad EJECUCION SITP 2016 -</v>
          </cell>
          <cell r="AU13833">
            <v>42731</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42313</v>
          </cell>
          <cell r="AV13838" t="str">
            <v>VIABLE</v>
          </cell>
        </row>
        <row r="13839">
          <cell r="AP13839">
            <v>91015937</v>
          </cell>
          <cell r="AQ13839">
            <v>5002197</v>
          </cell>
          <cell r="AR13839">
            <v>5</v>
          </cell>
          <cell r="AS13839">
            <v>5</v>
          </cell>
          <cell r="AT13839">
            <v>5</v>
          </cell>
          <cell r="AU13839">
            <v>5</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5</v>
          </cell>
          <cell r="AT13842">
            <v>5</v>
          </cell>
          <cell r="AU13842">
            <v>5</v>
          </cell>
          <cell r="AV13842" t="str">
            <v>VIABLE</v>
          </cell>
        </row>
        <row r="13843">
          <cell r="AP13843">
            <v>305420</v>
          </cell>
          <cell r="AQ13843">
            <v>5006896</v>
          </cell>
          <cell r="AR13843">
            <v>5</v>
          </cell>
          <cell r="AS13843">
            <v>5</v>
          </cell>
          <cell r="AT13843">
            <v>5</v>
          </cell>
          <cell r="AU13843">
            <v>5</v>
          </cell>
          <cell r="AV13843" t="str">
            <v>VIABLE</v>
          </cell>
        </row>
        <row r="13844">
          <cell r="AP13844">
            <v>305474</v>
          </cell>
          <cell r="AQ13844">
            <v>5006917</v>
          </cell>
          <cell r="AR13844">
            <v>5</v>
          </cell>
          <cell r="AS13844">
            <v>5</v>
          </cell>
          <cell r="AT13844">
            <v>5</v>
          </cell>
          <cell r="AU13844">
            <v>5</v>
          </cell>
          <cell r="AV13844" t="str">
            <v>VIABLE</v>
          </cell>
        </row>
        <row r="13845">
          <cell r="AP13845">
            <v>305510</v>
          </cell>
          <cell r="AQ13845">
            <v>5006929</v>
          </cell>
          <cell r="AR13845">
            <v>5</v>
          </cell>
          <cell r="AS13845">
            <v>5</v>
          </cell>
          <cell r="AT13845">
            <v>5</v>
          </cell>
          <cell r="AU13845">
            <v>5</v>
          </cell>
          <cell r="AV13845" t="str">
            <v>VIABLE</v>
          </cell>
        </row>
        <row r="13846">
          <cell r="AP13846">
            <v>305396</v>
          </cell>
          <cell r="AQ13846">
            <v>5006885</v>
          </cell>
          <cell r="AR13846">
            <v>5</v>
          </cell>
          <cell r="AS13846">
            <v>5</v>
          </cell>
          <cell r="AT13846">
            <v>5</v>
          </cell>
          <cell r="AU13846">
            <v>5</v>
          </cell>
          <cell r="AV13846" t="str">
            <v>VIABLE</v>
          </cell>
        </row>
        <row r="13847">
          <cell r="AP13847">
            <v>305564</v>
          </cell>
          <cell r="AQ13847">
            <v>5006949</v>
          </cell>
          <cell r="AR13847">
            <v>5</v>
          </cell>
          <cell r="AS13847">
            <v>5</v>
          </cell>
          <cell r="AT13847">
            <v>5</v>
          </cell>
          <cell r="AU13847">
            <v>5</v>
          </cell>
          <cell r="AV13847" t="str">
            <v>VIABLE</v>
          </cell>
        </row>
        <row r="13848">
          <cell r="AP13848">
            <v>305699</v>
          </cell>
          <cell r="AQ13848">
            <v>5006998</v>
          </cell>
          <cell r="AR13848">
            <v>5</v>
          </cell>
          <cell r="AS13848">
            <v>5</v>
          </cell>
          <cell r="AT13848">
            <v>5</v>
          </cell>
          <cell r="AU13848">
            <v>5</v>
          </cell>
          <cell r="AV13848" t="str">
            <v>VIABLE</v>
          </cell>
        </row>
        <row r="13849">
          <cell r="AP13849">
            <v>305450</v>
          </cell>
          <cell r="AQ13849">
            <v>5006908</v>
          </cell>
          <cell r="AR13849">
            <v>5</v>
          </cell>
          <cell r="AS13849">
            <v>5</v>
          </cell>
          <cell r="AT13849">
            <v>5</v>
          </cell>
          <cell r="AU13849">
            <v>5</v>
          </cell>
          <cell r="AV13849" t="str">
            <v>VIABLE</v>
          </cell>
        </row>
        <row r="13850">
          <cell r="AP13850">
            <v>305639</v>
          </cell>
          <cell r="AQ13850">
            <v>50007870</v>
          </cell>
          <cell r="AR13850">
            <v>5</v>
          </cell>
          <cell r="AS13850">
            <v>5</v>
          </cell>
          <cell r="AT13850">
            <v>5</v>
          </cell>
          <cell r="AU13850">
            <v>5</v>
          </cell>
          <cell r="AV13850" t="str">
            <v>VIABLE</v>
          </cell>
        </row>
        <row r="13851">
          <cell r="AP13851">
            <v>293735</v>
          </cell>
          <cell r="AQ13851">
            <v>5001754</v>
          </cell>
          <cell r="AR13851">
            <v>5</v>
          </cell>
          <cell r="AS13851">
            <v>5</v>
          </cell>
          <cell r="AT13851">
            <v>5</v>
          </cell>
          <cell r="AU13851">
            <v>5</v>
          </cell>
          <cell r="AV13851" t="str">
            <v>VIABLE</v>
          </cell>
        </row>
        <row r="13852">
          <cell r="AP13852">
            <v>293813</v>
          </cell>
          <cell r="AQ13852">
            <v>5001784</v>
          </cell>
          <cell r="AR13852">
            <v>5</v>
          </cell>
          <cell r="AS13852">
            <v>5</v>
          </cell>
          <cell r="AT13852">
            <v>5</v>
          </cell>
          <cell r="AU13852">
            <v>5</v>
          </cell>
          <cell r="AV13852" t="str">
            <v>VIABLE</v>
          </cell>
        </row>
        <row r="13853">
          <cell r="AP13853">
            <v>294018</v>
          </cell>
          <cell r="AQ13853">
            <v>5001853</v>
          </cell>
          <cell r="AR13853">
            <v>5</v>
          </cell>
          <cell r="AS13853">
            <v>5</v>
          </cell>
          <cell r="AT13853">
            <v>5</v>
          </cell>
          <cell r="AU13853">
            <v>5</v>
          </cell>
          <cell r="AV13853" t="str">
            <v>VIABLE</v>
          </cell>
        </row>
        <row r="13854">
          <cell r="AP13854">
            <v>293622</v>
          </cell>
          <cell r="AQ13854">
            <v>5001709</v>
          </cell>
          <cell r="AR13854">
            <v>5</v>
          </cell>
          <cell r="AS13854">
            <v>5</v>
          </cell>
          <cell r="AT13854">
            <v>5</v>
          </cell>
          <cell r="AU13854">
            <v>5</v>
          </cell>
          <cell r="AV13854" t="str">
            <v>VIABLE</v>
          </cell>
        </row>
        <row r="13855">
          <cell r="AP13855">
            <v>293685</v>
          </cell>
          <cell r="AQ13855">
            <v>5001733</v>
          </cell>
          <cell r="AR13855">
            <v>5</v>
          </cell>
          <cell r="AS13855">
            <v>5</v>
          </cell>
          <cell r="AT13855">
            <v>5</v>
          </cell>
          <cell r="AU13855">
            <v>5</v>
          </cell>
          <cell r="AV13855" t="str">
            <v>VIABLE</v>
          </cell>
        </row>
        <row r="13856">
          <cell r="AP13856">
            <v>293901</v>
          </cell>
          <cell r="AQ13856">
            <v>5001812</v>
          </cell>
          <cell r="AR13856">
            <v>5</v>
          </cell>
          <cell r="AS13856">
            <v>5</v>
          </cell>
          <cell r="AT13856">
            <v>5</v>
          </cell>
          <cell r="AU13856">
            <v>5</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5</v>
          </cell>
          <cell r="AT13861">
            <v>5</v>
          </cell>
          <cell r="AU13861">
            <v>5</v>
          </cell>
          <cell r="AV13861" t="str">
            <v>VIABLE</v>
          </cell>
        </row>
        <row r="13862">
          <cell r="AP13862">
            <v>298116</v>
          </cell>
          <cell r="AQ13862">
            <v>5003701</v>
          </cell>
          <cell r="AR13862">
            <v>5</v>
          </cell>
          <cell r="AS13862">
            <v>5</v>
          </cell>
          <cell r="AT13862">
            <v>5</v>
          </cell>
          <cell r="AU13862">
            <v>5</v>
          </cell>
          <cell r="AV13862" t="str">
            <v>VIABLE</v>
          </cell>
        </row>
        <row r="13863">
          <cell r="AP13863">
            <v>298323</v>
          </cell>
          <cell r="AQ13863">
            <v>5003791</v>
          </cell>
          <cell r="AR13863">
            <v>5</v>
          </cell>
          <cell r="AS13863">
            <v>5</v>
          </cell>
          <cell r="AT13863">
            <v>5</v>
          </cell>
          <cell r="AU13863">
            <v>5</v>
          </cell>
          <cell r="AV13863" t="str">
            <v>VIABLE</v>
          </cell>
        </row>
        <row r="13864">
          <cell r="AP13864">
            <v>298562</v>
          </cell>
          <cell r="AQ13864">
            <v>5003907</v>
          </cell>
          <cell r="AR13864">
            <v>5</v>
          </cell>
          <cell r="AS13864">
            <v>5</v>
          </cell>
          <cell r="AT13864">
            <v>5</v>
          </cell>
          <cell r="AU13864">
            <v>5</v>
          </cell>
          <cell r="AV13864" t="str">
            <v>VIABLE</v>
          </cell>
        </row>
        <row r="13865">
          <cell r="AP13865">
            <v>298344</v>
          </cell>
          <cell r="AQ13865">
            <v>5003804</v>
          </cell>
          <cell r="AR13865">
            <v>5</v>
          </cell>
          <cell r="AS13865">
            <v>5</v>
          </cell>
          <cell r="AT13865">
            <v>5</v>
          </cell>
          <cell r="AU13865">
            <v>5</v>
          </cell>
          <cell r="AV13865" t="str">
            <v>VIABLE</v>
          </cell>
        </row>
        <row r="13866">
          <cell r="AP13866">
            <v>298826</v>
          </cell>
          <cell r="AQ13866">
            <v>5004024</v>
          </cell>
          <cell r="AR13866">
            <v>5</v>
          </cell>
          <cell r="AS13866">
            <v>5</v>
          </cell>
          <cell r="AT13866">
            <v>5</v>
          </cell>
          <cell r="AU13866">
            <v>5</v>
          </cell>
          <cell r="AV13866" t="str">
            <v>VIABLE</v>
          </cell>
        </row>
        <row r="13867">
          <cell r="AP13867">
            <v>298095</v>
          </cell>
          <cell r="AQ13867">
            <v>5003690</v>
          </cell>
          <cell r="AR13867">
            <v>5</v>
          </cell>
          <cell r="AS13867">
            <v>5</v>
          </cell>
          <cell r="AT13867">
            <v>5</v>
          </cell>
          <cell r="AU13867">
            <v>5</v>
          </cell>
          <cell r="AV13867" t="str">
            <v>VIABLE</v>
          </cell>
        </row>
        <row r="13868">
          <cell r="AP13868">
            <v>298170</v>
          </cell>
          <cell r="AQ13868">
            <v>5003723</v>
          </cell>
          <cell r="AR13868">
            <v>5</v>
          </cell>
          <cell r="AS13868">
            <v>5</v>
          </cell>
          <cell r="AT13868">
            <v>5</v>
          </cell>
          <cell r="AU13868">
            <v>5</v>
          </cell>
          <cell r="AV13868" t="str">
            <v>VIABLE</v>
          </cell>
        </row>
        <row r="13869">
          <cell r="AP13869">
            <v>298622</v>
          </cell>
          <cell r="AQ13869">
            <v>5003938</v>
          </cell>
          <cell r="AR13869">
            <v>5</v>
          </cell>
          <cell r="AS13869">
            <v>5</v>
          </cell>
          <cell r="AT13869">
            <v>5</v>
          </cell>
          <cell r="AU13869">
            <v>5</v>
          </cell>
          <cell r="AV13869" t="str">
            <v>VIABLE</v>
          </cell>
        </row>
        <row r="13870">
          <cell r="AP13870">
            <v>298867</v>
          </cell>
          <cell r="AQ13870">
            <v>5004045</v>
          </cell>
          <cell r="AR13870">
            <v>5</v>
          </cell>
          <cell r="AS13870">
            <v>5</v>
          </cell>
          <cell r="AT13870">
            <v>5</v>
          </cell>
          <cell r="AU13870">
            <v>5</v>
          </cell>
          <cell r="AV13870" t="str">
            <v>VIABLE</v>
          </cell>
        </row>
        <row r="13871">
          <cell r="AP13871">
            <v>298206</v>
          </cell>
          <cell r="AQ13871">
            <v>5003736</v>
          </cell>
          <cell r="AR13871">
            <v>5</v>
          </cell>
          <cell r="AS13871">
            <v>5</v>
          </cell>
          <cell r="AT13871">
            <v>5</v>
          </cell>
          <cell r="AU13871">
            <v>5</v>
          </cell>
          <cell r="AV13871" t="str">
            <v>VIABLE</v>
          </cell>
        </row>
        <row r="13872">
          <cell r="AP13872">
            <v>298394</v>
          </cell>
          <cell r="AQ13872">
            <v>5003825</v>
          </cell>
          <cell r="AR13872">
            <v>5</v>
          </cell>
          <cell r="AS13872">
            <v>5</v>
          </cell>
          <cell r="AT13872">
            <v>5</v>
          </cell>
          <cell r="AU13872">
            <v>5</v>
          </cell>
          <cell r="AV13872" t="str">
            <v>VIABLE</v>
          </cell>
        </row>
        <row r="13873">
          <cell r="AP13873">
            <v>298053</v>
          </cell>
          <cell r="AQ13873">
            <v>5003673</v>
          </cell>
          <cell r="AR13873">
            <v>5</v>
          </cell>
          <cell r="AS13873">
            <v>5</v>
          </cell>
          <cell r="AT13873">
            <v>5</v>
          </cell>
          <cell r="AU13873">
            <v>5</v>
          </cell>
          <cell r="AV13873" t="str">
            <v>VIABLE</v>
          </cell>
        </row>
        <row r="13874">
          <cell r="AP13874">
            <v>298251</v>
          </cell>
          <cell r="AQ13874">
            <v>5003756</v>
          </cell>
          <cell r="AR13874">
            <v>5</v>
          </cell>
          <cell r="AS13874">
            <v>5</v>
          </cell>
          <cell r="AT13874">
            <v>5</v>
          </cell>
          <cell r="AU13874">
            <v>5</v>
          </cell>
          <cell r="AV13874" t="str">
            <v>VIABLE</v>
          </cell>
        </row>
        <row r="13875">
          <cell r="AP13875">
            <v>298739</v>
          </cell>
          <cell r="AQ13875">
            <v>5003983</v>
          </cell>
          <cell r="AR13875">
            <v>5</v>
          </cell>
          <cell r="AS13875">
            <v>5</v>
          </cell>
          <cell r="AT13875">
            <v>5</v>
          </cell>
          <cell r="AU13875">
            <v>5</v>
          </cell>
          <cell r="AV13875" t="str">
            <v>VIABLE</v>
          </cell>
        </row>
        <row r="13876">
          <cell r="AP13876">
            <v>298805</v>
          </cell>
          <cell r="AQ13876">
            <v>5004012</v>
          </cell>
          <cell r="AR13876">
            <v>5</v>
          </cell>
          <cell r="AS13876">
            <v>5</v>
          </cell>
          <cell r="AT13876">
            <v>5</v>
          </cell>
          <cell r="AU13876">
            <v>5</v>
          </cell>
          <cell r="AV13876" t="str">
            <v>VIABLE</v>
          </cell>
        </row>
        <row r="13877">
          <cell r="AP13877">
            <v>298637</v>
          </cell>
          <cell r="AQ13877">
            <v>5003943</v>
          </cell>
          <cell r="AR13877">
            <v>5</v>
          </cell>
          <cell r="AS13877">
            <v>5</v>
          </cell>
          <cell r="AT13877">
            <v>5</v>
          </cell>
          <cell r="AU13877">
            <v>5</v>
          </cell>
          <cell r="AV13877" t="str">
            <v>VIABLE</v>
          </cell>
        </row>
        <row r="13878">
          <cell r="AP13878">
            <v>298269</v>
          </cell>
          <cell r="AQ13878">
            <v>5003764</v>
          </cell>
          <cell r="AR13878">
            <v>5</v>
          </cell>
          <cell r="AS13878">
            <v>5</v>
          </cell>
          <cell r="AT13878">
            <v>5</v>
          </cell>
          <cell r="AU13878">
            <v>5</v>
          </cell>
          <cell r="AV13878" t="str">
            <v>VIABLE</v>
          </cell>
        </row>
        <row r="13879">
          <cell r="AP13879">
            <v>298391</v>
          </cell>
          <cell r="AQ13879">
            <v>5003822</v>
          </cell>
          <cell r="AR13879">
            <v>5</v>
          </cell>
          <cell r="AS13879">
            <v>5</v>
          </cell>
          <cell r="AT13879">
            <v>5</v>
          </cell>
          <cell r="AU13879">
            <v>5</v>
          </cell>
          <cell r="AV13879" t="str">
            <v>VIABLE</v>
          </cell>
        </row>
        <row r="13880">
          <cell r="AP13880">
            <v>298487</v>
          </cell>
          <cell r="AQ13880">
            <v>5003869</v>
          </cell>
          <cell r="AR13880">
            <v>5</v>
          </cell>
          <cell r="AS13880">
            <v>5</v>
          </cell>
          <cell r="AT13880">
            <v>5</v>
          </cell>
          <cell r="AU13880">
            <v>5</v>
          </cell>
          <cell r="AV13880" t="str">
            <v>VIABLE</v>
          </cell>
        </row>
        <row r="13881">
          <cell r="AP13881">
            <v>298903</v>
          </cell>
          <cell r="AQ13881">
            <v>5004067</v>
          </cell>
          <cell r="AR13881">
            <v>5</v>
          </cell>
          <cell r="AS13881">
            <v>5</v>
          </cell>
          <cell r="AT13881">
            <v>5</v>
          </cell>
          <cell r="AU13881">
            <v>5</v>
          </cell>
          <cell r="AV13881" t="str">
            <v>VIABLE</v>
          </cell>
        </row>
        <row r="13882">
          <cell r="AP13882">
            <v>298891</v>
          </cell>
          <cell r="AQ13882">
            <v>5004060</v>
          </cell>
          <cell r="AR13882">
            <v>5</v>
          </cell>
          <cell r="AS13882">
            <v>5</v>
          </cell>
          <cell r="AT13882">
            <v>5</v>
          </cell>
          <cell r="AU13882">
            <v>5</v>
          </cell>
          <cell r="AV13882" t="str">
            <v>VIABLE</v>
          </cell>
        </row>
        <row r="13883">
          <cell r="AP13883">
            <v>304607</v>
          </cell>
          <cell r="AQ13883">
            <v>5006550</v>
          </cell>
          <cell r="AR13883">
            <v>5</v>
          </cell>
          <cell r="AS13883">
            <v>5</v>
          </cell>
          <cell r="AT13883">
            <v>5</v>
          </cell>
          <cell r="AU13883">
            <v>5</v>
          </cell>
          <cell r="AV13883" t="str">
            <v>VIABLE</v>
          </cell>
        </row>
        <row r="13884">
          <cell r="AP13884">
            <v>471307</v>
          </cell>
          <cell r="AQ13884">
            <v>5007831</v>
          </cell>
          <cell r="AR13884">
            <v>5</v>
          </cell>
          <cell r="AS13884">
            <v>5</v>
          </cell>
          <cell r="AT13884">
            <v>5</v>
          </cell>
          <cell r="AU13884">
            <v>5</v>
          </cell>
          <cell r="AV13884" t="str">
            <v>VIABLE</v>
          </cell>
        </row>
        <row r="13885">
          <cell r="AP13885">
            <v>304463</v>
          </cell>
          <cell r="AQ13885">
            <v>5006500</v>
          </cell>
          <cell r="AR13885">
            <v>5</v>
          </cell>
          <cell r="AS13885">
            <v>5</v>
          </cell>
          <cell r="AT13885">
            <v>5</v>
          </cell>
          <cell r="AU13885">
            <v>5</v>
          </cell>
          <cell r="AV13885" t="str">
            <v>VIABLE</v>
          </cell>
        </row>
        <row r="13886">
          <cell r="AP13886">
            <v>304235</v>
          </cell>
          <cell r="AQ13886">
            <v>5006409</v>
          </cell>
          <cell r="AR13886">
            <v>5</v>
          </cell>
          <cell r="AS13886">
            <v>5</v>
          </cell>
          <cell r="AT13886">
            <v>5</v>
          </cell>
          <cell r="AU13886">
            <v>5</v>
          </cell>
          <cell r="AV13886" t="str">
            <v>VIABLE</v>
          </cell>
        </row>
        <row r="13887">
          <cell r="AP13887">
            <v>304526</v>
          </cell>
          <cell r="AQ13887">
            <v>5006522</v>
          </cell>
          <cell r="AR13887">
            <v>5</v>
          </cell>
          <cell r="AS13887">
            <v>5</v>
          </cell>
          <cell r="AT13887">
            <v>5</v>
          </cell>
          <cell r="AU13887">
            <v>5</v>
          </cell>
          <cell r="AV13887" t="str">
            <v>VIABLE</v>
          </cell>
        </row>
        <row r="13888">
          <cell r="AP13888">
            <v>304844</v>
          </cell>
          <cell r="AQ13888">
            <v>5006649</v>
          </cell>
          <cell r="AR13888">
            <v>5</v>
          </cell>
          <cell r="AS13888">
            <v>5</v>
          </cell>
          <cell r="AT13888">
            <v>5</v>
          </cell>
          <cell r="AU13888">
            <v>5</v>
          </cell>
          <cell r="AV13888" t="str">
            <v>VIABLE</v>
          </cell>
        </row>
        <row r="13889">
          <cell r="AP13889">
            <v>304319</v>
          </cell>
          <cell r="AQ13889">
            <v>5006446</v>
          </cell>
          <cell r="AR13889">
            <v>5</v>
          </cell>
          <cell r="AS13889">
            <v>5</v>
          </cell>
          <cell r="AT13889">
            <v>5</v>
          </cell>
          <cell r="AU13889">
            <v>5</v>
          </cell>
          <cell r="AV13889" t="str">
            <v>VIABLE</v>
          </cell>
        </row>
        <row r="13890">
          <cell r="AP13890">
            <v>304664</v>
          </cell>
          <cell r="AQ13890">
            <v>5006572</v>
          </cell>
          <cell r="AR13890">
            <v>5</v>
          </cell>
          <cell r="AS13890">
            <v>5</v>
          </cell>
          <cell r="AT13890">
            <v>5</v>
          </cell>
          <cell r="AU13890">
            <v>5</v>
          </cell>
          <cell r="AV13890" t="str">
            <v>VIABLE</v>
          </cell>
        </row>
        <row r="13891">
          <cell r="AP13891">
            <v>471306</v>
          </cell>
          <cell r="AQ13891">
            <v>5007830</v>
          </cell>
          <cell r="AR13891">
            <v>5</v>
          </cell>
          <cell r="AS13891">
            <v>5</v>
          </cell>
          <cell r="AT13891">
            <v>5</v>
          </cell>
          <cell r="AU13891">
            <v>5</v>
          </cell>
          <cell r="AV13891" t="str">
            <v>VIABLE</v>
          </cell>
        </row>
        <row r="13892">
          <cell r="AP13892">
            <v>304904</v>
          </cell>
          <cell r="AQ13892">
            <v>5006673</v>
          </cell>
          <cell r="AR13892">
            <v>5</v>
          </cell>
          <cell r="AS13892">
            <v>5</v>
          </cell>
          <cell r="AT13892">
            <v>5</v>
          </cell>
          <cell r="AU13892">
            <v>5</v>
          </cell>
          <cell r="AV13892" t="str">
            <v>VIABLE</v>
          </cell>
        </row>
        <row r="13893">
          <cell r="AP13893">
            <v>471305</v>
          </cell>
          <cell r="AQ13893">
            <v>5007829</v>
          </cell>
          <cell r="AR13893">
            <v>5</v>
          </cell>
          <cell r="AS13893">
            <v>5</v>
          </cell>
          <cell r="AT13893">
            <v>5</v>
          </cell>
          <cell r="AU13893">
            <v>5</v>
          </cell>
          <cell r="AV13893" t="str">
            <v>VIABLE</v>
          </cell>
        </row>
        <row r="13894">
          <cell r="AP13894">
            <v>304856</v>
          </cell>
          <cell r="AQ13894">
            <v>5006656</v>
          </cell>
          <cell r="AR13894">
            <v>5</v>
          </cell>
          <cell r="AS13894">
            <v>5</v>
          </cell>
          <cell r="AT13894">
            <v>5</v>
          </cell>
          <cell r="AU13894">
            <v>5</v>
          </cell>
          <cell r="AV13894" t="str">
            <v>VIABLE</v>
          </cell>
        </row>
        <row r="13895">
          <cell r="AP13895">
            <v>304247</v>
          </cell>
          <cell r="AQ13895">
            <v>5006414</v>
          </cell>
          <cell r="AR13895">
            <v>5</v>
          </cell>
          <cell r="AS13895">
            <v>5</v>
          </cell>
          <cell r="AT13895">
            <v>5</v>
          </cell>
          <cell r="AU13895">
            <v>5</v>
          </cell>
          <cell r="AV13895" t="str">
            <v>VIABLE</v>
          </cell>
        </row>
        <row r="13896">
          <cell r="AP13896">
            <v>304400</v>
          </cell>
          <cell r="AQ13896">
            <v>5006479</v>
          </cell>
          <cell r="AR13896">
            <v>5</v>
          </cell>
          <cell r="AS13896">
            <v>5</v>
          </cell>
          <cell r="AT13896">
            <v>5</v>
          </cell>
          <cell r="AU13896">
            <v>5</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42766</v>
          </cell>
          <cell r="AV13897" t="str">
            <v>IDU SITP 2016</v>
          </cell>
        </row>
        <row r="13898">
          <cell r="AP13898">
            <v>290796</v>
          </cell>
          <cell r="AQ13898">
            <v>5000349</v>
          </cell>
          <cell r="AR13898">
            <v>5</v>
          </cell>
          <cell r="AS13898">
            <v>5</v>
          </cell>
          <cell r="AT13898">
            <v>5</v>
          </cell>
          <cell r="AU13898">
            <v>5</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5</v>
          </cell>
          <cell r="AT13900">
            <v>5</v>
          </cell>
          <cell r="AU13900">
            <v>5</v>
          </cell>
          <cell r="AV13900" t="str">
            <v>VIABLE</v>
          </cell>
        </row>
        <row r="13901">
          <cell r="AP13901">
            <v>290805</v>
          </cell>
          <cell r="AQ13901">
            <v>5000354</v>
          </cell>
          <cell r="AR13901">
            <v>5</v>
          </cell>
          <cell r="AS13901">
            <v>5</v>
          </cell>
          <cell r="AT13901">
            <v>5</v>
          </cell>
          <cell r="AU13901">
            <v>5</v>
          </cell>
          <cell r="AV13901" t="str">
            <v>VIABLE</v>
          </cell>
        </row>
        <row r="13902">
          <cell r="AP13902">
            <v>296147</v>
          </cell>
          <cell r="AQ13902">
            <v>5002845</v>
          </cell>
          <cell r="AR13902">
            <v>5</v>
          </cell>
          <cell r="AS13902">
            <v>5</v>
          </cell>
          <cell r="AT13902">
            <v>5</v>
          </cell>
          <cell r="AU13902">
            <v>5</v>
          </cell>
          <cell r="AV13902" t="str">
            <v>VIABLE</v>
          </cell>
        </row>
        <row r="13903">
          <cell r="AP13903">
            <v>295544</v>
          </cell>
          <cell r="AQ13903">
            <v>5002530</v>
          </cell>
          <cell r="AR13903">
            <v>5</v>
          </cell>
          <cell r="AS13903">
            <v>5</v>
          </cell>
          <cell r="AT13903">
            <v>5</v>
          </cell>
          <cell r="AU13903">
            <v>5</v>
          </cell>
          <cell r="AV13903" t="str">
            <v>VIABLE</v>
          </cell>
        </row>
        <row r="13904">
          <cell r="AP13904">
            <v>295777</v>
          </cell>
          <cell r="AQ13904">
            <v>5002657</v>
          </cell>
          <cell r="AR13904">
            <v>5</v>
          </cell>
          <cell r="AS13904">
            <v>5</v>
          </cell>
          <cell r="AT13904">
            <v>5</v>
          </cell>
          <cell r="AU13904">
            <v>5</v>
          </cell>
          <cell r="AV13904" t="str">
            <v>VIABLE</v>
          </cell>
        </row>
        <row r="13905">
          <cell r="AP13905">
            <v>295669</v>
          </cell>
          <cell r="AQ13905">
            <v>5002599</v>
          </cell>
          <cell r="AR13905">
            <v>5</v>
          </cell>
          <cell r="AS13905">
            <v>5</v>
          </cell>
          <cell r="AT13905">
            <v>5</v>
          </cell>
          <cell r="AU13905">
            <v>5</v>
          </cell>
          <cell r="AV13905" t="str">
            <v>VIABLE</v>
          </cell>
        </row>
        <row r="13906">
          <cell r="AP13906">
            <v>295997</v>
          </cell>
          <cell r="AQ13906">
            <v>5002755</v>
          </cell>
          <cell r="AR13906">
            <v>5</v>
          </cell>
          <cell r="AS13906">
            <v>5</v>
          </cell>
          <cell r="AT13906">
            <v>5</v>
          </cell>
          <cell r="AU13906">
            <v>5</v>
          </cell>
          <cell r="AV13906" t="str">
            <v>VIABLE</v>
          </cell>
        </row>
        <row r="13907">
          <cell r="AP13907">
            <v>296331</v>
          </cell>
          <cell r="AQ13907">
            <v>5002942</v>
          </cell>
          <cell r="AR13907">
            <v>5</v>
          </cell>
          <cell r="AS13907">
            <v>5</v>
          </cell>
          <cell r="AT13907">
            <v>5</v>
          </cell>
          <cell r="AU13907">
            <v>5</v>
          </cell>
          <cell r="AV13907" t="str">
            <v>VIABLE</v>
          </cell>
        </row>
        <row r="13908">
          <cell r="AP13908">
            <v>530495</v>
          </cell>
          <cell r="AQ13908">
            <v>5007934</v>
          </cell>
          <cell r="AR13908">
            <v>5</v>
          </cell>
          <cell r="AS13908">
            <v>5</v>
          </cell>
          <cell r="AT13908">
            <v>5</v>
          </cell>
          <cell r="AU13908">
            <v>5</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5</v>
          </cell>
          <cell r="AT13911">
            <v>5</v>
          </cell>
          <cell r="AU13911">
            <v>5</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5</v>
          </cell>
          <cell r="AT13913">
            <v>5</v>
          </cell>
          <cell r="AU13913">
            <v>5</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5</v>
          </cell>
          <cell r="AT13918">
            <v>5</v>
          </cell>
          <cell r="AU13918">
            <v>5</v>
          </cell>
          <cell r="AV13918" t="str">
            <v>POLIZA</v>
          </cell>
        </row>
        <row r="13919">
          <cell r="AP13919">
            <v>302945</v>
          </cell>
          <cell r="AQ13919">
            <v>5005896</v>
          </cell>
          <cell r="AR13919">
            <v>5</v>
          </cell>
          <cell r="AS13919">
            <v>5</v>
          </cell>
          <cell r="AT13919">
            <v>5</v>
          </cell>
          <cell r="AU13919">
            <v>5</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5</v>
          </cell>
          <cell r="AT13921">
            <v>5</v>
          </cell>
          <cell r="AU13921">
            <v>5</v>
          </cell>
          <cell r="AV13921" t="str">
            <v>VIABLE</v>
          </cell>
        </row>
        <row r="13922">
          <cell r="AP13922">
            <v>295295</v>
          </cell>
          <cell r="AQ13922">
            <v>5002426</v>
          </cell>
          <cell r="AR13922">
            <v>5</v>
          </cell>
          <cell r="AS13922">
            <v>5</v>
          </cell>
          <cell r="AT13922">
            <v>5</v>
          </cell>
          <cell r="AU13922">
            <v>5</v>
          </cell>
          <cell r="AV13922" t="str">
            <v>VIABLE</v>
          </cell>
        </row>
        <row r="13923">
          <cell r="AP13923">
            <v>295511</v>
          </cell>
          <cell r="AQ13923">
            <v>5002514</v>
          </cell>
          <cell r="AR13923">
            <v>5</v>
          </cell>
          <cell r="AS13923">
            <v>5</v>
          </cell>
          <cell r="AT13923">
            <v>5</v>
          </cell>
          <cell r="AU13923">
            <v>5</v>
          </cell>
          <cell r="AV13923" t="str">
            <v>VIABLE</v>
          </cell>
        </row>
        <row r="13924">
          <cell r="AP13924">
            <v>91022196</v>
          </cell>
          <cell r="AQ13924">
            <v>5009132</v>
          </cell>
          <cell r="AR13924">
            <v>5</v>
          </cell>
          <cell r="AS13924">
            <v>5</v>
          </cell>
          <cell r="AT13924">
            <v>5</v>
          </cell>
          <cell r="AU13924">
            <v>5</v>
          </cell>
          <cell r="AV13924" t="str">
            <v>VIABLE</v>
          </cell>
        </row>
        <row r="13925">
          <cell r="AP13925">
            <v>294909</v>
          </cell>
          <cell r="AQ13925">
            <v>5002267</v>
          </cell>
          <cell r="AR13925">
            <v>5</v>
          </cell>
          <cell r="AS13925">
            <v>5</v>
          </cell>
          <cell r="AT13925">
            <v>5</v>
          </cell>
          <cell r="AU13925">
            <v>5</v>
          </cell>
          <cell r="AV13925" t="str">
            <v>VIABLE</v>
          </cell>
        </row>
        <row r="13926">
          <cell r="AP13926">
            <v>295194</v>
          </cell>
          <cell r="AQ13926">
            <v>5002387</v>
          </cell>
          <cell r="AR13926">
            <v>5</v>
          </cell>
          <cell r="AS13926">
            <v>5</v>
          </cell>
          <cell r="AT13926">
            <v>5</v>
          </cell>
          <cell r="AU13926">
            <v>5</v>
          </cell>
          <cell r="AV13926" t="str">
            <v>VIABLE</v>
          </cell>
        </row>
        <row r="13927">
          <cell r="AP13927">
            <v>471285</v>
          </cell>
          <cell r="AQ13927">
            <v>5007803</v>
          </cell>
          <cell r="AR13927">
            <v>5</v>
          </cell>
          <cell r="AS13927">
            <v>42313</v>
          </cell>
          <cell r="AT13927" t="str">
            <v>IDU-1699-2014 Terminado Mantenimiento Periódico IDU Circuito Movilidad  -</v>
          </cell>
          <cell r="AU13927">
            <v>42313</v>
          </cell>
          <cell r="AV13927" t="str">
            <v>VIABLE</v>
          </cell>
        </row>
        <row r="13928">
          <cell r="AP13928">
            <v>295256</v>
          </cell>
          <cell r="AQ13928">
            <v>5002410</v>
          </cell>
          <cell r="AR13928">
            <v>5</v>
          </cell>
          <cell r="AS13928">
            <v>5</v>
          </cell>
          <cell r="AT13928">
            <v>5</v>
          </cell>
          <cell r="AU13928">
            <v>5</v>
          </cell>
          <cell r="AV13928" t="str">
            <v>VIABLE</v>
          </cell>
        </row>
        <row r="13929">
          <cell r="AP13929">
            <v>91022198</v>
          </cell>
          <cell r="AQ13929">
            <v>5009147</v>
          </cell>
          <cell r="AR13929">
            <v>5</v>
          </cell>
          <cell r="AS13929">
            <v>5</v>
          </cell>
          <cell r="AT13929">
            <v>5</v>
          </cell>
          <cell r="AU13929">
            <v>5</v>
          </cell>
          <cell r="AV13929" t="str">
            <v>VIABLE</v>
          </cell>
        </row>
        <row r="13930">
          <cell r="AP13930">
            <v>295651</v>
          </cell>
          <cell r="AQ13930">
            <v>5002585</v>
          </cell>
          <cell r="AR13930">
            <v>5</v>
          </cell>
          <cell r="AS13930">
            <v>42313</v>
          </cell>
          <cell r="AT13930" t="str">
            <v>IDU-1699-2014 Terminado Mantenimiento Periódico IDU Circuito Movilidad  -</v>
          </cell>
          <cell r="AU13930">
            <v>42313</v>
          </cell>
          <cell r="AV13930" t="str">
            <v>IDU CTO 1699</v>
          </cell>
        </row>
        <row r="13931">
          <cell r="AP13931">
            <v>294888</v>
          </cell>
          <cell r="AQ13931">
            <v>5002257</v>
          </cell>
          <cell r="AR13931">
            <v>5</v>
          </cell>
          <cell r="AS13931">
            <v>5</v>
          </cell>
          <cell r="AT13931">
            <v>5</v>
          </cell>
          <cell r="AU13931">
            <v>5</v>
          </cell>
          <cell r="AV13931" t="str">
            <v>VIABLE</v>
          </cell>
        </row>
        <row r="13932">
          <cell r="AP13932">
            <v>295268</v>
          </cell>
          <cell r="AQ13932">
            <v>5002414</v>
          </cell>
          <cell r="AR13932">
            <v>5</v>
          </cell>
          <cell r="AS13932">
            <v>5</v>
          </cell>
          <cell r="AT13932">
            <v>5</v>
          </cell>
          <cell r="AU13932">
            <v>5</v>
          </cell>
          <cell r="AV13932" t="str">
            <v>VIABLE</v>
          </cell>
        </row>
        <row r="13933">
          <cell r="AP13933">
            <v>294972</v>
          </cell>
          <cell r="AQ13933">
            <v>5002292</v>
          </cell>
          <cell r="AR13933">
            <v>5</v>
          </cell>
          <cell r="AS13933">
            <v>5</v>
          </cell>
          <cell r="AT13933">
            <v>5</v>
          </cell>
          <cell r="AU13933">
            <v>5</v>
          </cell>
          <cell r="AV13933" t="str">
            <v>VIABLE</v>
          </cell>
        </row>
        <row r="13934">
          <cell r="AP13934">
            <v>295113</v>
          </cell>
          <cell r="AQ13934">
            <v>5002351</v>
          </cell>
          <cell r="AR13934">
            <v>5</v>
          </cell>
          <cell r="AS13934">
            <v>5</v>
          </cell>
          <cell r="AT13934">
            <v>5</v>
          </cell>
          <cell r="AU13934">
            <v>5</v>
          </cell>
          <cell r="AV13934" t="str">
            <v>VIABLE</v>
          </cell>
        </row>
        <row r="13935">
          <cell r="AP13935">
            <v>294942</v>
          </cell>
          <cell r="AQ13935">
            <v>5002279</v>
          </cell>
          <cell r="AR13935">
            <v>5</v>
          </cell>
          <cell r="AS13935">
            <v>5</v>
          </cell>
          <cell r="AT13935">
            <v>5</v>
          </cell>
          <cell r="AU13935">
            <v>5</v>
          </cell>
          <cell r="AV13935" t="str">
            <v>VIABLE</v>
          </cell>
        </row>
        <row r="13936">
          <cell r="AP13936">
            <v>294867</v>
          </cell>
          <cell r="AQ13936">
            <v>5002246</v>
          </cell>
          <cell r="AR13936">
            <v>5</v>
          </cell>
          <cell r="AS13936">
            <v>5</v>
          </cell>
          <cell r="AT13936">
            <v>5</v>
          </cell>
          <cell r="AU13936">
            <v>5</v>
          </cell>
          <cell r="AV13936" t="str">
            <v>VIABLE</v>
          </cell>
        </row>
        <row r="13937">
          <cell r="AP13937">
            <v>294981</v>
          </cell>
          <cell r="AQ13937">
            <v>5002296</v>
          </cell>
          <cell r="AR13937">
            <v>5</v>
          </cell>
          <cell r="AS13937">
            <v>5</v>
          </cell>
          <cell r="AT13937">
            <v>5</v>
          </cell>
          <cell r="AU13937">
            <v>5</v>
          </cell>
          <cell r="AV13937" t="str">
            <v>VIABLE</v>
          </cell>
        </row>
        <row r="13938">
          <cell r="AP13938">
            <v>294963</v>
          </cell>
          <cell r="AQ13938">
            <v>5002288</v>
          </cell>
          <cell r="AR13938">
            <v>5</v>
          </cell>
          <cell r="AS13938">
            <v>5</v>
          </cell>
          <cell r="AT13938">
            <v>5</v>
          </cell>
          <cell r="AU13938">
            <v>5</v>
          </cell>
          <cell r="AV13938" t="str">
            <v>VIABLE</v>
          </cell>
        </row>
        <row r="13939">
          <cell r="AP13939">
            <v>295328</v>
          </cell>
          <cell r="AQ13939">
            <v>50007669</v>
          </cell>
          <cell r="AR13939">
            <v>5</v>
          </cell>
          <cell r="AS13939">
            <v>5</v>
          </cell>
          <cell r="AT13939">
            <v>5</v>
          </cell>
          <cell r="AU13939">
            <v>5</v>
          </cell>
          <cell r="AV13939" t="str">
            <v>VIABLE</v>
          </cell>
        </row>
        <row r="13940">
          <cell r="AP13940">
            <v>295023</v>
          </cell>
          <cell r="AQ13940">
            <v>5002311</v>
          </cell>
          <cell r="AR13940">
            <v>5</v>
          </cell>
          <cell r="AS13940">
            <v>5</v>
          </cell>
          <cell r="AT13940">
            <v>5</v>
          </cell>
          <cell r="AU13940">
            <v>5</v>
          </cell>
          <cell r="AV13940" t="str">
            <v>VIABLE</v>
          </cell>
        </row>
        <row r="13941">
          <cell r="AP13941">
            <v>91015918</v>
          </cell>
          <cell r="AQ13941">
            <v>50005065</v>
          </cell>
          <cell r="AR13941">
            <v>5</v>
          </cell>
          <cell r="AS13941">
            <v>5</v>
          </cell>
          <cell r="AT13941">
            <v>5</v>
          </cell>
          <cell r="AU13941">
            <v>5</v>
          </cell>
          <cell r="AV13941" t="str">
            <v>VIABLE</v>
          </cell>
        </row>
        <row r="13942">
          <cell r="AP13942">
            <v>294879</v>
          </cell>
          <cell r="AQ13942">
            <v>5002252</v>
          </cell>
          <cell r="AR13942">
            <v>5</v>
          </cell>
          <cell r="AS13942">
            <v>5</v>
          </cell>
          <cell r="AT13942">
            <v>5</v>
          </cell>
          <cell r="AU13942">
            <v>5</v>
          </cell>
          <cell r="AV13942" t="str">
            <v>VIABLE</v>
          </cell>
        </row>
        <row r="13943">
          <cell r="AP13943">
            <v>294966</v>
          </cell>
          <cell r="AQ13943">
            <v>5002289</v>
          </cell>
          <cell r="AR13943">
            <v>5</v>
          </cell>
          <cell r="AS13943">
            <v>5</v>
          </cell>
          <cell r="AT13943">
            <v>5</v>
          </cell>
          <cell r="AU13943">
            <v>5</v>
          </cell>
          <cell r="AV13943" t="str">
            <v>VIABLE</v>
          </cell>
        </row>
        <row r="13944">
          <cell r="AP13944">
            <v>294834</v>
          </cell>
          <cell r="AQ13944">
            <v>5002212</v>
          </cell>
          <cell r="AR13944">
            <v>5</v>
          </cell>
          <cell r="AS13944">
            <v>5</v>
          </cell>
          <cell r="AT13944">
            <v>5</v>
          </cell>
          <cell r="AU13944">
            <v>5</v>
          </cell>
          <cell r="AV13944" t="str">
            <v>VIABLE</v>
          </cell>
        </row>
        <row r="13945">
          <cell r="AP13945">
            <v>607176</v>
          </cell>
          <cell r="AQ13945">
            <v>5008378</v>
          </cell>
          <cell r="AR13945">
            <v>5</v>
          </cell>
          <cell r="AS13945">
            <v>5</v>
          </cell>
          <cell r="AT13945">
            <v>5</v>
          </cell>
          <cell r="AU13945">
            <v>5</v>
          </cell>
          <cell r="AV13945" t="str">
            <v>VIABLE</v>
          </cell>
        </row>
        <row r="13946">
          <cell r="AP13946">
            <v>600258</v>
          </cell>
          <cell r="AQ13946">
            <v>5002232</v>
          </cell>
          <cell r="AR13946">
            <v>5</v>
          </cell>
          <cell r="AS13946">
            <v>5</v>
          </cell>
          <cell r="AT13946">
            <v>5</v>
          </cell>
          <cell r="AU13946">
            <v>5</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5</v>
          </cell>
          <cell r="AT13948">
            <v>5</v>
          </cell>
          <cell r="AU13948">
            <v>5</v>
          </cell>
          <cell r="AV13948" t="str">
            <v>VIABLE</v>
          </cell>
        </row>
        <row r="13949">
          <cell r="AP13949">
            <v>291430</v>
          </cell>
          <cell r="AQ13949">
            <v>5000674</v>
          </cell>
          <cell r="AR13949">
            <v>5</v>
          </cell>
          <cell r="AS13949">
            <v>5</v>
          </cell>
          <cell r="AT13949">
            <v>5</v>
          </cell>
          <cell r="AU13949">
            <v>5</v>
          </cell>
          <cell r="AV13949" t="str">
            <v>VIABLE</v>
          </cell>
        </row>
        <row r="13950">
          <cell r="AP13950">
            <v>291971</v>
          </cell>
          <cell r="AQ13950">
            <v>5000925</v>
          </cell>
          <cell r="AR13950">
            <v>5</v>
          </cell>
          <cell r="AS13950">
            <v>5</v>
          </cell>
          <cell r="AT13950">
            <v>5</v>
          </cell>
          <cell r="AU13950">
            <v>5</v>
          </cell>
          <cell r="AV13950" t="str">
            <v>VIABLE</v>
          </cell>
        </row>
        <row r="13951">
          <cell r="AP13951">
            <v>291470</v>
          </cell>
          <cell r="AQ13951">
            <v>5000688</v>
          </cell>
          <cell r="AR13951">
            <v>5</v>
          </cell>
          <cell r="AS13951">
            <v>5</v>
          </cell>
          <cell r="AT13951">
            <v>5</v>
          </cell>
          <cell r="AU13951">
            <v>5</v>
          </cell>
          <cell r="AV13951" t="str">
            <v>VIABLE</v>
          </cell>
        </row>
        <row r="13952">
          <cell r="AP13952">
            <v>291613</v>
          </cell>
          <cell r="AQ13952">
            <v>5000740</v>
          </cell>
          <cell r="AR13952">
            <v>5</v>
          </cell>
          <cell r="AS13952">
            <v>5</v>
          </cell>
          <cell r="AT13952">
            <v>5</v>
          </cell>
          <cell r="AU13952">
            <v>5</v>
          </cell>
          <cell r="AV13952" t="str">
            <v>VIABLE</v>
          </cell>
        </row>
        <row r="13953">
          <cell r="AP13953">
            <v>291737</v>
          </cell>
          <cell r="AQ13953">
            <v>5000793</v>
          </cell>
          <cell r="AR13953">
            <v>5</v>
          </cell>
          <cell r="AS13953">
            <v>5</v>
          </cell>
          <cell r="AT13953">
            <v>5</v>
          </cell>
          <cell r="AU13953">
            <v>5</v>
          </cell>
          <cell r="AV13953" t="str">
            <v>VIABLE</v>
          </cell>
        </row>
        <row r="13954">
          <cell r="AP13954">
            <v>291776</v>
          </cell>
          <cell r="AQ13954">
            <v>5000811</v>
          </cell>
          <cell r="AR13954">
            <v>5</v>
          </cell>
          <cell r="AS13954">
            <v>5</v>
          </cell>
          <cell r="AT13954">
            <v>5</v>
          </cell>
          <cell r="AU13954">
            <v>5</v>
          </cell>
          <cell r="AV13954" t="str">
            <v>VIABLE</v>
          </cell>
        </row>
        <row r="13955">
          <cell r="AP13955">
            <v>291551</v>
          </cell>
          <cell r="AQ13955">
            <v>5000717</v>
          </cell>
          <cell r="AR13955">
            <v>5</v>
          </cell>
          <cell r="AS13955">
            <v>5</v>
          </cell>
          <cell r="AT13955">
            <v>5</v>
          </cell>
          <cell r="AU13955">
            <v>5</v>
          </cell>
          <cell r="AV13955" t="str">
            <v>VIABLE</v>
          </cell>
        </row>
        <row r="13956">
          <cell r="AP13956">
            <v>292057</v>
          </cell>
          <cell r="AQ13956">
            <v>5000996</v>
          </cell>
          <cell r="AR13956">
            <v>5</v>
          </cell>
          <cell r="AS13956">
            <v>5</v>
          </cell>
          <cell r="AT13956">
            <v>5</v>
          </cell>
          <cell r="AU13956">
            <v>5</v>
          </cell>
          <cell r="AV13956" t="str">
            <v>VIABLE</v>
          </cell>
        </row>
        <row r="13957">
          <cell r="AP13957">
            <v>291928</v>
          </cell>
          <cell r="AQ13957">
            <v>5000906</v>
          </cell>
          <cell r="AR13957">
            <v>5</v>
          </cell>
          <cell r="AS13957">
            <v>5</v>
          </cell>
          <cell r="AT13957">
            <v>5</v>
          </cell>
          <cell r="AU13957">
            <v>5</v>
          </cell>
          <cell r="AV13957" t="str">
            <v>VIABLE</v>
          </cell>
        </row>
        <row r="13958">
          <cell r="AP13958">
            <v>291803</v>
          </cell>
          <cell r="AQ13958">
            <v>5000831</v>
          </cell>
          <cell r="AR13958">
            <v>5</v>
          </cell>
          <cell r="AS13958">
            <v>5</v>
          </cell>
          <cell r="AT13958">
            <v>5</v>
          </cell>
          <cell r="AU13958">
            <v>5</v>
          </cell>
          <cell r="AV13958" t="str">
            <v>VIABLE</v>
          </cell>
        </row>
        <row r="13959">
          <cell r="AP13959">
            <v>291569</v>
          </cell>
          <cell r="AQ13959">
            <v>5000723</v>
          </cell>
          <cell r="AR13959">
            <v>5</v>
          </cell>
          <cell r="AS13959">
            <v>5</v>
          </cell>
          <cell r="AT13959">
            <v>5</v>
          </cell>
          <cell r="AU13959">
            <v>5</v>
          </cell>
          <cell r="AV13959" t="str">
            <v>VIABLE</v>
          </cell>
        </row>
        <row r="13960">
          <cell r="AP13960">
            <v>291521</v>
          </cell>
          <cell r="AQ13960">
            <v>5000706</v>
          </cell>
          <cell r="AR13960">
            <v>5</v>
          </cell>
          <cell r="AS13960">
            <v>5</v>
          </cell>
          <cell r="AT13960">
            <v>5</v>
          </cell>
          <cell r="AU13960">
            <v>5</v>
          </cell>
          <cell r="AV13960" t="str">
            <v>VIABLE</v>
          </cell>
        </row>
        <row r="13961">
          <cell r="AP13961">
            <v>291884</v>
          </cell>
          <cell r="AQ13961">
            <v>5000875</v>
          </cell>
          <cell r="AR13961">
            <v>5</v>
          </cell>
          <cell r="AS13961">
            <v>5</v>
          </cell>
          <cell r="AT13961">
            <v>5</v>
          </cell>
          <cell r="AU13961">
            <v>5</v>
          </cell>
          <cell r="AV13961" t="str">
            <v>VIABLE</v>
          </cell>
        </row>
        <row r="13962">
          <cell r="AP13962">
            <v>292022</v>
          </cell>
          <cell r="AQ13962">
            <v>5000953</v>
          </cell>
          <cell r="AR13962">
            <v>5</v>
          </cell>
          <cell r="AS13962">
            <v>5</v>
          </cell>
          <cell r="AT13962">
            <v>5</v>
          </cell>
          <cell r="AU13962">
            <v>5</v>
          </cell>
          <cell r="AV13962" t="str">
            <v>VIABLE</v>
          </cell>
        </row>
        <row r="13963">
          <cell r="AP13963">
            <v>291684</v>
          </cell>
          <cell r="AQ13963">
            <v>5000771</v>
          </cell>
          <cell r="AR13963">
            <v>5</v>
          </cell>
          <cell r="AS13963">
            <v>5</v>
          </cell>
          <cell r="AT13963">
            <v>5</v>
          </cell>
          <cell r="AU13963">
            <v>5</v>
          </cell>
          <cell r="AV13963" t="str">
            <v>VIABLE</v>
          </cell>
        </row>
        <row r="13964">
          <cell r="AP13964">
            <v>91016638</v>
          </cell>
          <cell r="AQ13964">
            <v>5007773</v>
          </cell>
          <cell r="AR13964">
            <v>5</v>
          </cell>
          <cell r="AS13964">
            <v>5</v>
          </cell>
          <cell r="AT13964">
            <v>5</v>
          </cell>
          <cell r="AU13964">
            <v>5</v>
          </cell>
          <cell r="AV13964" t="str">
            <v>VIABLE</v>
          </cell>
        </row>
        <row r="13965">
          <cell r="AP13965">
            <v>291913</v>
          </cell>
          <cell r="AQ13965">
            <v>5000887</v>
          </cell>
          <cell r="AR13965">
            <v>5</v>
          </cell>
          <cell r="AS13965">
            <v>5</v>
          </cell>
          <cell r="AT13965">
            <v>5</v>
          </cell>
          <cell r="AU13965">
            <v>5</v>
          </cell>
          <cell r="AV13965" t="str">
            <v>VIABLE</v>
          </cell>
        </row>
        <row r="13966">
          <cell r="AP13966">
            <v>291832</v>
          </cell>
          <cell r="AQ13966">
            <v>5000851</v>
          </cell>
          <cell r="AR13966">
            <v>5</v>
          </cell>
          <cell r="AS13966">
            <v>5</v>
          </cell>
          <cell r="AT13966">
            <v>5</v>
          </cell>
          <cell r="AU13966">
            <v>5</v>
          </cell>
          <cell r="AV13966" t="str">
            <v>VIABLE</v>
          </cell>
        </row>
        <row r="13967">
          <cell r="AP13967">
            <v>291982</v>
          </cell>
          <cell r="AQ13967">
            <v>5000937</v>
          </cell>
          <cell r="AR13967">
            <v>5</v>
          </cell>
          <cell r="AS13967">
            <v>5</v>
          </cell>
          <cell r="AT13967">
            <v>5</v>
          </cell>
          <cell r="AU13967">
            <v>5</v>
          </cell>
          <cell r="AV13967" t="str">
            <v>VIABLE</v>
          </cell>
        </row>
        <row r="13968">
          <cell r="AP13968">
            <v>291869</v>
          </cell>
          <cell r="AQ13968">
            <v>5000869</v>
          </cell>
          <cell r="AR13968">
            <v>5</v>
          </cell>
          <cell r="AS13968">
            <v>5</v>
          </cell>
          <cell r="AT13968">
            <v>5</v>
          </cell>
          <cell r="AU13968">
            <v>5</v>
          </cell>
          <cell r="AV13968" t="str">
            <v>VIABLE</v>
          </cell>
        </row>
        <row r="13969">
          <cell r="AP13969">
            <v>305645</v>
          </cell>
          <cell r="AQ13969">
            <v>5006979</v>
          </cell>
          <cell r="AR13969">
            <v>5</v>
          </cell>
          <cell r="AS13969">
            <v>42516</v>
          </cell>
          <cell r="AT13969" t="str">
            <v>SD Reservado Diagnostico IDU Circuito Movilidad SITP 2016 -</v>
          </cell>
          <cell r="AU13969">
            <v>42516</v>
          </cell>
          <cell r="AV13969" t="str">
            <v>VIABLE</v>
          </cell>
        </row>
        <row r="13970">
          <cell r="AP13970">
            <v>479474</v>
          </cell>
          <cell r="AQ13970">
            <v>5007460</v>
          </cell>
          <cell r="AR13970">
            <v>5</v>
          </cell>
          <cell r="AS13970">
            <v>5</v>
          </cell>
          <cell r="AT13970">
            <v>5</v>
          </cell>
          <cell r="AU13970">
            <v>5</v>
          </cell>
          <cell r="AV13970" t="str">
            <v>VIABLE</v>
          </cell>
        </row>
        <row r="13971">
          <cell r="AP13971">
            <v>306473</v>
          </cell>
          <cell r="AQ13971">
            <v>5007391</v>
          </cell>
          <cell r="AR13971">
            <v>5</v>
          </cell>
          <cell r="AS13971">
            <v>5</v>
          </cell>
          <cell r="AT13971">
            <v>5</v>
          </cell>
          <cell r="AU13971">
            <v>5</v>
          </cell>
          <cell r="AV13971" t="str">
            <v>VIABLE</v>
          </cell>
        </row>
        <row r="13972">
          <cell r="AP13972">
            <v>306573</v>
          </cell>
          <cell r="AQ13972">
            <v>5007452</v>
          </cell>
          <cell r="AR13972">
            <v>5</v>
          </cell>
          <cell r="AS13972">
            <v>42515</v>
          </cell>
          <cell r="AT13972" t="str">
            <v>IDU-2128-2013 Terminado Conservacion IDU Expansion SD -</v>
          </cell>
          <cell r="AU13972">
            <v>42515</v>
          </cell>
          <cell r="AV13972" t="str">
            <v>VIABLE</v>
          </cell>
        </row>
        <row r="13973">
          <cell r="AP13973">
            <v>306747</v>
          </cell>
          <cell r="AQ13973">
            <v>5007550</v>
          </cell>
          <cell r="AR13973">
            <v>5</v>
          </cell>
          <cell r="AS13973">
            <v>41519</v>
          </cell>
          <cell r="AT13973" t="str">
            <v>SD Terminado Mantenimiento Periódico UAERMV Local  -</v>
          </cell>
          <cell r="AU13973">
            <v>41519</v>
          </cell>
          <cell r="AV13973" t="str">
            <v>VIABLE</v>
          </cell>
        </row>
        <row r="13974">
          <cell r="AP13974">
            <v>91021666</v>
          </cell>
          <cell r="AQ13974">
            <v>5009617</v>
          </cell>
          <cell r="AR13974">
            <v>5</v>
          </cell>
          <cell r="AS13974">
            <v>5</v>
          </cell>
          <cell r="AT13974">
            <v>5</v>
          </cell>
          <cell r="AU13974">
            <v>5</v>
          </cell>
          <cell r="AV13974" t="str">
            <v>VIABLE</v>
          </cell>
        </row>
        <row r="13975">
          <cell r="AP13975">
            <v>479480</v>
          </cell>
          <cell r="AQ13975">
            <v>5007468</v>
          </cell>
          <cell r="AR13975">
            <v>5</v>
          </cell>
          <cell r="AS13975">
            <v>5</v>
          </cell>
          <cell r="AT13975">
            <v>5</v>
          </cell>
          <cell r="AU13975">
            <v>5</v>
          </cell>
          <cell r="AV13975" t="str">
            <v>VIABLE</v>
          </cell>
        </row>
        <row r="13976">
          <cell r="AP13976">
            <v>306510</v>
          </cell>
          <cell r="AQ13976">
            <v>5007412</v>
          </cell>
          <cell r="AR13976">
            <v>5</v>
          </cell>
          <cell r="AS13976">
            <v>5</v>
          </cell>
          <cell r="AT13976">
            <v>5</v>
          </cell>
          <cell r="AU13976">
            <v>5</v>
          </cell>
          <cell r="AV13976" t="str">
            <v>VIABLE</v>
          </cell>
        </row>
        <row r="13977">
          <cell r="AP13977">
            <v>306490</v>
          </cell>
          <cell r="AQ13977">
            <v>5007403</v>
          </cell>
          <cell r="AR13977">
            <v>5</v>
          </cell>
          <cell r="AS13977">
            <v>5</v>
          </cell>
          <cell r="AT13977">
            <v>5</v>
          </cell>
          <cell r="AU13977">
            <v>5</v>
          </cell>
          <cell r="AV13977" t="str">
            <v>VIABLE</v>
          </cell>
        </row>
        <row r="13978">
          <cell r="AP13978">
            <v>306565</v>
          </cell>
          <cell r="AQ13978">
            <v>5007442</v>
          </cell>
          <cell r="AR13978">
            <v>5</v>
          </cell>
          <cell r="AS13978">
            <v>42515</v>
          </cell>
          <cell r="AT13978" t="str">
            <v>IDU-2128-2013 Terminado Conservacion IDU Local SD -</v>
          </cell>
          <cell r="AU13978">
            <v>42515</v>
          </cell>
          <cell r="AV13978" t="str">
            <v>VIABLE</v>
          </cell>
        </row>
        <row r="13979">
          <cell r="AP13979">
            <v>91021667</v>
          </cell>
          <cell r="AQ13979">
            <v>5009619</v>
          </cell>
          <cell r="AR13979">
            <v>5</v>
          </cell>
          <cell r="AS13979">
            <v>5</v>
          </cell>
          <cell r="AT13979">
            <v>5</v>
          </cell>
          <cell r="AU13979">
            <v>5</v>
          </cell>
          <cell r="AV13979" t="str">
            <v>VIABLE</v>
          </cell>
        </row>
        <row r="13980">
          <cell r="AP13980">
            <v>306551</v>
          </cell>
          <cell r="AQ13980">
            <v>5007431</v>
          </cell>
          <cell r="AR13980">
            <v>5</v>
          </cell>
          <cell r="AS13980">
            <v>5</v>
          </cell>
          <cell r="AT13980">
            <v>5</v>
          </cell>
          <cell r="AU13980">
            <v>5</v>
          </cell>
          <cell r="AV13980" t="str">
            <v>VIABLE</v>
          </cell>
        </row>
        <row r="13981">
          <cell r="AP13981">
            <v>297954</v>
          </cell>
          <cell r="AQ13981">
            <v>5003625</v>
          </cell>
          <cell r="AR13981">
            <v>5</v>
          </cell>
          <cell r="AS13981">
            <v>5</v>
          </cell>
          <cell r="AT13981">
            <v>5</v>
          </cell>
          <cell r="AU13981">
            <v>5</v>
          </cell>
          <cell r="AV13981" t="str">
            <v>VIABLE</v>
          </cell>
        </row>
        <row r="13982">
          <cell r="AP13982">
            <v>298092</v>
          </cell>
          <cell r="AQ13982">
            <v>5003689</v>
          </cell>
          <cell r="AR13982">
            <v>5</v>
          </cell>
          <cell r="AS13982">
            <v>5</v>
          </cell>
          <cell r="AT13982">
            <v>5</v>
          </cell>
          <cell r="AU13982">
            <v>5</v>
          </cell>
          <cell r="AV13982" t="str">
            <v>VIABLE</v>
          </cell>
        </row>
        <row r="13983">
          <cell r="AP13983">
            <v>298370</v>
          </cell>
          <cell r="AQ13983">
            <v>5003815</v>
          </cell>
          <cell r="AR13983">
            <v>5</v>
          </cell>
          <cell r="AS13983">
            <v>5</v>
          </cell>
          <cell r="AT13983">
            <v>5</v>
          </cell>
          <cell r="AU13983">
            <v>5</v>
          </cell>
          <cell r="AV13983" t="str">
            <v>VIABLE</v>
          </cell>
        </row>
        <row r="13984">
          <cell r="AP13984">
            <v>298640</v>
          </cell>
          <cell r="AQ13984">
            <v>5003944</v>
          </cell>
          <cell r="AR13984">
            <v>5</v>
          </cell>
          <cell r="AS13984">
            <v>5</v>
          </cell>
          <cell r="AT13984">
            <v>5</v>
          </cell>
          <cell r="AU13984">
            <v>5</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42766</v>
          </cell>
          <cell r="AV13985" t="str">
            <v>IDU SITP 2016</v>
          </cell>
        </row>
        <row r="13986">
          <cell r="AP13986">
            <v>298538</v>
          </cell>
          <cell r="AQ13986">
            <v>5003896</v>
          </cell>
          <cell r="AR13986">
            <v>5</v>
          </cell>
          <cell r="AS13986">
            <v>5</v>
          </cell>
          <cell r="AT13986">
            <v>5</v>
          </cell>
          <cell r="AU13986">
            <v>5</v>
          </cell>
          <cell r="AV13986" t="str">
            <v>VIABLE</v>
          </cell>
        </row>
        <row r="13987">
          <cell r="AP13987">
            <v>298209</v>
          </cell>
          <cell r="AQ13987">
            <v>5003738</v>
          </cell>
          <cell r="AR13987">
            <v>5</v>
          </cell>
          <cell r="AS13987">
            <v>5</v>
          </cell>
          <cell r="AT13987">
            <v>5</v>
          </cell>
          <cell r="AU13987">
            <v>5</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42766</v>
          </cell>
          <cell r="AV13989" t="str">
            <v>VIABLE</v>
          </cell>
        </row>
        <row r="13990">
          <cell r="AP13990">
            <v>298296</v>
          </cell>
          <cell r="AQ13990">
            <v>5003779</v>
          </cell>
          <cell r="AR13990">
            <v>5</v>
          </cell>
          <cell r="AS13990">
            <v>5</v>
          </cell>
          <cell r="AT13990">
            <v>5</v>
          </cell>
          <cell r="AU13990">
            <v>5</v>
          </cell>
          <cell r="AV13990" t="str">
            <v>VIABLE</v>
          </cell>
        </row>
        <row r="13991">
          <cell r="AP13991">
            <v>298472</v>
          </cell>
          <cell r="AQ13991">
            <v>5003862</v>
          </cell>
          <cell r="AR13991">
            <v>5</v>
          </cell>
          <cell r="AS13991">
            <v>5</v>
          </cell>
          <cell r="AT13991">
            <v>5</v>
          </cell>
          <cell r="AU13991">
            <v>5</v>
          </cell>
          <cell r="AV13991" t="str">
            <v>VIABLE</v>
          </cell>
        </row>
        <row r="13992">
          <cell r="AP13992">
            <v>91015923</v>
          </cell>
          <cell r="AQ13992">
            <v>50000476</v>
          </cell>
          <cell r="AR13992">
            <v>5</v>
          </cell>
          <cell r="AS13992">
            <v>5</v>
          </cell>
          <cell r="AT13992">
            <v>5</v>
          </cell>
          <cell r="AU13992">
            <v>5</v>
          </cell>
          <cell r="AV13992" t="str">
            <v>VIABLE</v>
          </cell>
        </row>
        <row r="13993">
          <cell r="AP13993">
            <v>295379</v>
          </cell>
          <cell r="AQ13993">
            <v>5002460</v>
          </cell>
          <cell r="AR13993">
            <v>5</v>
          </cell>
          <cell r="AS13993">
            <v>5</v>
          </cell>
          <cell r="AT13993">
            <v>5</v>
          </cell>
          <cell r="AU13993">
            <v>5</v>
          </cell>
          <cell r="AV13993" t="str">
            <v>VIABLE</v>
          </cell>
        </row>
        <row r="13994">
          <cell r="AP13994">
            <v>810136</v>
          </cell>
          <cell r="AQ13994">
            <v>5002525</v>
          </cell>
          <cell r="AR13994">
            <v>5</v>
          </cell>
          <cell r="AS13994">
            <v>5</v>
          </cell>
          <cell r="AT13994">
            <v>5</v>
          </cell>
          <cell r="AU13994">
            <v>5</v>
          </cell>
          <cell r="AV13994" t="str">
            <v>VIABLE</v>
          </cell>
        </row>
        <row r="13995">
          <cell r="AP13995">
            <v>806194</v>
          </cell>
          <cell r="AQ13995">
            <v>5002558</v>
          </cell>
          <cell r="AR13995">
            <v>5</v>
          </cell>
          <cell r="AS13995">
            <v>5</v>
          </cell>
          <cell r="AT13995">
            <v>5</v>
          </cell>
          <cell r="AU13995">
            <v>5</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5</v>
          </cell>
          <cell r="AT13997">
            <v>5</v>
          </cell>
          <cell r="AU13997">
            <v>5</v>
          </cell>
          <cell r="AV13997" t="str">
            <v>VIABLE</v>
          </cell>
        </row>
        <row r="13998">
          <cell r="AP13998">
            <v>295415</v>
          </cell>
          <cell r="AQ13998">
            <v>5002477</v>
          </cell>
          <cell r="AR13998">
            <v>5</v>
          </cell>
          <cell r="AS13998">
            <v>5</v>
          </cell>
          <cell r="AT13998">
            <v>5</v>
          </cell>
          <cell r="AU13998">
            <v>5</v>
          </cell>
          <cell r="AV13998" t="str">
            <v>VIABLE</v>
          </cell>
        </row>
        <row r="13999">
          <cell r="AP13999">
            <v>810113</v>
          </cell>
          <cell r="AQ13999">
            <v>5002481</v>
          </cell>
          <cell r="AR13999">
            <v>5</v>
          </cell>
          <cell r="AS13999">
            <v>5</v>
          </cell>
          <cell r="AT13999">
            <v>5</v>
          </cell>
          <cell r="AU13999">
            <v>5</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5</v>
          </cell>
          <cell r="AT14001">
            <v>5</v>
          </cell>
          <cell r="AU14001">
            <v>5</v>
          </cell>
          <cell r="AV14001" t="str">
            <v>VIABLE</v>
          </cell>
        </row>
        <row r="14002">
          <cell r="AP14002">
            <v>295493</v>
          </cell>
          <cell r="AQ14002">
            <v>5002508</v>
          </cell>
          <cell r="AR14002">
            <v>5</v>
          </cell>
          <cell r="AS14002">
            <v>5</v>
          </cell>
          <cell r="AT14002">
            <v>5</v>
          </cell>
          <cell r="AU14002">
            <v>5</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5</v>
          </cell>
          <cell r="AT14004">
            <v>5</v>
          </cell>
          <cell r="AU14004">
            <v>5</v>
          </cell>
          <cell r="AV14004" t="str">
            <v>VIABLE</v>
          </cell>
        </row>
        <row r="14005">
          <cell r="AP14005">
            <v>290907</v>
          </cell>
          <cell r="AQ14005">
            <v>5000415</v>
          </cell>
          <cell r="AR14005">
            <v>5</v>
          </cell>
          <cell r="AS14005">
            <v>5</v>
          </cell>
          <cell r="AT14005">
            <v>5</v>
          </cell>
          <cell r="AU14005">
            <v>5</v>
          </cell>
          <cell r="AV14005" t="str">
            <v>VIABLE</v>
          </cell>
        </row>
        <row r="14006">
          <cell r="AP14006">
            <v>290832</v>
          </cell>
          <cell r="AQ14006">
            <v>50007670</v>
          </cell>
          <cell r="AR14006">
            <v>5</v>
          </cell>
          <cell r="AS14006">
            <v>5</v>
          </cell>
          <cell r="AT14006">
            <v>5</v>
          </cell>
          <cell r="AU14006">
            <v>5</v>
          </cell>
          <cell r="AV14006" t="str">
            <v>VIABLE</v>
          </cell>
        </row>
        <row r="14007">
          <cell r="AP14007">
            <v>290847</v>
          </cell>
          <cell r="AQ14007">
            <v>5000389</v>
          </cell>
          <cell r="AR14007">
            <v>5</v>
          </cell>
          <cell r="AS14007">
            <v>5</v>
          </cell>
          <cell r="AT14007">
            <v>5</v>
          </cell>
          <cell r="AU14007">
            <v>5</v>
          </cell>
          <cell r="AV14007" t="str">
            <v>VIABLE</v>
          </cell>
        </row>
        <row r="14008">
          <cell r="AP14008">
            <v>290955</v>
          </cell>
          <cell r="AQ14008">
            <v>5000434</v>
          </cell>
          <cell r="AR14008">
            <v>5</v>
          </cell>
          <cell r="AS14008">
            <v>5</v>
          </cell>
          <cell r="AT14008">
            <v>5</v>
          </cell>
          <cell r="AU14008">
            <v>5</v>
          </cell>
          <cell r="AV14008" t="str">
            <v>VIABLE</v>
          </cell>
        </row>
        <row r="14009">
          <cell r="AP14009">
            <v>471273</v>
          </cell>
          <cell r="AQ14009">
            <v>5007788</v>
          </cell>
          <cell r="AR14009">
            <v>5</v>
          </cell>
          <cell r="AS14009">
            <v>5</v>
          </cell>
          <cell r="AT14009">
            <v>5</v>
          </cell>
          <cell r="AU14009">
            <v>5</v>
          </cell>
          <cell r="AV14009" t="str">
            <v>VIABLE</v>
          </cell>
        </row>
        <row r="14010">
          <cell r="AP14010">
            <v>91021902</v>
          </cell>
          <cell r="AQ14010">
            <v>5009194</v>
          </cell>
          <cell r="AR14010">
            <v>5</v>
          </cell>
          <cell r="AS14010">
            <v>5</v>
          </cell>
          <cell r="AT14010">
            <v>5</v>
          </cell>
          <cell r="AU14010">
            <v>5</v>
          </cell>
          <cell r="AV14010" t="str">
            <v>VIABLE</v>
          </cell>
        </row>
        <row r="14011">
          <cell r="AP14011">
            <v>534168</v>
          </cell>
          <cell r="AQ14011">
            <v>5008313</v>
          </cell>
          <cell r="AR14011">
            <v>5</v>
          </cell>
          <cell r="AS14011">
            <v>5</v>
          </cell>
          <cell r="AT14011">
            <v>5</v>
          </cell>
          <cell r="AU14011">
            <v>5</v>
          </cell>
          <cell r="AV14011" t="str">
            <v>VIABLE</v>
          </cell>
        </row>
        <row r="14012">
          <cell r="AP14012">
            <v>291936</v>
          </cell>
          <cell r="AQ14012">
            <v>5000908</v>
          </cell>
          <cell r="AR14012">
            <v>5</v>
          </cell>
          <cell r="AS14012">
            <v>5</v>
          </cell>
          <cell r="AT14012">
            <v>5</v>
          </cell>
          <cell r="AU14012">
            <v>5</v>
          </cell>
          <cell r="AV14012" t="str">
            <v>VIABLE</v>
          </cell>
        </row>
        <row r="14013">
          <cell r="AP14013">
            <v>292051</v>
          </cell>
          <cell r="AQ14013">
            <v>5000988</v>
          </cell>
          <cell r="AR14013">
            <v>5</v>
          </cell>
          <cell r="AS14013">
            <v>5</v>
          </cell>
          <cell r="AT14013">
            <v>5</v>
          </cell>
          <cell r="AU14013">
            <v>5</v>
          </cell>
          <cell r="AV14013" t="str">
            <v>VIABLE</v>
          </cell>
        </row>
        <row r="14014">
          <cell r="AP14014">
            <v>292025</v>
          </cell>
          <cell r="AQ14014">
            <v>5000955</v>
          </cell>
          <cell r="AR14014">
            <v>5</v>
          </cell>
          <cell r="AS14014">
            <v>5</v>
          </cell>
          <cell r="AT14014">
            <v>5</v>
          </cell>
          <cell r="AU14014">
            <v>5</v>
          </cell>
          <cell r="AV14014" t="str">
            <v>VIABLE</v>
          </cell>
        </row>
        <row r="14015">
          <cell r="AP14015">
            <v>292112</v>
          </cell>
          <cell r="AQ14015">
            <v>5001029</v>
          </cell>
          <cell r="AR14015">
            <v>5</v>
          </cell>
          <cell r="AS14015">
            <v>5</v>
          </cell>
          <cell r="AT14015">
            <v>5</v>
          </cell>
          <cell r="AU14015">
            <v>5</v>
          </cell>
          <cell r="AV14015" t="str">
            <v>VIABLE</v>
          </cell>
        </row>
        <row r="14016">
          <cell r="AP14016">
            <v>292078</v>
          </cell>
          <cell r="AQ14016">
            <v>5001004</v>
          </cell>
          <cell r="AR14016">
            <v>5</v>
          </cell>
          <cell r="AS14016">
            <v>5</v>
          </cell>
          <cell r="AT14016">
            <v>5</v>
          </cell>
          <cell r="AU14016">
            <v>5</v>
          </cell>
          <cell r="AV14016" t="str">
            <v>VIABLE</v>
          </cell>
        </row>
        <row r="14017">
          <cell r="AP14017">
            <v>291987</v>
          </cell>
          <cell r="AQ14017">
            <v>5000938</v>
          </cell>
          <cell r="AR14017">
            <v>5</v>
          </cell>
          <cell r="AS14017">
            <v>5</v>
          </cell>
          <cell r="AT14017">
            <v>5</v>
          </cell>
          <cell r="AU14017">
            <v>5</v>
          </cell>
          <cell r="AV14017" t="str">
            <v>VIABLE</v>
          </cell>
        </row>
        <row r="14018">
          <cell r="AP14018">
            <v>292129</v>
          </cell>
          <cell r="AQ14018">
            <v>5001042</v>
          </cell>
          <cell r="AR14018">
            <v>5</v>
          </cell>
          <cell r="AS14018">
            <v>5</v>
          </cell>
          <cell r="AT14018">
            <v>5</v>
          </cell>
          <cell r="AU14018">
            <v>5</v>
          </cell>
          <cell r="AV14018" t="str">
            <v>VIABLE</v>
          </cell>
        </row>
        <row r="14019">
          <cell r="AP14019">
            <v>292040</v>
          </cell>
          <cell r="AQ14019">
            <v>5000974</v>
          </cell>
          <cell r="AR14019">
            <v>5</v>
          </cell>
          <cell r="AS14019">
            <v>5</v>
          </cell>
          <cell r="AT14019">
            <v>5</v>
          </cell>
          <cell r="AU14019">
            <v>5</v>
          </cell>
          <cell r="AV14019" t="str">
            <v>VIABLE</v>
          </cell>
        </row>
        <row r="14020">
          <cell r="AP14020">
            <v>292219</v>
          </cell>
          <cell r="AQ14020">
            <v>5001091</v>
          </cell>
          <cell r="AR14020">
            <v>5</v>
          </cell>
          <cell r="AS14020">
            <v>5</v>
          </cell>
          <cell r="AT14020">
            <v>5</v>
          </cell>
          <cell r="AU14020">
            <v>5</v>
          </cell>
          <cell r="AV14020" t="str">
            <v>VIABLE</v>
          </cell>
        </row>
        <row r="14021">
          <cell r="AP14021">
            <v>291257</v>
          </cell>
          <cell r="AQ14021">
            <v>5000602</v>
          </cell>
          <cell r="AR14021">
            <v>5</v>
          </cell>
          <cell r="AS14021">
            <v>5</v>
          </cell>
          <cell r="AT14021">
            <v>5</v>
          </cell>
          <cell r="AU14021">
            <v>5</v>
          </cell>
          <cell r="AV14021" t="str">
            <v>VIABLE</v>
          </cell>
        </row>
        <row r="14022">
          <cell r="AP14022">
            <v>291266</v>
          </cell>
          <cell r="AQ14022">
            <v>5000605</v>
          </cell>
          <cell r="AR14022">
            <v>5</v>
          </cell>
          <cell r="AS14022">
            <v>5</v>
          </cell>
          <cell r="AT14022">
            <v>5</v>
          </cell>
          <cell r="AU14022">
            <v>5</v>
          </cell>
          <cell r="AV14022" t="str">
            <v>VIABLE</v>
          </cell>
        </row>
        <row r="14023">
          <cell r="AP14023">
            <v>291305</v>
          </cell>
          <cell r="AQ14023">
            <v>5000619</v>
          </cell>
          <cell r="AR14023">
            <v>5</v>
          </cell>
          <cell r="AS14023">
            <v>5</v>
          </cell>
          <cell r="AT14023">
            <v>5</v>
          </cell>
          <cell r="AU14023">
            <v>5</v>
          </cell>
          <cell r="AV14023" t="str">
            <v>VIABLE</v>
          </cell>
        </row>
        <row r="14024">
          <cell r="AP14024">
            <v>291272</v>
          </cell>
          <cell r="AQ14024">
            <v>5000608</v>
          </cell>
          <cell r="AR14024">
            <v>5</v>
          </cell>
          <cell r="AS14024">
            <v>5</v>
          </cell>
          <cell r="AT14024">
            <v>5</v>
          </cell>
          <cell r="AU14024">
            <v>5</v>
          </cell>
          <cell r="AV14024" t="str">
            <v>VIABLE</v>
          </cell>
        </row>
        <row r="14025">
          <cell r="AP14025">
            <v>291296</v>
          </cell>
          <cell r="AQ14025">
            <v>5000616</v>
          </cell>
          <cell r="AR14025">
            <v>5</v>
          </cell>
          <cell r="AS14025">
            <v>5</v>
          </cell>
          <cell r="AT14025">
            <v>5</v>
          </cell>
          <cell r="AU14025">
            <v>5</v>
          </cell>
          <cell r="AV14025" t="str">
            <v>VIABLE</v>
          </cell>
        </row>
        <row r="14026">
          <cell r="AP14026">
            <v>291263</v>
          </cell>
          <cell r="AQ14026">
            <v>5000604</v>
          </cell>
          <cell r="AR14026">
            <v>5</v>
          </cell>
          <cell r="AS14026">
            <v>5</v>
          </cell>
          <cell r="AT14026">
            <v>5</v>
          </cell>
          <cell r="AU14026">
            <v>5</v>
          </cell>
          <cell r="AV14026" t="str">
            <v>VIABLE</v>
          </cell>
        </row>
        <row r="14027">
          <cell r="AP14027">
            <v>291278</v>
          </cell>
          <cell r="AQ14027">
            <v>5000610</v>
          </cell>
          <cell r="AR14027">
            <v>5</v>
          </cell>
          <cell r="AS14027">
            <v>5</v>
          </cell>
          <cell r="AT14027">
            <v>5</v>
          </cell>
          <cell r="AU14027">
            <v>5</v>
          </cell>
          <cell r="AV14027" t="str">
            <v>VIABLE</v>
          </cell>
        </row>
        <row r="14028">
          <cell r="AP14028">
            <v>291287</v>
          </cell>
          <cell r="AQ14028">
            <v>5000613</v>
          </cell>
          <cell r="AR14028">
            <v>5</v>
          </cell>
          <cell r="AS14028">
            <v>5</v>
          </cell>
          <cell r="AT14028">
            <v>5</v>
          </cell>
          <cell r="AU14028">
            <v>5</v>
          </cell>
          <cell r="AV14028" t="str">
            <v>VIABLE</v>
          </cell>
        </row>
        <row r="14029">
          <cell r="AP14029">
            <v>471279</v>
          </cell>
          <cell r="AQ14029">
            <v>5007794</v>
          </cell>
          <cell r="AR14029">
            <v>5</v>
          </cell>
          <cell r="AS14029">
            <v>5</v>
          </cell>
          <cell r="AT14029">
            <v>5</v>
          </cell>
          <cell r="AU14029">
            <v>5</v>
          </cell>
          <cell r="AV14029" t="str">
            <v>VIABLE</v>
          </cell>
        </row>
        <row r="14030">
          <cell r="AP14030">
            <v>471281</v>
          </cell>
          <cell r="AQ14030">
            <v>5007798</v>
          </cell>
          <cell r="AR14030">
            <v>5</v>
          </cell>
          <cell r="AS14030">
            <v>5</v>
          </cell>
          <cell r="AT14030">
            <v>5</v>
          </cell>
          <cell r="AU14030">
            <v>5</v>
          </cell>
          <cell r="AV14030" t="str">
            <v>VIABLE</v>
          </cell>
        </row>
        <row r="14031">
          <cell r="AP14031">
            <v>291299</v>
          </cell>
          <cell r="AQ14031">
            <v>5000617</v>
          </cell>
          <cell r="AR14031">
            <v>5</v>
          </cell>
          <cell r="AS14031">
            <v>5</v>
          </cell>
          <cell r="AT14031">
            <v>5</v>
          </cell>
          <cell r="AU14031">
            <v>5</v>
          </cell>
          <cell r="AV14031" t="str">
            <v>VIABLE</v>
          </cell>
        </row>
        <row r="14032">
          <cell r="AP14032">
            <v>291269</v>
          </cell>
          <cell r="AQ14032">
            <v>5000606</v>
          </cell>
          <cell r="AR14032">
            <v>5</v>
          </cell>
          <cell r="AS14032">
            <v>5</v>
          </cell>
          <cell r="AT14032">
            <v>5</v>
          </cell>
          <cell r="AU14032">
            <v>5</v>
          </cell>
          <cell r="AV14032" t="str">
            <v>VIABLE</v>
          </cell>
        </row>
        <row r="14033">
          <cell r="AP14033">
            <v>291281</v>
          </cell>
          <cell r="AQ14033">
            <v>5000611</v>
          </cell>
          <cell r="AR14033">
            <v>5</v>
          </cell>
          <cell r="AS14033">
            <v>5</v>
          </cell>
          <cell r="AT14033">
            <v>5</v>
          </cell>
          <cell r="AU14033">
            <v>5</v>
          </cell>
          <cell r="AV14033" t="str">
            <v>VIABLE</v>
          </cell>
        </row>
        <row r="14034">
          <cell r="AP14034">
            <v>607090</v>
          </cell>
          <cell r="AQ14034">
            <v>5008352</v>
          </cell>
          <cell r="AR14034">
            <v>5</v>
          </cell>
          <cell r="AS14034">
            <v>5</v>
          </cell>
          <cell r="AT14034">
            <v>5</v>
          </cell>
          <cell r="AU14034">
            <v>5</v>
          </cell>
          <cell r="AV14034" t="str">
            <v>VIABLE</v>
          </cell>
        </row>
        <row r="14035">
          <cell r="AP14035">
            <v>291290</v>
          </cell>
          <cell r="AQ14035">
            <v>5000614</v>
          </cell>
          <cell r="AR14035">
            <v>5</v>
          </cell>
          <cell r="AS14035">
            <v>5</v>
          </cell>
          <cell r="AT14035">
            <v>5</v>
          </cell>
          <cell r="AU14035">
            <v>5</v>
          </cell>
          <cell r="AV14035" t="str">
            <v>VIABLE</v>
          </cell>
        </row>
        <row r="14036">
          <cell r="AP14036">
            <v>297948</v>
          </cell>
          <cell r="AQ14036">
            <v>5003623</v>
          </cell>
          <cell r="AR14036">
            <v>5</v>
          </cell>
          <cell r="AS14036">
            <v>5</v>
          </cell>
          <cell r="AT14036">
            <v>5</v>
          </cell>
          <cell r="AU14036">
            <v>5</v>
          </cell>
          <cell r="AV14036" t="str">
            <v>VIABLE</v>
          </cell>
        </row>
        <row r="14037">
          <cell r="AP14037">
            <v>297936</v>
          </cell>
          <cell r="AQ14037">
            <v>5003617</v>
          </cell>
          <cell r="AR14037">
            <v>5</v>
          </cell>
          <cell r="AS14037">
            <v>5</v>
          </cell>
          <cell r="AT14037">
            <v>5</v>
          </cell>
          <cell r="AU14037">
            <v>5</v>
          </cell>
          <cell r="AV14037" t="str">
            <v>VIABLE</v>
          </cell>
        </row>
        <row r="14038">
          <cell r="AP14038">
            <v>297750</v>
          </cell>
          <cell r="AQ14038">
            <v>5003544</v>
          </cell>
          <cell r="AR14038">
            <v>5</v>
          </cell>
          <cell r="AS14038">
            <v>5</v>
          </cell>
          <cell r="AT14038">
            <v>5</v>
          </cell>
          <cell r="AU14038">
            <v>5</v>
          </cell>
          <cell r="AV14038" t="str">
            <v>VIABLE</v>
          </cell>
        </row>
        <row r="14039">
          <cell r="AP14039">
            <v>297496</v>
          </cell>
          <cell r="AQ14039">
            <v>5003448</v>
          </cell>
          <cell r="AR14039">
            <v>5</v>
          </cell>
          <cell r="AS14039">
            <v>5</v>
          </cell>
          <cell r="AT14039">
            <v>5</v>
          </cell>
          <cell r="AU14039">
            <v>5</v>
          </cell>
          <cell r="AV14039" t="str">
            <v>VIABLE</v>
          </cell>
        </row>
        <row r="14040">
          <cell r="AP14040">
            <v>297933</v>
          </cell>
          <cell r="AQ14040">
            <v>5003616</v>
          </cell>
          <cell r="AR14040">
            <v>5</v>
          </cell>
          <cell r="AS14040">
            <v>5</v>
          </cell>
          <cell r="AT14040">
            <v>5</v>
          </cell>
          <cell r="AU14040">
            <v>5</v>
          </cell>
          <cell r="AV14040" t="str">
            <v>VIABLE</v>
          </cell>
        </row>
        <row r="14041">
          <cell r="AP14041">
            <v>297200</v>
          </cell>
          <cell r="AQ14041">
            <v>5003338</v>
          </cell>
          <cell r="AR14041">
            <v>5</v>
          </cell>
          <cell r="AS14041">
            <v>5</v>
          </cell>
          <cell r="AT14041">
            <v>5</v>
          </cell>
          <cell r="AU14041">
            <v>5</v>
          </cell>
          <cell r="AV14041" t="str">
            <v>VIABLE</v>
          </cell>
        </row>
        <row r="14042">
          <cell r="AP14042">
            <v>298197</v>
          </cell>
          <cell r="AQ14042">
            <v>5003733</v>
          </cell>
          <cell r="AR14042">
            <v>5</v>
          </cell>
          <cell r="AS14042">
            <v>5</v>
          </cell>
          <cell r="AT14042">
            <v>5</v>
          </cell>
          <cell r="AU14042">
            <v>5</v>
          </cell>
          <cell r="AV14042" t="str">
            <v>VIABLE</v>
          </cell>
        </row>
        <row r="14043">
          <cell r="AP14043">
            <v>298188</v>
          </cell>
          <cell r="AQ14043">
            <v>5003729</v>
          </cell>
          <cell r="AR14043">
            <v>5</v>
          </cell>
          <cell r="AS14043">
            <v>5</v>
          </cell>
          <cell r="AT14043">
            <v>5</v>
          </cell>
          <cell r="AU14043">
            <v>5</v>
          </cell>
          <cell r="AV14043" t="str">
            <v>VIABLE</v>
          </cell>
        </row>
        <row r="14044">
          <cell r="AP14044">
            <v>297644</v>
          </cell>
          <cell r="AQ14044">
            <v>5003501</v>
          </cell>
          <cell r="AR14044">
            <v>5</v>
          </cell>
          <cell r="AS14044">
            <v>5</v>
          </cell>
          <cell r="AT14044">
            <v>5</v>
          </cell>
          <cell r="AU14044">
            <v>5</v>
          </cell>
          <cell r="AV14044" t="str">
            <v>VIABLE</v>
          </cell>
        </row>
        <row r="14045">
          <cell r="AP14045">
            <v>478499</v>
          </cell>
          <cell r="AQ14045">
            <v>5003396</v>
          </cell>
          <cell r="AR14045">
            <v>5</v>
          </cell>
          <cell r="AS14045">
            <v>5</v>
          </cell>
          <cell r="AT14045">
            <v>5</v>
          </cell>
          <cell r="AU14045">
            <v>5</v>
          </cell>
          <cell r="AV14045" t="str">
            <v>VIABLE</v>
          </cell>
        </row>
        <row r="14046">
          <cell r="AP14046">
            <v>91021941</v>
          </cell>
          <cell r="AQ14046">
            <v>5009336</v>
          </cell>
          <cell r="AR14046">
            <v>5</v>
          </cell>
          <cell r="AS14046">
            <v>5</v>
          </cell>
          <cell r="AT14046">
            <v>5</v>
          </cell>
          <cell r="AU14046">
            <v>5</v>
          </cell>
          <cell r="AV14046" t="str">
            <v>VIABLE</v>
          </cell>
        </row>
        <row r="14047">
          <cell r="AP14047">
            <v>298287</v>
          </cell>
          <cell r="AQ14047">
            <v>5003773</v>
          </cell>
          <cell r="AR14047">
            <v>5</v>
          </cell>
          <cell r="AS14047">
            <v>5</v>
          </cell>
          <cell r="AT14047">
            <v>5</v>
          </cell>
          <cell r="AU14047">
            <v>5</v>
          </cell>
          <cell r="AV14047" t="str">
            <v>VIABLE</v>
          </cell>
        </row>
        <row r="14048">
          <cell r="AP14048">
            <v>91021938</v>
          </cell>
          <cell r="AQ14048">
            <v>5009337</v>
          </cell>
          <cell r="AR14048">
            <v>5</v>
          </cell>
          <cell r="AS14048">
            <v>5</v>
          </cell>
          <cell r="AT14048">
            <v>5</v>
          </cell>
          <cell r="AU14048">
            <v>5</v>
          </cell>
          <cell r="AV14048" t="str">
            <v>VIABLE</v>
          </cell>
        </row>
        <row r="14049">
          <cell r="AP14049">
            <v>298047</v>
          </cell>
          <cell r="AQ14049">
            <v>5003671</v>
          </cell>
          <cell r="AR14049">
            <v>5</v>
          </cell>
          <cell r="AS14049">
            <v>5</v>
          </cell>
          <cell r="AT14049">
            <v>5</v>
          </cell>
          <cell r="AU14049">
            <v>5</v>
          </cell>
          <cell r="AV14049" t="str">
            <v>VIABLE</v>
          </cell>
        </row>
        <row r="14050">
          <cell r="AP14050">
            <v>297969</v>
          </cell>
          <cell r="AQ14050">
            <v>5003632</v>
          </cell>
          <cell r="AR14050">
            <v>5</v>
          </cell>
          <cell r="AS14050">
            <v>5</v>
          </cell>
          <cell r="AT14050">
            <v>5</v>
          </cell>
          <cell r="AU14050">
            <v>5</v>
          </cell>
          <cell r="AV14050" t="str">
            <v>VIABLE</v>
          </cell>
        </row>
        <row r="14051">
          <cell r="AP14051">
            <v>296691</v>
          </cell>
          <cell r="AQ14051">
            <v>5003109</v>
          </cell>
          <cell r="AR14051">
            <v>5</v>
          </cell>
          <cell r="AS14051">
            <v>5</v>
          </cell>
          <cell r="AT14051">
            <v>5</v>
          </cell>
          <cell r="AU14051">
            <v>5</v>
          </cell>
          <cell r="AV14051" t="str">
            <v>VIABLE</v>
          </cell>
        </row>
        <row r="14052">
          <cell r="AP14052">
            <v>297846</v>
          </cell>
          <cell r="AQ14052">
            <v>5003583</v>
          </cell>
          <cell r="AR14052">
            <v>5</v>
          </cell>
          <cell r="AS14052">
            <v>5</v>
          </cell>
          <cell r="AT14052">
            <v>5</v>
          </cell>
          <cell r="AU14052">
            <v>5</v>
          </cell>
          <cell r="AV14052" t="str">
            <v>VIABLE</v>
          </cell>
        </row>
        <row r="14053">
          <cell r="AP14053">
            <v>297083</v>
          </cell>
          <cell r="AQ14053">
            <v>5003289</v>
          </cell>
          <cell r="AR14053">
            <v>5</v>
          </cell>
          <cell r="AS14053">
            <v>5</v>
          </cell>
          <cell r="AT14053">
            <v>5</v>
          </cell>
          <cell r="AU14053">
            <v>5</v>
          </cell>
          <cell r="AV14053" t="str">
            <v>VIABLE</v>
          </cell>
        </row>
        <row r="14054">
          <cell r="AP14054">
            <v>298182</v>
          </cell>
          <cell r="AQ14054">
            <v>5003727</v>
          </cell>
          <cell r="AR14054">
            <v>5</v>
          </cell>
          <cell r="AS14054">
            <v>5</v>
          </cell>
          <cell r="AT14054">
            <v>5</v>
          </cell>
          <cell r="AU14054">
            <v>5</v>
          </cell>
          <cell r="AV14054" t="str">
            <v>VIABLE</v>
          </cell>
        </row>
        <row r="14055">
          <cell r="AP14055">
            <v>296159</v>
          </cell>
          <cell r="AQ14055">
            <v>5002857</v>
          </cell>
          <cell r="AR14055">
            <v>5</v>
          </cell>
          <cell r="AS14055">
            <v>5</v>
          </cell>
          <cell r="AT14055">
            <v>5</v>
          </cell>
          <cell r="AU14055">
            <v>5</v>
          </cell>
          <cell r="AV14055" t="str">
            <v>VIABLE</v>
          </cell>
        </row>
        <row r="14056">
          <cell r="AP14056">
            <v>296189</v>
          </cell>
          <cell r="AQ14056">
            <v>5002872</v>
          </cell>
          <cell r="AR14056">
            <v>5</v>
          </cell>
          <cell r="AS14056">
            <v>5</v>
          </cell>
          <cell r="AT14056">
            <v>5</v>
          </cell>
          <cell r="AU14056">
            <v>5</v>
          </cell>
          <cell r="AV14056" t="str">
            <v>VIABLE</v>
          </cell>
        </row>
        <row r="14057">
          <cell r="AP14057">
            <v>296141</v>
          </cell>
          <cell r="AQ14057">
            <v>5002843</v>
          </cell>
          <cell r="AR14057">
            <v>5</v>
          </cell>
          <cell r="AS14057">
            <v>5</v>
          </cell>
          <cell r="AT14057">
            <v>5</v>
          </cell>
          <cell r="AU14057">
            <v>5</v>
          </cell>
          <cell r="AV14057" t="str">
            <v>VIABLE</v>
          </cell>
        </row>
        <row r="14058">
          <cell r="AP14058">
            <v>531609</v>
          </cell>
          <cell r="AQ14058">
            <v>5008098</v>
          </cell>
          <cell r="AR14058">
            <v>5</v>
          </cell>
          <cell r="AS14058">
            <v>5</v>
          </cell>
          <cell r="AT14058">
            <v>5</v>
          </cell>
          <cell r="AU14058">
            <v>5</v>
          </cell>
          <cell r="AV14058" t="str">
            <v>VIABLE</v>
          </cell>
        </row>
        <row r="14059">
          <cell r="AP14059">
            <v>296224</v>
          </cell>
          <cell r="AQ14059">
            <v>5002893</v>
          </cell>
          <cell r="AR14059">
            <v>5</v>
          </cell>
          <cell r="AS14059">
            <v>5</v>
          </cell>
          <cell r="AT14059">
            <v>5</v>
          </cell>
          <cell r="AU14059">
            <v>5</v>
          </cell>
          <cell r="AV14059" t="str">
            <v>VIABLE</v>
          </cell>
        </row>
        <row r="14060">
          <cell r="AP14060">
            <v>296278</v>
          </cell>
          <cell r="AQ14060">
            <v>5002919</v>
          </cell>
          <cell r="AR14060">
            <v>5</v>
          </cell>
          <cell r="AS14060">
            <v>5</v>
          </cell>
          <cell r="AT14060">
            <v>5</v>
          </cell>
          <cell r="AU14060">
            <v>5</v>
          </cell>
          <cell r="AV14060" t="str">
            <v>VIABLE</v>
          </cell>
        </row>
        <row r="14061">
          <cell r="AP14061">
            <v>478337</v>
          </cell>
          <cell r="AQ14061">
            <v>5002822</v>
          </cell>
          <cell r="AR14061">
            <v>5</v>
          </cell>
          <cell r="AS14061">
            <v>5</v>
          </cell>
          <cell r="AT14061">
            <v>5</v>
          </cell>
          <cell r="AU14061">
            <v>5</v>
          </cell>
          <cell r="AV14061" t="str">
            <v>VIABLE</v>
          </cell>
        </row>
        <row r="14062">
          <cell r="AP14062">
            <v>91015992</v>
          </cell>
          <cell r="AQ14062">
            <v>50005432</v>
          </cell>
          <cell r="AR14062">
            <v>5</v>
          </cell>
          <cell r="AS14062">
            <v>5</v>
          </cell>
          <cell r="AT14062">
            <v>5</v>
          </cell>
          <cell r="AU14062">
            <v>5</v>
          </cell>
          <cell r="AV14062" t="str">
            <v>VIABLE</v>
          </cell>
        </row>
        <row r="14063">
          <cell r="AP14063">
            <v>91015991</v>
          </cell>
          <cell r="AQ14063">
            <v>50005432</v>
          </cell>
          <cell r="AR14063">
            <v>5</v>
          </cell>
          <cell r="AS14063">
            <v>5</v>
          </cell>
          <cell r="AT14063">
            <v>5</v>
          </cell>
          <cell r="AU14063">
            <v>5</v>
          </cell>
          <cell r="AV14063" t="str">
            <v>VIABLE</v>
          </cell>
        </row>
        <row r="14064">
          <cell r="AP14064">
            <v>296413</v>
          </cell>
          <cell r="AQ14064">
            <v>5002977</v>
          </cell>
          <cell r="AR14064">
            <v>5</v>
          </cell>
          <cell r="AS14064">
            <v>5</v>
          </cell>
          <cell r="AT14064">
            <v>5</v>
          </cell>
          <cell r="AU14064">
            <v>5</v>
          </cell>
          <cell r="AV14064" t="str">
            <v>VIABLE</v>
          </cell>
        </row>
        <row r="14065">
          <cell r="AP14065">
            <v>296257</v>
          </cell>
          <cell r="AQ14065">
            <v>5002911</v>
          </cell>
          <cell r="AR14065">
            <v>5</v>
          </cell>
          <cell r="AS14065">
            <v>5</v>
          </cell>
          <cell r="AT14065">
            <v>5</v>
          </cell>
          <cell r="AU14065">
            <v>5</v>
          </cell>
          <cell r="AV14065" t="str">
            <v>VIABLE</v>
          </cell>
        </row>
        <row r="14066">
          <cell r="AP14066">
            <v>91021937</v>
          </cell>
          <cell r="AQ14066">
            <v>5009334</v>
          </cell>
          <cell r="AR14066">
            <v>5</v>
          </cell>
          <cell r="AS14066">
            <v>5</v>
          </cell>
          <cell r="AT14066">
            <v>5</v>
          </cell>
          <cell r="AU14066">
            <v>5</v>
          </cell>
          <cell r="AV14066" t="str">
            <v>VIABLE</v>
          </cell>
        </row>
        <row r="14067">
          <cell r="AP14067">
            <v>91021952</v>
          </cell>
          <cell r="AQ14067">
            <v>5009333</v>
          </cell>
          <cell r="AR14067">
            <v>5</v>
          </cell>
          <cell r="AS14067">
            <v>5</v>
          </cell>
          <cell r="AT14067">
            <v>5</v>
          </cell>
          <cell r="AU14067">
            <v>5</v>
          </cell>
          <cell r="AV14067" t="str">
            <v>VIABLE</v>
          </cell>
        </row>
        <row r="14068">
          <cell r="AP14068">
            <v>91015993</v>
          </cell>
          <cell r="AQ14068">
            <v>50005433</v>
          </cell>
          <cell r="AR14068">
            <v>5</v>
          </cell>
          <cell r="AS14068">
            <v>5</v>
          </cell>
          <cell r="AT14068">
            <v>5</v>
          </cell>
          <cell r="AU14068">
            <v>5</v>
          </cell>
          <cell r="AV14068" t="str">
            <v>VIABLE</v>
          </cell>
        </row>
        <row r="14069">
          <cell r="AP14069">
            <v>296380</v>
          </cell>
          <cell r="AQ14069">
            <v>5002961</v>
          </cell>
          <cell r="AR14069">
            <v>5</v>
          </cell>
          <cell r="AS14069">
            <v>5</v>
          </cell>
          <cell r="AT14069">
            <v>5</v>
          </cell>
          <cell r="AU14069">
            <v>5</v>
          </cell>
          <cell r="AV14069" t="str">
            <v>VIABLE</v>
          </cell>
        </row>
        <row r="14070">
          <cell r="AP14070">
            <v>296383</v>
          </cell>
          <cell r="AQ14070">
            <v>5002962</v>
          </cell>
          <cell r="AR14070">
            <v>5</v>
          </cell>
          <cell r="AS14070">
            <v>5</v>
          </cell>
          <cell r="AT14070">
            <v>5</v>
          </cell>
          <cell r="AU14070">
            <v>5</v>
          </cell>
          <cell r="AV14070" t="str">
            <v>VIABLE</v>
          </cell>
        </row>
        <row r="14071">
          <cell r="AP14071">
            <v>296325</v>
          </cell>
          <cell r="AQ14071">
            <v>5002940</v>
          </cell>
          <cell r="AR14071">
            <v>5</v>
          </cell>
          <cell r="AS14071">
            <v>5</v>
          </cell>
          <cell r="AT14071">
            <v>5</v>
          </cell>
          <cell r="AU14071">
            <v>5</v>
          </cell>
          <cell r="AV14071" t="str">
            <v>VIABLE</v>
          </cell>
        </row>
        <row r="14072">
          <cell r="AP14072">
            <v>296198</v>
          </cell>
          <cell r="AQ14072">
            <v>5002882</v>
          </cell>
          <cell r="AR14072">
            <v>5</v>
          </cell>
          <cell r="AS14072">
            <v>5</v>
          </cell>
          <cell r="AT14072">
            <v>5</v>
          </cell>
          <cell r="AU14072">
            <v>5</v>
          </cell>
          <cell r="AV14072" t="str">
            <v>VIABLE</v>
          </cell>
        </row>
        <row r="14073">
          <cell r="AP14073">
            <v>91016015</v>
          </cell>
          <cell r="AQ14073">
            <v>5002977</v>
          </cell>
          <cell r="AR14073">
            <v>5</v>
          </cell>
          <cell r="AS14073">
            <v>5</v>
          </cell>
          <cell r="AT14073">
            <v>5</v>
          </cell>
          <cell r="AU14073">
            <v>5</v>
          </cell>
          <cell r="AV14073" t="str">
            <v>VIABLE</v>
          </cell>
        </row>
        <row r="14074">
          <cell r="AP14074">
            <v>296192</v>
          </cell>
          <cell r="AQ14074">
            <v>5002880</v>
          </cell>
          <cell r="AR14074">
            <v>5</v>
          </cell>
          <cell r="AS14074">
            <v>5</v>
          </cell>
          <cell r="AT14074">
            <v>5</v>
          </cell>
          <cell r="AU14074">
            <v>5</v>
          </cell>
          <cell r="AV14074" t="str">
            <v>VIABLE</v>
          </cell>
        </row>
        <row r="14075">
          <cell r="AP14075">
            <v>296304</v>
          </cell>
          <cell r="AQ14075">
            <v>5002931</v>
          </cell>
          <cell r="AR14075">
            <v>5</v>
          </cell>
          <cell r="AS14075">
            <v>5</v>
          </cell>
          <cell r="AT14075">
            <v>5</v>
          </cell>
          <cell r="AU14075">
            <v>5</v>
          </cell>
          <cell r="AV14075" t="str">
            <v>VIABLE</v>
          </cell>
        </row>
        <row r="14076">
          <cell r="AP14076">
            <v>296242</v>
          </cell>
          <cell r="AQ14076">
            <v>5002902</v>
          </cell>
          <cell r="AR14076">
            <v>5</v>
          </cell>
          <cell r="AS14076">
            <v>5</v>
          </cell>
          <cell r="AT14076">
            <v>5</v>
          </cell>
          <cell r="AU14076">
            <v>5</v>
          </cell>
          <cell r="AV14076" t="str">
            <v>VIABLE</v>
          </cell>
        </row>
        <row r="14077">
          <cell r="AP14077">
            <v>479475</v>
          </cell>
          <cell r="AQ14077">
            <v>5007461</v>
          </cell>
          <cell r="AR14077">
            <v>5</v>
          </cell>
          <cell r="AS14077">
            <v>5</v>
          </cell>
          <cell r="AT14077">
            <v>5</v>
          </cell>
          <cell r="AU14077">
            <v>5</v>
          </cell>
          <cell r="AV14077" t="str">
            <v>VIABLE</v>
          </cell>
        </row>
        <row r="14078">
          <cell r="AP14078">
            <v>479471</v>
          </cell>
          <cell r="AQ14078">
            <v>5007456</v>
          </cell>
          <cell r="AR14078">
            <v>5</v>
          </cell>
          <cell r="AS14078">
            <v>5</v>
          </cell>
          <cell r="AT14078">
            <v>5</v>
          </cell>
          <cell r="AU14078">
            <v>5</v>
          </cell>
          <cell r="AV14078" t="str">
            <v>VIABLE</v>
          </cell>
        </row>
        <row r="14079">
          <cell r="AP14079">
            <v>479465</v>
          </cell>
          <cell r="AQ14079">
            <v>5007449</v>
          </cell>
          <cell r="AR14079">
            <v>5</v>
          </cell>
          <cell r="AS14079">
            <v>5</v>
          </cell>
          <cell r="AT14079">
            <v>5</v>
          </cell>
          <cell r="AU14079">
            <v>5</v>
          </cell>
          <cell r="AV14079" t="str">
            <v>VIABLE</v>
          </cell>
        </row>
        <row r="14080">
          <cell r="AP14080">
            <v>479506</v>
          </cell>
          <cell r="AQ14080">
            <v>5007540</v>
          </cell>
          <cell r="AR14080">
            <v>5</v>
          </cell>
          <cell r="AS14080">
            <v>5</v>
          </cell>
          <cell r="AT14080">
            <v>5</v>
          </cell>
          <cell r="AU14080">
            <v>5</v>
          </cell>
          <cell r="AV14080" t="str">
            <v>VIABLE</v>
          </cell>
        </row>
        <row r="14081">
          <cell r="AP14081">
            <v>479487</v>
          </cell>
          <cell r="AQ14081">
            <v>5007479</v>
          </cell>
          <cell r="AR14081">
            <v>5</v>
          </cell>
          <cell r="AS14081">
            <v>5</v>
          </cell>
          <cell r="AT14081">
            <v>5</v>
          </cell>
          <cell r="AU14081">
            <v>5</v>
          </cell>
          <cell r="AV14081" t="str">
            <v>VIABLE</v>
          </cell>
        </row>
        <row r="14082">
          <cell r="AP14082">
            <v>91021677</v>
          </cell>
          <cell r="AQ14082">
            <v>5009611</v>
          </cell>
          <cell r="AR14082">
            <v>5</v>
          </cell>
          <cell r="AS14082">
            <v>5</v>
          </cell>
          <cell r="AT14082">
            <v>5</v>
          </cell>
          <cell r="AU14082">
            <v>5</v>
          </cell>
          <cell r="AV14082" t="str">
            <v>VIABLE</v>
          </cell>
        </row>
        <row r="14083">
          <cell r="AP14083">
            <v>91021676</v>
          </cell>
          <cell r="AQ14083">
            <v>5009610</v>
          </cell>
          <cell r="AR14083">
            <v>5</v>
          </cell>
          <cell r="AS14083">
            <v>5</v>
          </cell>
          <cell r="AT14083">
            <v>5</v>
          </cell>
          <cell r="AU14083">
            <v>5</v>
          </cell>
          <cell r="AV14083" t="str">
            <v>VIABLE</v>
          </cell>
        </row>
        <row r="14084">
          <cell r="AP14084">
            <v>479505</v>
          </cell>
          <cell r="AQ14084">
            <v>5007539</v>
          </cell>
          <cell r="AR14084">
            <v>5</v>
          </cell>
          <cell r="AS14084">
            <v>5</v>
          </cell>
          <cell r="AT14084">
            <v>5</v>
          </cell>
          <cell r="AU14084">
            <v>5</v>
          </cell>
          <cell r="AV14084" t="str">
            <v>VIABLE</v>
          </cell>
        </row>
        <row r="14085">
          <cell r="AP14085">
            <v>91021631</v>
          </cell>
          <cell r="AQ14085">
            <v>5009610</v>
          </cell>
          <cell r="AR14085">
            <v>5</v>
          </cell>
          <cell r="AS14085">
            <v>5</v>
          </cell>
          <cell r="AT14085">
            <v>5</v>
          </cell>
          <cell r="AU14085">
            <v>5</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sheetData sheetId="8"/>
      <sheetData sheetId="9"/>
      <sheetData sheetId="1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sheetData sheetId="8"/>
      <sheetData sheetId="9"/>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WVV451"/>
  <sheetViews>
    <sheetView showGridLines="0" tabSelected="1" view="pageBreakPreview" topLeftCell="A406" zoomScale="55" zoomScaleNormal="80" zoomScaleSheetLayoutView="55" workbookViewId="0">
      <selection activeCell="T423" sqref="T423"/>
    </sheetView>
  </sheetViews>
  <sheetFormatPr baseColWidth="10" defaultRowHeight="16.5"/>
  <cols>
    <col min="1" max="1" width="3.42578125" style="194" customWidth="1"/>
    <col min="2" max="2" width="3.42578125" style="187" customWidth="1"/>
    <col min="3" max="3" width="10.140625" style="187" bestFit="1" customWidth="1"/>
    <col min="4" max="4" width="11.28515625" style="214" customWidth="1"/>
    <col min="5" max="5" width="16.140625" style="193" customWidth="1"/>
    <col min="6" max="6" width="22" style="187" customWidth="1"/>
    <col min="7" max="7" width="73.28515625" style="187" customWidth="1"/>
    <col min="8" max="8" width="12.140625" style="214" customWidth="1"/>
    <col min="9" max="9" width="14.140625" style="187" customWidth="1"/>
    <col min="10" max="10" width="23.85546875" style="187" customWidth="1"/>
    <col min="11" max="11" width="33.7109375" style="187" customWidth="1"/>
    <col min="12" max="12" width="3.140625" style="187" customWidth="1"/>
    <col min="13" max="13" width="3.28515625" style="187" customWidth="1"/>
    <col min="14" max="14" width="42" style="186" customWidth="1"/>
    <col min="15" max="15" width="30.85546875" style="187" customWidth="1"/>
    <col min="16" max="16" width="39.85546875" style="187" customWidth="1"/>
    <col min="17" max="17" width="23" style="187" customWidth="1"/>
    <col min="18" max="18" width="3.5703125" style="187" customWidth="1"/>
    <col min="19" max="19" width="11.42578125" style="187"/>
    <col min="20" max="20" width="49" style="187" customWidth="1"/>
    <col min="21" max="30" width="20.7109375" style="187" customWidth="1"/>
    <col min="31" max="256" width="11.42578125" style="187"/>
    <col min="257" max="258" width="3.42578125" style="187" customWidth="1"/>
    <col min="259" max="259" width="8.140625" style="187" customWidth="1"/>
    <col min="260" max="260" width="11.28515625" style="187" customWidth="1"/>
    <col min="261" max="261" width="16.140625" style="187" customWidth="1"/>
    <col min="262" max="262" width="17.5703125" style="187" customWidth="1"/>
    <col min="263" max="263" width="73.28515625" style="187" customWidth="1"/>
    <col min="264" max="264" width="8.7109375" style="187" customWidth="1"/>
    <col min="265" max="265" width="18.85546875" style="187" customWidth="1"/>
    <col min="266" max="266" width="23.85546875" style="187" customWidth="1"/>
    <col min="267" max="267" width="30" style="187" customWidth="1"/>
    <col min="268" max="268" width="3.28515625" style="187" customWidth="1"/>
    <col min="269" max="269" width="2.7109375" style="187" customWidth="1"/>
    <col min="270" max="270" width="18.42578125" style="187" customWidth="1"/>
    <col min="271" max="512" width="11.42578125" style="187"/>
    <col min="513" max="514" width="3.42578125" style="187" customWidth="1"/>
    <col min="515" max="515" width="8.140625" style="187" customWidth="1"/>
    <col min="516" max="516" width="11.28515625" style="187" customWidth="1"/>
    <col min="517" max="517" width="16.140625" style="187" customWidth="1"/>
    <col min="518" max="518" width="17.5703125" style="187" customWidth="1"/>
    <col min="519" max="519" width="73.28515625" style="187" customWidth="1"/>
    <col min="520" max="520" width="8.7109375" style="187" customWidth="1"/>
    <col min="521" max="521" width="18.85546875" style="187" customWidth="1"/>
    <col min="522" max="522" width="23.85546875" style="187" customWidth="1"/>
    <col min="523" max="523" width="30" style="187" customWidth="1"/>
    <col min="524" max="524" width="3.28515625" style="187" customWidth="1"/>
    <col min="525" max="525" width="2.7109375" style="187" customWidth="1"/>
    <col min="526" max="526" width="18.42578125" style="187" customWidth="1"/>
    <col min="527" max="768" width="11.42578125" style="187"/>
    <col min="769" max="770" width="3.42578125" style="187" customWidth="1"/>
    <col min="771" max="771" width="8.140625" style="187" customWidth="1"/>
    <col min="772" max="772" width="11.28515625" style="187" customWidth="1"/>
    <col min="773" max="773" width="16.140625" style="187" customWidth="1"/>
    <col min="774" max="774" width="17.5703125" style="187" customWidth="1"/>
    <col min="775" max="775" width="73.28515625" style="187" customWidth="1"/>
    <col min="776" max="776" width="8.7109375" style="187" customWidth="1"/>
    <col min="777" max="777" width="18.85546875" style="187" customWidth="1"/>
    <col min="778" max="778" width="23.85546875" style="187" customWidth="1"/>
    <col min="779" max="779" width="30" style="187" customWidth="1"/>
    <col min="780" max="780" width="3.28515625" style="187" customWidth="1"/>
    <col min="781" max="781" width="2.7109375" style="187" customWidth="1"/>
    <col min="782" max="782" width="18.42578125" style="187" customWidth="1"/>
    <col min="783" max="1024" width="11.42578125" style="187"/>
    <col min="1025" max="1026" width="3.42578125" style="187" customWidth="1"/>
    <col min="1027" max="1027" width="8.140625" style="187" customWidth="1"/>
    <col min="1028" max="1028" width="11.28515625" style="187" customWidth="1"/>
    <col min="1029" max="1029" width="16.140625" style="187" customWidth="1"/>
    <col min="1030" max="1030" width="17.5703125" style="187" customWidth="1"/>
    <col min="1031" max="1031" width="73.28515625" style="187" customWidth="1"/>
    <col min="1032" max="1032" width="8.7109375" style="187" customWidth="1"/>
    <col min="1033" max="1033" width="18.85546875" style="187" customWidth="1"/>
    <col min="1034" max="1034" width="23.85546875" style="187" customWidth="1"/>
    <col min="1035" max="1035" width="30" style="187" customWidth="1"/>
    <col min="1036" max="1036" width="3.28515625" style="187" customWidth="1"/>
    <col min="1037" max="1037" width="2.7109375" style="187" customWidth="1"/>
    <col min="1038" max="1038" width="18.42578125" style="187" customWidth="1"/>
    <col min="1039" max="1280" width="11.42578125" style="187"/>
    <col min="1281" max="1282" width="3.42578125" style="187" customWidth="1"/>
    <col min="1283" max="1283" width="8.140625" style="187" customWidth="1"/>
    <col min="1284" max="1284" width="11.28515625" style="187" customWidth="1"/>
    <col min="1285" max="1285" width="16.140625" style="187" customWidth="1"/>
    <col min="1286" max="1286" width="17.5703125" style="187" customWidth="1"/>
    <col min="1287" max="1287" width="73.28515625" style="187" customWidth="1"/>
    <col min="1288" max="1288" width="8.7109375" style="187" customWidth="1"/>
    <col min="1289" max="1289" width="18.85546875" style="187" customWidth="1"/>
    <col min="1290" max="1290" width="23.85546875" style="187" customWidth="1"/>
    <col min="1291" max="1291" width="30" style="187" customWidth="1"/>
    <col min="1292" max="1292" width="3.28515625" style="187" customWidth="1"/>
    <col min="1293" max="1293" width="2.7109375" style="187" customWidth="1"/>
    <col min="1294" max="1294" width="18.42578125" style="187" customWidth="1"/>
    <col min="1295" max="1536" width="11.42578125" style="187"/>
    <col min="1537" max="1538" width="3.42578125" style="187" customWidth="1"/>
    <col min="1539" max="1539" width="8.140625" style="187" customWidth="1"/>
    <col min="1540" max="1540" width="11.28515625" style="187" customWidth="1"/>
    <col min="1541" max="1541" width="16.140625" style="187" customWidth="1"/>
    <col min="1542" max="1542" width="17.5703125" style="187" customWidth="1"/>
    <col min="1543" max="1543" width="73.28515625" style="187" customWidth="1"/>
    <col min="1544" max="1544" width="8.7109375" style="187" customWidth="1"/>
    <col min="1545" max="1545" width="18.85546875" style="187" customWidth="1"/>
    <col min="1546" max="1546" width="23.85546875" style="187" customWidth="1"/>
    <col min="1547" max="1547" width="30" style="187" customWidth="1"/>
    <col min="1548" max="1548" width="3.28515625" style="187" customWidth="1"/>
    <col min="1549" max="1549" width="2.7109375" style="187" customWidth="1"/>
    <col min="1550" max="1550" width="18.42578125" style="187" customWidth="1"/>
    <col min="1551" max="1792" width="11.42578125" style="187"/>
    <col min="1793" max="1794" width="3.42578125" style="187" customWidth="1"/>
    <col min="1795" max="1795" width="8.140625" style="187" customWidth="1"/>
    <col min="1796" max="1796" width="11.28515625" style="187" customWidth="1"/>
    <col min="1797" max="1797" width="16.140625" style="187" customWidth="1"/>
    <col min="1798" max="1798" width="17.5703125" style="187" customWidth="1"/>
    <col min="1799" max="1799" width="73.28515625" style="187" customWidth="1"/>
    <col min="1800" max="1800" width="8.7109375" style="187" customWidth="1"/>
    <col min="1801" max="1801" width="18.85546875" style="187" customWidth="1"/>
    <col min="1802" max="1802" width="23.85546875" style="187" customWidth="1"/>
    <col min="1803" max="1803" width="30" style="187" customWidth="1"/>
    <col min="1804" max="1804" width="3.28515625" style="187" customWidth="1"/>
    <col min="1805" max="1805" width="2.7109375" style="187" customWidth="1"/>
    <col min="1806" max="1806" width="18.42578125" style="187" customWidth="1"/>
    <col min="1807" max="2048" width="11.42578125" style="187"/>
    <col min="2049" max="2050" width="3.42578125" style="187" customWidth="1"/>
    <col min="2051" max="2051" width="8.140625" style="187" customWidth="1"/>
    <col min="2052" max="2052" width="11.28515625" style="187" customWidth="1"/>
    <col min="2053" max="2053" width="16.140625" style="187" customWidth="1"/>
    <col min="2054" max="2054" width="17.5703125" style="187" customWidth="1"/>
    <col min="2055" max="2055" width="73.28515625" style="187" customWidth="1"/>
    <col min="2056" max="2056" width="8.7109375" style="187" customWidth="1"/>
    <col min="2057" max="2057" width="18.85546875" style="187" customWidth="1"/>
    <col min="2058" max="2058" width="23.85546875" style="187" customWidth="1"/>
    <col min="2059" max="2059" width="30" style="187" customWidth="1"/>
    <col min="2060" max="2060" width="3.28515625" style="187" customWidth="1"/>
    <col min="2061" max="2061" width="2.7109375" style="187" customWidth="1"/>
    <col min="2062" max="2062" width="18.42578125" style="187" customWidth="1"/>
    <col min="2063" max="2304" width="11.42578125" style="187"/>
    <col min="2305" max="2306" width="3.42578125" style="187" customWidth="1"/>
    <col min="2307" max="2307" width="8.140625" style="187" customWidth="1"/>
    <col min="2308" max="2308" width="11.28515625" style="187" customWidth="1"/>
    <col min="2309" max="2309" width="16.140625" style="187" customWidth="1"/>
    <col min="2310" max="2310" width="17.5703125" style="187" customWidth="1"/>
    <col min="2311" max="2311" width="73.28515625" style="187" customWidth="1"/>
    <col min="2312" max="2312" width="8.7109375" style="187" customWidth="1"/>
    <col min="2313" max="2313" width="18.85546875" style="187" customWidth="1"/>
    <col min="2314" max="2314" width="23.85546875" style="187" customWidth="1"/>
    <col min="2315" max="2315" width="30" style="187" customWidth="1"/>
    <col min="2316" max="2316" width="3.28515625" style="187" customWidth="1"/>
    <col min="2317" max="2317" width="2.7109375" style="187" customWidth="1"/>
    <col min="2318" max="2318" width="18.42578125" style="187" customWidth="1"/>
    <col min="2319" max="2560" width="11.42578125" style="187"/>
    <col min="2561" max="2562" width="3.42578125" style="187" customWidth="1"/>
    <col min="2563" max="2563" width="8.140625" style="187" customWidth="1"/>
    <col min="2564" max="2564" width="11.28515625" style="187" customWidth="1"/>
    <col min="2565" max="2565" width="16.140625" style="187" customWidth="1"/>
    <col min="2566" max="2566" width="17.5703125" style="187" customWidth="1"/>
    <col min="2567" max="2567" width="73.28515625" style="187" customWidth="1"/>
    <col min="2568" max="2568" width="8.7109375" style="187" customWidth="1"/>
    <col min="2569" max="2569" width="18.85546875" style="187" customWidth="1"/>
    <col min="2570" max="2570" width="23.85546875" style="187" customWidth="1"/>
    <col min="2571" max="2571" width="30" style="187" customWidth="1"/>
    <col min="2572" max="2572" width="3.28515625" style="187" customWidth="1"/>
    <col min="2573" max="2573" width="2.7109375" style="187" customWidth="1"/>
    <col min="2574" max="2574" width="18.42578125" style="187" customWidth="1"/>
    <col min="2575" max="2816" width="11.42578125" style="187"/>
    <col min="2817" max="2818" width="3.42578125" style="187" customWidth="1"/>
    <col min="2819" max="2819" width="8.140625" style="187" customWidth="1"/>
    <col min="2820" max="2820" width="11.28515625" style="187" customWidth="1"/>
    <col min="2821" max="2821" width="16.140625" style="187" customWidth="1"/>
    <col min="2822" max="2822" width="17.5703125" style="187" customWidth="1"/>
    <col min="2823" max="2823" width="73.28515625" style="187" customWidth="1"/>
    <col min="2824" max="2824" width="8.7109375" style="187" customWidth="1"/>
    <col min="2825" max="2825" width="18.85546875" style="187" customWidth="1"/>
    <col min="2826" max="2826" width="23.85546875" style="187" customWidth="1"/>
    <col min="2827" max="2827" width="30" style="187" customWidth="1"/>
    <col min="2828" max="2828" width="3.28515625" style="187" customWidth="1"/>
    <col min="2829" max="2829" width="2.7109375" style="187" customWidth="1"/>
    <col min="2830" max="2830" width="18.42578125" style="187" customWidth="1"/>
    <col min="2831" max="3072" width="11.42578125" style="187"/>
    <col min="3073" max="3074" width="3.42578125" style="187" customWidth="1"/>
    <col min="3075" max="3075" width="8.140625" style="187" customWidth="1"/>
    <col min="3076" max="3076" width="11.28515625" style="187" customWidth="1"/>
    <col min="3077" max="3077" width="16.140625" style="187" customWidth="1"/>
    <col min="3078" max="3078" width="17.5703125" style="187" customWidth="1"/>
    <col min="3079" max="3079" width="73.28515625" style="187" customWidth="1"/>
    <col min="3080" max="3080" width="8.7109375" style="187" customWidth="1"/>
    <col min="3081" max="3081" width="18.85546875" style="187" customWidth="1"/>
    <col min="3082" max="3082" width="23.85546875" style="187" customWidth="1"/>
    <col min="3083" max="3083" width="30" style="187" customWidth="1"/>
    <col min="3084" max="3084" width="3.28515625" style="187" customWidth="1"/>
    <col min="3085" max="3085" width="2.7109375" style="187" customWidth="1"/>
    <col min="3086" max="3086" width="18.42578125" style="187" customWidth="1"/>
    <col min="3087" max="3328" width="11.42578125" style="187"/>
    <col min="3329" max="3330" width="3.42578125" style="187" customWidth="1"/>
    <col min="3331" max="3331" width="8.140625" style="187" customWidth="1"/>
    <col min="3332" max="3332" width="11.28515625" style="187" customWidth="1"/>
    <col min="3333" max="3333" width="16.140625" style="187" customWidth="1"/>
    <col min="3334" max="3334" width="17.5703125" style="187" customWidth="1"/>
    <col min="3335" max="3335" width="73.28515625" style="187" customWidth="1"/>
    <col min="3336" max="3336" width="8.7109375" style="187" customWidth="1"/>
    <col min="3337" max="3337" width="18.85546875" style="187" customWidth="1"/>
    <col min="3338" max="3338" width="23.85546875" style="187" customWidth="1"/>
    <col min="3339" max="3339" width="30" style="187" customWidth="1"/>
    <col min="3340" max="3340" width="3.28515625" style="187" customWidth="1"/>
    <col min="3341" max="3341" width="2.7109375" style="187" customWidth="1"/>
    <col min="3342" max="3342" width="18.42578125" style="187" customWidth="1"/>
    <col min="3343" max="3584" width="11.42578125" style="187"/>
    <col min="3585" max="3586" width="3.42578125" style="187" customWidth="1"/>
    <col min="3587" max="3587" width="8.140625" style="187" customWidth="1"/>
    <col min="3588" max="3588" width="11.28515625" style="187" customWidth="1"/>
    <col min="3589" max="3589" width="16.140625" style="187" customWidth="1"/>
    <col min="3590" max="3590" width="17.5703125" style="187" customWidth="1"/>
    <col min="3591" max="3591" width="73.28515625" style="187" customWidth="1"/>
    <col min="3592" max="3592" width="8.7109375" style="187" customWidth="1"/>
    <col min="3593" max="3593" width="18.85546875" style="187" customWidth="1"/>
    <col min="3594" max="3594" width="23.85546875" style="187" customWidth="1"/>
    <col min="3595" max="3595" width="30" style="187" customWidth="1"/>
    <col min="3596" max="3596" width="3.28515625" style="187" customWidth="1"/>
    <col min="3597" max="3597" width="2.7109375" style="187" customWidth="1"/>
    <col min="3598" max="3598" width="18.42578125" style="187" customWidth="1"/>
    <col min="3599" max="3840" width="11.42578125" style="187"/>
    <col min="3841" max="3842" width="3.42578125" style="187" customWidth="1"/>
    <col min="3843" max="3843" width="8.140625" style="187" customWidth="1"/>
    <col min="3844" max="3844" width="11.28515625" style="187" customWidth="1"/>
    <col min="3845" max="3845" width="16.140625" style="187" customWidth="1"/>
    <col min="3846" max="3846" width="17.5703125" style="187" customWidth="1"/>
    <col min="3847" max="3847" width="73.28515625" style="187" customWidth="1"/>
    <col min="3848" max="3848" width="8.7109375" style="187" customWidth="1"/>
    <col min="3849" max="3849" width="18.85546875" style="187" customWidth="1"/>
    <col min="3850" max="3850" width="23.85546875" style="187" customWidth="1"/>
    <col min="3851" max="3851" width="30" style="187" customWidth="1"/>
    <col min="3852" max="3852" width="3.28515625" style="187" customWidth="1"/>
    <col min="3853" max="3853" width="2.7109375" style="187" customWidth="1"/>
    <col min="3854" max="3854" width="18.42578125" style="187" customWidth="1"/>
    <col min="3855" max="4096" width="11.42578125" style="187"/>
    <col min="4097" max="4098" width="3.42578125" style="187" customWidth="1"/>
    <col min="4099" max="4099" width="8.140625" style="187" customWidth="1"/>
    <col min="4100" max="4100" width="11.28515625" style="187" customWidth="1"/>
    <col min="4101" max="4101" width="16.140625" style="187" customWidth="1"/>
    <col min="4102" max="4102" width="17.5703125" style="187" customWidth="1"/>
    <col min="4103" max="4103" width="73.28515625" style="187" customWidth="1"/>
    <col min="4104" max="4104" width="8.7109375" style="187" customWidth="1"/>
    <col min="4105" max="4105" width="18.85546875" style="187" customWidth="1"/>
    <col min="4106" max="4106" width="23.85546875" style="187" customWidth="1"/>
    <col min="4107" max="4107" width="30" style="187" customWidth="1"/>
    <col min="4108" max="4108" width="3.28515625" style="187" customWidth="1"/>
    <col min="4109" max="4109" width="2.7109375" style="187" customWidth="1"/>
    <col min="4110" max="4110" width="18.42578125" style="187" customWidth="1"/>
    <col min="4111" max="4352" width="11.42578125" style="187"/>
    <col min="4353" max="4354" width="3.42578125" style="187" customWidth="1"/>
    <col min="4355" max="4355" width="8.140625" style="187" customWidth="1"/>
    <col min="4356" max="4356" width="11.28515625" style="187" customWidth="1"/>
    <col min="4357" max="4357" width="16.140625" style="187" customWidth="1"/>
    <col min="4358" max="4358" width="17.5703125" style="187" customWidth="1"/>
    <col min="4359" max="4359" width="73.28515625" style="187" customWidth="1"/>
    <col min="4360" max="4360" width="8.7109375" style="187" customWidth="1"/>
    <col min="4361" max="4361" width="18.85546875" style="187" customWidth="1"/>
    <col min="4362" max="4362" width="23.85546875" style="187" customWidth="1"/>
    <col min="4363" max="4363" width="30" style="187" customWidth="1"/>
    <col min="4364" max="4364" width="3.28515625" style="187" customWidth="1"/>
    <col min="4365" max="4365" width="2.7109375" style="187" customWidth="1"/>
    <col min="4366" max="4366" width="18.42578125" style="187" customWidth="1"/>
    <col min="4367" max="4608" width="11.42578125" style="187"/>
    <col min="4609" max="4610" width="3.42578125" style="187" customWidth="1"/>
    <col min="4611" max="4611" width="8.140625" style="187" customWidth="1"/>
    <col min="4612" max="4612" width="11.28515625" style="187" customWidth="1"/>
    <col min="4613" max="4613" width="16.140625" style="187" customWidth="1"/>
    <col min="4614" max="4614" width="17.5703125" style="187" customWidth="1"/>
    <col min="4615" max="4615" width="73.28515625" style="187" customWidth="1"/>
    <col min="4616" max="4616" width="8.7109375" style="187" customWidth="1"/>
    <col min="4617" max="4617" width="18.85546875" style="187" customWidth="1"/>
    <col min="4618" max="4618" width="23.85546875" style="187" customWidth="1"/>
    <col min="4619" max="4619" width="30" style="187" customWidth="1"/>
    <col min="4620" max="4620" width="3.28515625" style="187" customWidth="1"/>
    <col min="4621" max="4621" width="2.7109375" style="187" customWidth="1"/>
    <col min="4622" max="4622" width="18.42578125" style="187" customWidth="1"/>
    <col min="4623" max="4864" width="11.42578125" style="187"/>
    <col min="4865" max="4866" width="3.42578125" style="187" customWidth="1"/>
    <col min="4867" max="4867" width="8.140625" style="187" customWidth="1"/>
    <col min="4868" max="4868" width="11.28515625" style="187" customWidth="1"/>
    <col min="4869" max="4869" width="16.140625" style="187" customWidth="1"/>
    <col min="4870" max="4870" width="17.5703125" style="187" customWidth="1"/>
    <col min="4871" max="4871" width="73.28515625" style="187" customWidth="1"/>
    <col min="4872" max="4872" width="8.7109375" style="187" customWidth="1"/>
    <col min="4873" max="4873" width="18.85546875" style="187" customWidth="1"/>
    <col min="4874" max="4874" width="23.85546875" style="187" customWidth="1"/>
    <col min="4875" max="4875" width="30" style="187" customWidth="1"/>
    <col min="4876" max="4876" width="3.28515625" style="187" customWidth="1"/>
    <col min="4877" max="4877" width="2.7109375" style="187" customWidth="1"/>
    <col min="4878" max="4878" width="18.42578125" style="187" customWidth="1"/>
    <col min="4879" max="5120" width="11.42578125" style="187"/>
    <col min="5121" max="5122" width="3.42578125" style="187" customWidth="1"/>
    <col min="5123" max="5123" width="8.140625" style="187" customWidth="1"/>
    <col min="5124" max="5124" width="11.28515625" style="187" customWidth="1"/>
    <col min="5125" max="5125" width="16.140625" style="187" customWidth="1"/>
    <col min="5126" max="5126" width="17.5703125" style="187" customWidth="1"/>
    <col min="5127" max="5127" width="73.28515625" style="187" customWidth="1"/>
    <col min="5128" max="5128" width="8.7109375" style="187" customWidth="1"/>
    <col min="5129" max="5129" width="18.85546875" style="187" customWidth="1"/>
    <col min="5130" max="5130" width="23.85546875" style="187" customWidth="1"/>
    <col min="5131" max="5131" width="30" style="187" customWidth="1"/>
    <col min="5132" max="5132" width="3.28515625" style="187" customWidth="1"/>
    <col min="5133" max="5133" width="2.7109375" style="187" customWidth="1"/>
    <col min="5134" max="5134" width="18.42578125" style="187" customWidth="1"/>
    <col min="5135" max="5376" width="11.42578125" style="187"/>
    <col min="5377" max="5378" width="3.42578125" style="187" customWidth="1"/>
    <col min="5379" max="5379" width="8.140625" style="187" customWidth="1"/>
    <col min="5380" max="5380" width="11.28515625" style="187" customWidth="1"/>
    <col min="5381" max="5381" width="16.140625" style="187" customWidth="1"/>
    <col min="5382" max="5382" width="17.5703125" style="187" customWidth="1"/>
    <col min="5383" max="5383" width="73.28515625" style="187" customWidth="1"/>
    <col min="5384" max="5384" width="8.7109375" style="187" customWidth="1"/>
    <col min="5385" max="5385" width="18.85546875" style="187" customWidth="1"/>
    <col min="5386" max="5386" width="23.85546875" style="187" customWidth="1"/>
    <col min="5387" max="5387" width="30" style="187" customWidth="1"/>
    <col min="5388" max="5388" width="3.28515625" style="187" customWidth="1"/>
    <col min="5389" max="5389" width="2.7109375" style="187" customWidth="1"/>
    <col min="5390" max="5390" width="18.42578125" style="187" customWidth="1"/>
    <col min="5391" max="5632" width="11.42578125" style="187"/>
    <col min="5633" max="5634" width="3.42578125" style="187" customWidth="1"/>
    <col min="5635" max="5635" width="8.140625" style="187" customWidth="1"/>
    <col min="5636" max="5636" width="11.28515625" style="187" customWidth="1"/>
    <col min="5637" max="5637" width="16.140625" style="187" customWidth="1"/>
    <col min="5638" max="5638" width="17.5703125" style="187" customWidth="1"/>
    <col min="5639" max="5639" width="73.28515625" style="187" customWidth="1"/>
    <col min="5640" max="5640" width="8.7109375" style="187" customWidth="1"/>
    <col min="5641" max="5641" width="18.85546875" style="187" customWidth="1"/>
    <col min="5642" max="5642" width="23.85546875" style="187" customWidth="1"/>
    <col min="5643" max="5643" width="30" style="187" customWidth="1"/>
    <col min="5644" max="5644" width="3.28515625" style="187" customWidth="1"/>
    <col min="5645" max="5645" width="2.7109375" style="187" customWidth="1"/>
    <col min="5646" max="5646" width="18.42578125" style="187" customWidth="1"/>
    <col min="5647" max="5888" width="11.42578125" style="187"/>
    <col min="5889" max="5890" width="3.42578125" style="187" customWidth="1"/>
    <col min="5891" max="5891" width="8.140625" style="187" customWidth="1"/>
    <col min="5892" max="5892" width="11.28515625" style="187" customWidth="1"/>
    <col min="5893" max="5893" width="16.140625" style="187" customWidth="1"/>
    <col min="5894" max="5894" width="17.5703125" style="187" customWidth="1"/>
    <col min="5895" max="5895" width="73.28515625" style="187" customWidth="1"/>
    <col min="5896" max="5896" width="8.7109375" style="187" customWidth="1"/>
    <col min="5897" max="5897" width="18.85546875" style="187" customWidth="1"/>
    <col min="5898" max="5898" width="23.85546875" style="187" customWidth="1"/>
    <col min="5899" max="5899" width="30" style="187" customWidth="1"/>
    <col min="5900" max="5900" width="3.28515625" style="187" customWidth="1"/>
    <col min="5901" max="5901" width="2.7109375" style="187" customWidth="1"/>
    <col min="5902" max="5902" width="18.42578125" style="187" customWidth="1"/>
    <col min="5903" max="6144" width="11.42578125" style="187"/>
    <col min="6145" max="6146" width="3.42578125" style="187" customWidth="1"/>
    <col min="6147" max="6147" width="8.140625" style="187" customWidth="1"/>
    <col min="6148" max="6148" width="11.28515625" style="187" customWidth="1"/>
    <col min="6149" max="6149" width="16.140625" style="187" customWidth="1"/>
    <col min="6150" max="6150" width="17.5703125" style="187" customWidth="1"/>
    <col min="6151" max="6151" width="73.28515625" style="187" customWidth="1"/>
    <col min="6152" max="6152" width="8.7109375" style="187" customWidth="1"/>
    <col min="6153" max="6153" width="18.85546875" style="187" customWidth="1"/>
    <col min="6154" max="6154" width="23.85546875" style="187" customWidth="1"/>
    <col min="6155" max="6155" width="30" style="187" customWidth="1"/>
    <col min="6156" max="6156" width="3.28515625" style="187" customWidth="1"/>
    <col min="6157" max="6157" width="2.7109375" style="187" customWidth="1"/>
    <col min="6158" max="6158" width="18.42578125" style="187" customWidth="1"/>
    <col min="6159" max="6400" width="11.42578125" style="187"/>
    <col min="6401" max="6402" width="3.42578125" style="187" customWidth="1"/>
    <col min="6403" max="6403" width="8.140625" style="187" customWidth="1"/>
    <col min="6404" max="6404" width="11.28515625" style="187" customWidth="1"/>
    <col min="6405" max="6405" width="16.140625" style="187" customWidth="1"/>
    <col min="6406" max="6406" width="17.5703125" style="187" customWidth="1"/>
    <col min="6407" max="6407" width="73.28515625" style="187" customWidth="1"/>
    <col min="6408" max="6408" width="8.7109375" style="187" customWidth="1"/>
    <col min="6409" max="6409" width="18.85546875" style="187" customWidth="1"/>
    <col min="6410" max="6410" width="23.85546875" style="187" customWidth="1"/>
    <col min="6411" max="6411" width="30" style="187" customWidth="1"/>
    <col min="6412" max="6412" width="3.28515625" style="187" customWidth="1"/>
    <col min="6413" max="6413" width="2.7109375" style="187" customWidth="1"/>
    <col min="6414" max="6414" width="18.42578125" style="187" customWidth="1"/>
    <col min="6415" max="6656" width="11.42578125" style="187"/>
    <col min="6657" max="6658" width="3.42578125" style="187" customWidth="1"/>
    <col min="6659" max="6659" width="8.140625" style="187" customWidth="1"/>
    <col min="6660" max="6660" width="11.28515625" style="187" customWidth="1"/>
    <col min="6661" max="6661" width="16.140625" style="187" customWidth="1"/>
    <col min="6662" max="6662" width="17.5703125" style="187" customWidth="1"/>
    <col min="6663" max="6663" width="73.28515625" style="187" customWidth="1"/>
    <col min="6664" max="6664" width="8.7109375" style="187" customWidth="1"/>
    <col min="6665" max="6665" width="18.85546875" style="187" customWidth="1"/>
    <col min="6666" max="6666" width="23.85546875" style="187" customWidth="1"/>
    <col min="6667" max="6667" width="30" style="187" customWidth="1"/>
    <col min="6668" max="6668" width="3.28515625" style="187" customWidth="1"/>
    <col min="6669" max="6669" width="2.7109375" style="187" customWidth="1"/>
    <col min="6670" max="6670" width="18.42578125" style="187" customWidth="1"/>
    <col min="6671" max="6912" width="11.42578125" style="187"/>
    <col min="6913" max="6914" width="3.42578125" style="187" customWidth="1"/>
    <col min="6915" max="6915" width="8.140625" style="187" customWidth="1"/>
    <col min="6916" max="6916" width="11.28515625" style="187" customWidth="1"/>
    <col min="6917" max="6917" width="16.140625" style="187" customWidth="1"/>
    <col min="6918" max="6918" width="17.5703125" style="187" customWidth="1"/>
    <col min="6919" max="6919" width="73.28515625" style="187" customWidth="1"/>
    <col min="6920" max="6920" width="8.7109375" style="187" customWidth="1"/>
    <col min="6921" max="6921" width="18.85546875" style="187" customWidth="1"/>
    <col min="6922" max="6922" width="23.85546875" style="187" customWidth="1"/>
    <col min="6923" max="6923" width="30" style="187" customWidth="1"/>
    <col min="6924" max="6924" width="3.28515625" style="187" customWidth="1"/>
    <col min="6925" max="6925" width="2.7109375" style="187" customWidth="1"/>
    <col min="6926" max="6926" width="18.42578125" style="187" customWidth="1"/>
    <col min="6927" max="7168" width="11.42578125" style="187"/>
    <col min="7169" max="7170" width="3.42578125" style="187" customWidth="1"/>
    <col min="7171" max="7171" width="8.140625" style="187" customWidth="1"/>
    <col min="7172" max="7172" width="11.28515625" style="187" customWidth="1"/>
    <col min="7173" max="7173" width="16.140625" style="187" customWidth="1"/>
    <col min="7174" max="7174" width="17.5703125" style="187" customWidth="1"/>
    <col min="7175" max="7175" width="73.28515625" style="187" customWidth="1"/>
    <col min="7176" max="7176" width="8.7109375" style="187" customWidth="1"/>
    <col min="7177" max="7177" width="18.85546875" style="187" customWidth="1"/>
    <col min="7178" max="7178" width="23.85546875" style="187" customWidth="1"/>
    <col min="7179" max="7179" width="30" style="187" customWidth="1"/>
    <col min="7180" max="7180" width="3.28515625" style="187" customWidth="1"/>
    <col min="7181" max="7181" width="2.7109375" style="187" customWidth="1"/>
    <col min="7182" max="7182" width="18.42578125" style="187" customWidth="1"/>
    <col min="7183" max="7424" width="11.42578125" style="187"/>
    <col min="7425" max="7426" width="3.42578125" style="187" customWidth="1"/>
    <col min="7427" max="7427" width="8.140625" style="187" customWidth="1"/>
    <col min="7428" max="7428" width="11.28515625" style="187" customWidth="1"/>
    <col min="7429" max="7429" width="16.140625" style="187" customWidth="1"/>
    <col min="7430" max="7430" width="17.5703125" style="187" customWidth="1"/>
    <col min="7431" max="7431" width="73.28515625" style="187" customWidth="1"/>
    <col min="7432" max="7432" width="8.7109375" style="187" customWidth="1"/>
    <col min="7433" max="7433" width="18.85546875" style="187" customWidth="1"/>
    <col min="7434" max="7434" width="23.85546875" style="187" customWidth="1"/>
    <col min="7435" max="7435" width="30" style="187" customWidth="1"/>
    <col min="7436" max="7436" width="3.28515625" style="187" customWidth="1"/>
    <col min="7437" max="7437" width="2.7109375" style="187" customWidth="1"/>
    <col min="7438" max="7438" width="18.42578125" style="187" customWidth="1"/>
    <col min="7439" max="7680" width="11.42578125" style="187"/>
    <col min="7681" max="7682" width="3.42578125" style="187" customWidth="1"/>
    <col min="7683" max="7683" width="8.140625" style="187" customWidth="1"/>
    <col min="7684" max="7684" width="11.28515625" style="187" customWidth="1"/>
    <col min="7685" max="7685" width="16.140625" style="187" customWidth="1"/>
    <col min="7686" max="7686" width="17.5703125" style="187" customWidth="1"/>
    <col min="7687" max="7687" width="73.28515625" style="187" customWidth="1"/>
    <col min="7688" max="7688" width="8.7109375" style="187" customWidth="1"/>
    <col min="7689" max="7689" width="18.85546875" style="187" customWidth="1"/>
    <col min="7690" max="7690" width="23.85546875" style="187" customWidth="1"/>
    <col min="7691" max="7691" width="30" style="187" customWidth="1"/>
    <col min="7692" max="7692" width="3.28515625" style="187" customWidth="1"/>
    <col min="7693" max="7693" width="2.7109375" style="187" customWidth="1"/>
    <col min="7694" max="7694" width="18.42578125" style="187" customWidth="1"/>
    <col min="7695" max="7936" width="11.42578125" style="187"/>
    <col min="7937" max="7938" width="3.42578125" style="187" customWidth="1"/>
    <col min="7939" max="7939" width="8.140625" style="187" customWidth="1"/>
    <col min="7940" max="7940" width="11.28515625" style="187" customWidth="1"/>
    <col min="7941" max="7941" width="16.140625" style="187" customWidth="1"/>
    <col min="7942" max="7942" width="17.5703125" style="187" customWidth="1"/>
    <col min="7943" max="7943" width="73.28515625" style="187" customWidth="1"/>
    <col min="7944" max="7944" width="8.7109375" style="187" customWidth="1"/>
    <col min="7945" max="7945" width="18.85546875" style="187" customWidth="1"/>
    <col min="7946" max="7946" width="23.85546875" style="187" customWidth="1"/>
    <col min="7947" max="7947" width="30" style="187" customWidth="1"/>
    <col min="7948" max="7948" width="3.28515625" style="187" customWidth="1"/>
    <col min="7949" max="7949" width="2.7109375" style="187" customWidth="1"/>
    <col min="7950" max="7950" width="18.42578125" style="187" customWidth="1"/>
    <col min="7951" max="8192" width="11.42578125" style="187"/>
    <col min="8193" max="8194" width="3.42578125" style="187" customWidth="1"/>
    <col min="8195" max="8195" width="8.140625" style="187" customWidth="1"/>
    <col min="8196" max="8196" width="11.28515625" style="187" customWidth="1"/>
    <col min="8197" max="8197" width="16.140625" style="187" customWidth="1"/>
    <col min="8198" max="8198" width="17.5703125" style="187" customWidth="1"/>
    <col min="8199" max="8199" width="73.28515625" style="187" customWidth="1"/>
    <col min="8200" max="8200" width="8.7109375" style="187" customWidth="1"/>
    <col min="8201" max="8201" width="18.85546875" style="187" customWidth="1"/>
    <col min="8202" max="8202" width="23.85546875" style="187" customWidth="1"/>
    <col min="8203" max="8203" width="30" style="187" customWidth="1"/>
    <col min="8204" max="8204" width="3.28515625" style="187" customWidth="1"/>
    <col min="8205" max="8205" width="2.7109375" style="187" customWidth="1"/>
    <col min="8206" max="8206" width="18.42578125" style="187" customWidth="1"/>
    <col min="8207" max="8448" width="11.42578125" style="187"/>
    <col min="8449" max="8450" width="3.42578125" style="187" customWidth="1"/>
    <col min="8451" max="8451" width="8.140625" style="187" customWidth="1"/>
    <col min="8452" max="8452" width="11.28515625" style="187" customWidth="1"/>
    <col min="8453" max="8453" width="16.140625" style="187" customWidth="1"/>
    <col min="8454" max="8454" width="17.5703125" style="187" customWidth="1"/>
    <col min="8455" max="8455" width="73.28515625" style="187" customWidth="1"/>
    <col min="8456" max="8456" width="8.7109375" style="187" customWidth="1"/>
    <col min="8457" max="8457" width="18.85546875" style="187" customWidth="1"/>
    <col min="8458" max="8458" width="23.85546875" style="187" customWidth="1"/>
    <col min="8459" max="8459" width="30" style="187" customWidth="1"/>
    <col min="8460" max="8460" width="3.28515625" style="187" customWidth="1"/>
    <col min="8461" max="8461" width="2.7109375" style="187" customWidth="1"/>
    <col min="8462" max="8462" width="18.42578125" style="187" customWidth="1"/>
    <col min="8463" max="8704" width="11.42578125" style="187"/>
    <col min="8705" max="8706" width="3.42578125" style="187" customWidth="1"/>
    <col min="8707" max="8707" width="8.140625" style="187" customWidth="1"/>
    <col min="8708" max="8708" width="11.28515625" style="187" customWidth="1"/>
    <col min="8709" max="8709" width="16.140625" style="187" customWidth="1"/>
    <col min="8710" max="8710" width="17.5703125" style="187" customWidth="1"/>
    <col min="8711" max="8711" width="73.28515625" style="187" customWidth="1"/>
    <col min="8712" max="8712" width="8.7109375" style="187" customWidth="1"/>
    <col min="8713" max="8713" width="18.85546875" style="187" customWidth="1"/>
    <col min="8714" max="8714" width="23.85546875" style="187" customWidth="1"/>
    <col min="8715" max="8715" width="30" style="187" customWidth="1"/>
    <col min="8716" max="8716" width="3.28515625" style="187" customWidth="1"/>
    <col min="8717" max="8717" width="2.7109375" style="187" customWidth="1"/>
    <col min="8718" max="8718" width="18.42578125" style="187" customWidth="1"/>
    <col min="8719" max="8960" width="11.42578125" style="187"/>
    <col min="8961" max="8962" width="3.42578125" style="187" customWidth="1"/>
    <col min="8963" max="8963" width="8.140625" style="187" customWidth="1"/>
    <col min="8964" max="8964" width="11.28515625" style="187" customWidth="1"/>
    <col min="8965" max="8965" width="16.140625" style="187" customWidth="1"/>
    <col min="8966" max="8966" width="17.5703125" style="187" customWidth="1"/>
    <col min="8967" max="8967" width="73.28515625" style="187" customWidth="1"/>
    <col min="8968" max="8968" width="8.7109375" style="187" customWidth="1"/>
    <col min="8969" max="8969" width="18.85546875" style="187" customWidth="1"/>
    <col min="8970" max="8970" width="23.85546875" style="187" customWidth="1"/>
    <col min="8971" max="8971" width="30" style="187" customWidth="1"/>
    <col min="8972" max="8972" width="3.28515625" style="187" customWidth="1"/>
    <col min="8973" max="8973" width="2.7109375" style="187" customWidth="1"/>
    <col min="8974" max="8974" width="18.42578125" style="187" customWidth="1"/>
    <col min="8975" max="9216" width="11.42578125" style="187"/>
    <col min="9217" max="9218" width="3.42578125" style="187" customWidth="1"/>
    <col min="9219" max="9219" width="8.140625" style="187" customWidth="1"/>
    <col min="9220" max="9220" width="11.28515625" style="187" customWidth="1"/>
    <col min="9221" max="9221" width="16.140625" style="187" customWidth="1"/>
    <col min="9222" max="9222" width="17.5703125" style="187" customWidth="1"/>
    <col min="9223" max="9223" width="73.28515625" style="187" customWidth="1"/>
    <col min="9224" max="9224" width="8.7109375" style="187" customWidth="1"/>
    <col min="9225" max="9225" width="18.85546875" style="187" customWidth="1"/>
    <col min="9226" max="9226" width="23.85546875" style="187" customWidth="1"/>
    <col min="9227" max="9227" width="30" style="187" customWidth="1"/>
    <col min="9228" max="9228" width="3.28515625" style="187" customWidth="1"/>
    <col min="9229" max="9229" width="2.7109375" style="187" customWidth="1"/>
    <col min="9230" max="9230" width="18.42578125" style="187" customWidth="1"/>
    <col min="9231" max="9472" width="11.42578125" style="187"/>
    <col min="9473" max="9474" width="3.42578125" style="187" customWidth="1"/>
    <col min="9475" max="9475" width="8.140625" style="187" customWidth="1"/>
    <col min="9476" max="9476" width="11.28515625" style="187" customWidth="1"/>
    <col min="9477" max="9477" width="16.140625" style="187" customWidth="1"/>
    <col min="9478" max="9478" width="17.5703125" style="187" customWidth="1"/>
    <col min="9479" max="9479" width="73.28515625" style="187" customWidth="1"/>
    <col min="9480" max="9480" width="8.7109375" style="187" customWidth="1"/>
    <col min="9481" max="9481" width="18.85546875" style="187" customWidth="1"/>
    <col min="9482" max="9482" width="23.85546875" style="187" customWidth="1"/>
    <col min="9483" max="9483" width="30" style="187" customWidth="1"/>
    <col min="9484" max="9484" width="3.28515625" style="187" customWidth="1"/>
    <col min="9485" max="9485" width="2.7109375" style="187" customWidth="1"/>
    <col min="9486" max="9486" width="18.42578125" style="187" customWidth="1"/>
    <col min="9487" max="9728" width="11.42578125" style="187"/>
    <col min="9729" max="9730" width="3.42578125" style="187" customWidth="1"/>
    <col min="9731" max="9731" width="8.140625" style="187" customWidth="1"/>
    <col min="9732" max="9732" width="11.28515625" style="187" customWidth="1"/>
    <col min="9733" max="9733" width="16.140625" style="187" customWidth="1"/>
    <col min="9734" max="9734" width="17.5703125" style="187" customWidth="1"/>
    <col min="9735" max="9735" width="73.28515625" style="187" customWidth="1"/>
    <col min="9736" max="9736" width="8.7109375" style="187" customWidth="1"/>
    <col min="9737" max="9737" width="18.85546875" style="187" customWidth="1"/>
    <col min="9738" max="9738" width="23.85546875" style="187" customWidth="1"/>
    <col min="9739" max="9739" width="30" style="187" customWidth="1"/>
    <col min="9740" max="9740" width="3.28515625" style="187" customWidth="1"/>
    <col min="9741" max="9741" width="2.7109375" style="187" customWidth="1"/>
    <col min="9742" max="9742" width="18.42578125" style="187" customWidth="1"/>
    <col min="9743" max="9984" width="11.42578125" style="187"/>
    <col min="9985" max="9986" width="3.42578125" style="187" customWidth="1"/>
    <col min="9987" max="9987" width="8.140625" style="187" customWidth="1"/>
    <col min="9988" max="9988" width="11.28515625" style="187" customWidth="1"/>
    <col min="9989" max="9989" width="16.140625" style="187" customWidth="1"/>
    <col min="9990" max="9990" width="17.5703125" style="187" customWidth="1"/>
    <col min="9991" max="9991" width="73.28515625" style="187" customWidth="1"/>
    <col min="9992" max="9992" width="8.7109375" style="187" customWidth="1"/>
    <col min="9993" max="9993" width="18.85546875" style="187" customWidth="1"/>
    <col min="9994" max="9994" width="23.85546875" style="187" customWidth="1"/>
    <col min="9995" max="9995" width="30" style="187" customWidth="1"/>
    <col min="9996" max="9996" width="3.28515625" style="187" customWidth="1"/>
    <col min="9997" max="9997" width="2.7109375" style="187" customWidth="1"/>
    <col min="9998" max="9998" width="18.42578125" style="187" customWidth="1"/>
    <col min="9999" max="10240" width="11.42578125" style="187"/>
    <col min="10241" max="10242" width="3.42578125" style="187" customWidth="1"/>
    <col min="10243" max="10243" width="8.140625" style="187" customWidth="1"/>
    <col min="10244" max="10244" width="11.28515625" style="187" customWidth="1"/>
    <col min="10245" max="10245" width="16.140625" style="187" customWidth="1"/>
    <col min="10246" max="10246" width="17.5703125" style="187" customWidth="1"/>
    <col min="10247" max="10247" width="73.28515625" style="187" customWidth="1"/>
    <col min="10248" max="10248" width="8.7109375" style="187" customWidth="1"/>
    <col min="10249" max="10249" width="18.85546875" style="187" customWidth="1"/>
    <col min="10250" max="10250" width="23.85546875" style="187" customWidth="1"/>
    <col min="10251" max="10251" width="30" style="187" customWidth="1"/>
    <col min="10252" max="10252" width="3.28515625" style="187" customWidth="1"/>
    <col min="10253" max="10253" width="2.7109375" style="187" customWidth="1"/>
    <col min="10254" max="10254" width="18.42578125" style="187" customWidth="1"/>
    <col min="10255" max="10496" width="11.42578125" style="187"/>
    <col min="10497" max="10498" width="3.42578125" style="187" customWidth="1"/>
    <col min="10499" max="10499" width="8.140625" style="187" customWidth="1"/>
    <col min="10500" max="10500" width="11.28515625" style="187" customWidth="1"/>
    <col min="10501" max="10501" width="16.140625" style="187" customWidth="1"/>
    <col min="10502" max="10502" width="17.5703125" style="187" customWidth="1"/>
    <col min="10503" max="10503" width="73.28515625" style="187" customWidth="1"/>
    <col min="10504" max="10504" width="8.7109375" style="187" customWidth="1"/>
    <col min="10505" max="10505" width="18.85546875" style="187" customWidth="1"/>
    <col min="10506" max="10506" width="23.85546875" style="187" customWidth="1"/>
    <col min="10507" max="10507" width="30" style="187" customWidth="1"/>
    <col min="10508" max="10508" width="3.28515625" style="187" customWidth="1"/>
    <col min="10509" max="10509" width="2.7109375" style="187" customWidth="1"/>
    <col min="10510" max="10510" width="18.42578125" style="187" customWidth="1"/>
    <col min="10511" max="10752" width="11.42578125" style="187"/>
    <col min="10753" max="10754" width="3.42578125" style="187" customWidth="1"/>
    <col min="10755" max="10755" width="8.140625" style="187" customWidth="1"/>
    <col min="10756" max="10756" width="11.28515625" style="187" customWidth="1"/>
    <col min="10757" max="10757" width="16.140625" style="187" customWidth="1"/>
    <col min="10758" max="10758" width="17.5703125" style="187" customWidth="1"/>
    <col min="10759" max="10759" width="73.28515625" style="187" customWidth="1"/>
    <col min="10760" max="10760" width="8.7109375" style="187" customWidth="1"/>
    <col min="10761" max="10761" width="18.85546875" style="187" customWidth="1"/>
    <col min="10762" max="10762" width="23.85546875" style="187" customWidth="1"/>
    <col min="10763" max="10763" width="30" style="187" customWidth="1"/>
    <col min="10764" max="10764" width="3.28515625" style="187" customWidth="1"/>
    <col min="10765" max="10765" width="2.7109375" style="187" customWidth="1"/>
    <col min="10766" max="10766" width="18.42578125" style="187" customWidth="1"/>
    <col min="10767" max="11008" width="11.42578125" style="187"/>
    <col min="11009" max="11010" width="3.42578125" style="187" customWidth="1"/>
    <col min="11011" max="11011" width="8.140625" style="187" customWidth="1"/>
    <col min="11012" max="11012" width="11.28515625" style="187" customWidth="1"/>
    <col min="11013" max="11013" width="16.140625" style="187" customWidth="1"/>
    <col min="11014" max="11014" width="17.5703125" style="187" customWidth="1"/>
    <col min="11015" max="11015" width="73.28515625" style="187" customWidth="1"/>
    <col min="11016" max="11016" width="8.7109375" style="187" customWidth="1"/>
    <col min="11017" max="11017" width="18.85546875" style="187" customWidth="1"/>
    <col min="11018" max="11018" width="23.85546875" style="187" customWidth="1"/>
    <col min="11019" max="11019" width="30" style="187" customWidth="1"/>
    <col min="11020" max="11020" width="3.28515625" style="187" customWidth="1"/>
    <col min="11021" max="11021" width="2.7109375" style="187" customWidth="1"/>
    <col min="11022" max="11022" width="18.42578125" style="187" customWidth="1"/>
    <col min="11023" max="11264" width="11.42578125" style="187"/>
    <col min="11265" max="11266" width="3.42578125" style="187" customWidth="1"/>
    <col min="11267" max="11267" width="8.140625" style="187" customWidth="1"/>
    <col min="11268" max="11268" width="11.28515625" style="187" customWidth="1"/>
    <col min="11269" max="11269" width="16.140625" style="187" customWidth="1"/>
    <col min="11270" max="11270" width="17.5703125" style="187" customWidth="1"/>
    <col min="11271" max="11271" width="73.28515625" style="187" customWidth="1"/>
    <col min="11272" max="11272" width="8.7109375" style="187" customWidth="1"/>
    <col min="11273" max="11273" width="18.85546875" style="187" customWidth="1"/>
    <col min="11274" max="11274" width="23.85546875" style="187" customWidth="1"/>
    <col min="11275" max="11275" width="30" style="187" customWidth="1"/>
    <col min="11276" max="11276" width="3.28515625" style="187" customWidth="1"/>
    <col min="11277" max="11277" width="2.7109375" style="187" customWidth="1"/>
    <col min="11278" max="11278" width="18.42578125" style="187" customWidth="1"/>
    <col min="11279" max="11520" width="11.42578125" style="187"/>
    <col min="11521" max="11522" width="3.42578125" style="187" customWidth="1"/>
    <col min="11523" max="11523" width="8.140625" style="187" customWidth="1"/>
    <col min="11524" max="11524" width="11.28515625" style="187" customWidth="1"/>
    <col min="11525" max="11525" width="16.140625" style="187" customWidth="1"/>
    <col min="11526" max="11526" width="17.5703125" style="187" customWidth="1"/>
    <col min="11527" max="11527" width="73.28515625" style="187" customWidth="1"/>
    <col min="11528" max="11528" width="8.7109375" style="187" customWidth="1"/>
    <col min="11529" max="11529" width="18.85546875" style="187" customWidth="1"/>
    <col min="11530" max="11530" width="23.85546875" style="187" customWidth="1"/>
    <col min="11531" max="11531" width="30" style="187" customWidth="1"/>
    <col min="11532" max="11532" width="3.28515625" style="187" customWidth="1"/>
    <col min="11533" max="11533" width="2.7109375" style="187" customWidth="1"/>
    <col min="11534" max="11534" width="18.42578125" style="187" customWidth="1"/>
    <col min="11535" max="11776" width="11.42578125" style="187"/>
    <col min="11777" max="11778" width="3.42578125" style="187" customWidth="1"/>
    <col min="11779" max="11779" width="8.140625" style="187" customWidth="1"/>
    <col min="11780" max="11780" width="11.28515625" style="187" customWidth="1"/>
    <col min="11781" max="11781" width="16.140625" style="187" customWidth="1"/>
    <col min="11782" max="11782" width="17.5703125" style="187" customWidth="1"/>
    <col min="11783" max="11783" width="73.28515625" style="187" customWidth="1"/>
    <col min="11784" max="11784" width="8.7109375" style="187" customWidth="1"/>
    <col min="11785" max="11785" width="18.85546875" style="187" customWidth="1"/>
    <col min="11786" max="11786" width="23.85546875" style="187" customWidth="1"/>
    <col min="11787" max="11787" width="30" style="187" customWidth="1"/>
    <col min="11788" max="11788" width="3.28515625" style="187" customWidth="1"/>
    <col min="11789" max="11789" width="2.7109375" style="187" customWidth="1"/>
    <col min="11790" max="11790" width="18.42578125" style="187" customWidth="1"/>
    <col min="11791" max="12032" width="11.42578125" style="187"/>
    <col min="12033" max="12034" width="3.42578125" style="187" customWidth="1"/>
    <col min="12035" max="12035" width="8.140625" style="187" customWidth="1"/>
    <col min="12036" max="12036" width="11.28515625" style="187" customWidth="1"/>
    <col min="12037" max="12037" width="16.140625" style="187" customWidth="1"/>
    <col min="12038" max="12038" width="17.5703125" style="187" customWidth="1"/>
    <col min="12039" max="12039" width="73.28515625" style="187" customWidth="1"/>
    <col min="12040" max="12040" width="8.7109375" style="187" customWidth="1"/>
    <col min="12041" max="12041" width="18.85546875" style="187" customWidth="1"/>
    <col min="12042" max="12042" width="23.85546875" style="187" customWidth="1"/>
    <col min="12043" max="12043" width="30" style="187" customWidth="1"/>
    <col min="12044" max="12044" width="3.28515625" style="187" customWidth="1"/>
    <col min="12045" max="12045" width="2.7109375" style="187" customWidth="1"/>
    <col min="12046" max="12046" width="18.42578125" style="187" customWidth="1"/>
    <col min="12047" max="12288" width="11.42578125" style="187"/>
    <col min="12289" max="12290" width="3.42578125" style="187" customWidth="1"/>
    <col min="12291" max="12291" width="8.140625" style="187" customWidth="1"/>
    <col min="12292" max="12292" width="11.28515625" style="187" customWidth="1"/>
    <col min="12293" max="12293" width="16.140625" style="187" customWidth="1"/>
    <col min="12294" max="12294" width="17.5703125" style="187" customWidth="1"/>
    <col min="12295" max="12295" width="73.28515625" style="187" customWidth="1"/>
    <col min="12296" max="12296" width="8.7109375" style="187" customWidth="1"/>
    <col min="12297" max="12297" width="18.85546875" style="187" customWidth="1"/>
    <col min="12298" max="12298" width="23.85546875" style="187" customWidth="1"/>
    <col min="12299" max="12299" width="30" style="187" customWidth="1"/>
    <col min="12300" max="12300" width="3.28515625" style="187" customWidth="1"/>
    <col min="12301" max="12301" width="2.7109375" style="187" customWidth="1"/>
    <col min="12302" max="12302" width="18.42578125" style="187" customWidth="1"/>
    <col min="12303" max="12544" width="11.42578125" style="187"/>
    <col min="12545" max="12546" width="3.42578125" style="187" customWidth="1"/>
    <col min="12547" max="12547" width="8.140625" style="187" customWidth="1"/>
    <col min="12548" max="12548" width="11.28515625" style="187" customWidth="1"/>
    <col min="12549" max="12549" width="16.140625" style="187" customWidth="1"/>
    <col min="12550" max="12550" width="17.5703125" style="187" customWidth="1"/>
    <col min="12551" max="12551" width="73.28515625" style="187" customWidth="1"/>
    <col min="12552" max="12552" width="8.7109375" style="187" customWidth="1"/>
    <col min="12553" max="12553" width="18.85546875" style="187" customWidth="1"/>
    <col min="12554" max="12554" width="23.85546875" style="187" customWidth="1"/>
    <col min="12555" max="12555" width="30" style="187" customWidth="1"/>
    <col min="12556" max="12556" width="3.28515625" style="187" customWidth="1"/>
    <col min="12557" max="12557" width="2.7109375" style="187" customWidth="1"/>
    <col min="12558" max="12558" width="18.42578125" style="187" customWidth="1"/>
    <col min="12559" max="12800" width="11.42578125" style="187"/>
    <col min="12801" max="12802" width="3.42578125" style="187" customWidth="1"/>
    <col min="12803" max="12803" width="8.140625" style="187" customWidth="1"/>
    <col min="12804" max="12804" width="11.28515625" style="187" customWidth="1"/>
    <col min="12805" max="12805" width="16.140625" style="187" customWidth="1"/>
    <col min="12806" max="12806" width="17.5703125" style="187" customWidth="1"/>
    <col min="12807" max="12807" width="73.28515625" style="187" customWidth="1"/>
    <col min="12808" max="12808" width="8.7109375" style="187" customWidth="1"/>
    <col min="12809" max="12809" width="18.85546875" style="187" customWidth="1"/>
    <col min="12810" max="12810" width="23.85546875" style="187" customWidth="1"/>
    <col min="12811" max="12811" width="30" style="187" customWidth="1"/>
    <col min="12812" max="12812" width="3.28515625" style="187" customWidth="1"/>
    <col min="12813" max="12813" width="2.7109375" style="187" customWidth="1"/>
    <col min="12814" max="12814" width="18.42578125" style="187" customWidth="1"/>
    <col min="12815" max="13056" width="11.42578125" style="187"/>
    <col min="13057" max="13058" width="3.42578125" style="187" customWidth="1"/>
    <col min="13059" max="13059" width="8.140625" style="187" customWidth="1"/>
    <col min="13060" max="13060" width="11.28515625" style="187" customWidth="1"/>
    <col min="13061" max="13061" width="16.140625" style="187" customWidth="1"/>
    <col min="13062" max="13062" width="17.5703125" style="187" customWidth="1"/>
    <col min="13063" max="13063" width="73.28515625" style="187" customWidth="1"/>
    <col min="13064" max="13064" width="8.7109375" style="187" customWidth="1"/>
    <col min="13065" max="13065" width="18.85546875" style="187" customWidth="1"/>
    <col min="13066" max="13066" width="23.85546875" style="187" customWidth="1"/>
    <col min="13067" max="13067" width="30" style="187" customWidth="1"/>
    <col min="13068" max="13068" width="3.28515625" style="187" customWidth="1"/>
    <col min="13069" max="13069" width="2.7109375" style="187" customWidth="1"/>
    <col min="13070" max="13070" width="18.42578125" style="187" customWidth="1"/>
    <col min="13071" max="13312" width="11.42578125" style="187"/>
    <col min="13313" max="13314" width="3.42578125" style="187" customWidth="1"/>
    <col min="13315" max="13315" width="8.140625" style="187" customWidth="1"/>
    <col min="13316" max="13316" width="11.28515625" style="187" customWidth="1"/>
    <col min="13317" max="13317" width="16.140625" style="187" customWidth="1"/>
    <col min="13318" max="13318" width="17.5703125" style="187" customWidth="1"/>
    <col min="13319" max="13319" width="73.28515625" style="187" customWidth="1"/>
    <col min="13320" max="13320" width="8.7109375" style="187" customWidth="1"/>
    <col min="13321" max="13321" width="18.85546875" style="187" customWidth="1"/>
    <col min="13322" max="13322" width="23.85546875" style="187" customWidth="1"/>
    <col min="13323" max="13323" width="30" style="187" customWidth="1"/>
    <col min="13324" max="13324" width="3.28515625" style="187" customWidth="1"/>
    <col min="13325" max="13325" width="2.7109375" style="187" customWidth="1"/>
    <col min="13326" max="13326" width="18.42578125" style="187" customWidth="1"/>
    <col min="13327" max="13568" width="11.42578125" style="187"/>
    <col min="13569" max="13570" width="3.42578125" style="187" customWidth="1"/>
    <col min="13571" max="13571" width="8.140625" style="187" customWidth="1"/>
    <col min="13572" max="13572" width="11.28515625" style="187" customWidth="1"/>
    <col min="13573" max="13573" width="16.140625" style="187" customWidth="1"/>
    <col min="13574" max="13574" width="17.5703125" style="187" customWidth="1"/>
    <col min="13575" max="13575" width="73.28515625" style="187" customWidth="1"/>
    <col min="13576" max="13576" width="8.7109375" style="187" customWidth="1"/>
    <col min="13577" max="13577" width="18.85546875" style="187" customWidth="1"/>
    <col min="13578" max="13578" width="23.85546875" style="187" customWidth="1"/>
    <col min="13579" max="13579" width="30" style="187" customWidth="1"/>
    <col min="13580" max="13580" width="3.28515625" style="187" customWidth="1"/>
    <col min="13581" max="13581" width="2.7109375" style="187" customWidth="1"/>
    <col min="13582" max="13582" width="18.42578125" style="187" customWidth="1"/>
    <col min="13583" max="13824" width="11.42578125" style="187"/>
    <col min="13825" max="13826" width="3.42578125" style="187" customWidth="1"/>
    <col min="13827" max="13827" width="8.140625" style="187" customWidth="1"/>
    <col min="13828" max="13828" width="11.28515625" style="187" customWidth="1"/>
    <col min="13829" max="13829" width="16.140625" style="187" customWidth="1"/>
    <col min="13830" max="13830" width="17.5703125" style="187" customWidth="1"/>
    <col min="13831" max="13831" width="73.28515625" style="187" customWidth="1"/>
    <col min="13832" max="13832" width="8.7109375" style="187" customWidth="1"/>
    <col min="13833" max="13833" width="18.85546875" style="187" customWidth="1"/>
    <col min="13834" max="13834" width="23.85546875" style="187" customWidth="1"/>
    <col min="13835" max="13835" width="30" style="187" customWidth="1"/>
    <col min="13836" max="13836" width="3.28515625" style="187" customWidth="1"/>
    <col min="13837" max="13837" width="2.7109375" style="187" customWidth="1"/>
    <col min="13838" max="13838" width="18.42578125" style="187" customWidth="1"/>
    <col min="13839" max="14080" width="11.42578125" style="187"/>
    <col min="14081" max="14082" width="3.42578125" style="187" customWidth="1"/>
    <col min="14083" max="14083" width="8.140625" style="187" customWidth="1"/>
    <col min="14084" max="14084" width="11.28515625" style="187" customWidth="1"/>
    <col min="14085" max="14085" width="16.140625" style="187" customWidth="1"/>
    <col min="14086" max="14086" width="17.5703125" style="187" customWidth="1"/>
    <col min="14087" max="14087" width="73.28515625" style="187" customWidth="1"/>
    <col min="14088" max="14088" width="8.7109375" style="187" customWidth="1"/>
    <col min="14089" max="14089" width="18.85546875" style="187" customWidth="1"/>
    <col min="14090" max="14090" width="23.85546875" style="187" customWidth="1"/>
    <col min="14091" max="14091" width="30" style="187" customWidth="1"/>
    <col min="14092" max="14092" width="3.28515625" style="187" customWidth="1"/>
    <col min="14093" max="14093" width="2.7109375" style="187" customWidth="1"/>
    <col min="14094" max="14094" width="18.42578125" style="187" customWidth="1"/>
    <col min="14095" max="14336" width="11.42578125" style="187"/>
    <col min="14337" max="14338" width="3.42578125" style="187" customWidth="1"/>
    <col min="14339" max="14339" width="8.140625" style="187" customWidth="1"/>
    <col min="14340" max="14340" width="11.28515625" style="187" customWidth="1"/>
    <col min="14341" max="14341" width="16.140625" style="187" customWidth="1"/>
    <col min="14342" max="14342" width="17.5703125" style="187" customWidth="1"/>
    <col min="14343" max="14343" width="73.28515625" style="187" customWidth="1"/>
    <col min="14344" max="14344" width="8.7109375" style="187" customWidth="1"/>
    <col min="14345" max="14345" width="18.85546875" style="187" customWidth="1"/>
    <col min="14346" max="14346" width="23.85546875" style="187" customWidth="1"/>
    <col min="14347" max="14347" width="30" style="187" customWidth="1"/>
    <col min="14348" max="14348" width="3.28515625" style="187" customWidth="1"/>
    <col min="14349" max="14349" width="2.7109375" style="187" customWidth="1"/>
    <col min="14350" max="14350" width="18.42578125" style="187" customWidth="1"/>
    <col min="14351" max="14592" width="11.42578125" style="187"/>
    <col min="14593" max="14594" width="3.42578125" style="187" customWidth="1"/>
    <col min="14595" max="14595" width="8.140625" style="187" customWidth="1"/>
    <col min="14596" max="14596" width="11.28515625" style="187" customWidth="1"/>
    <col min="14597" max="14597" width="16.140625" style="187" customWidth="1"/>
    <col min="14598" max="14598" width="17.5703125" style="187" customWidth="1"/>
    <col min="14599" max="14599" width="73.28515625" style="187" customWidth="1"/>
    <col min="14600" max="14600" width="8.7109375" style="187" customWidth="1"/>
    <col min="14601" max="14601" width="18.85546875" style="187" customWidth="1"/>
    <col min="14602" max="14602" width="23.85546875" style="187" customWidth="1"/>
    <col min="14603" max="14603" width="30" style="187" customWidth="1"/>
    <col min="14604" max="14604" width="3.28515625" style="187" customWidth="1"/>
    <col min="14605" max="14605" width="2.7109375" style="187" customWidth="1"/>
    <col min="14606" max="14606" width="18.42578125" style="187" customWidth="1"/>
    <col min="14607" max="14848" width="11.42578125" style="187"/>
    <col min="14849" max="14850" width="3.42578125" style="187" customWidth="1"/>
    <col min="14851" max="14851" width="8.140625" style="187" customWidth="1"/>
    <col min="14852" max="14852" width="11.28515625" style="187" customWidth="1"/>
    <col min="14853" max="14853" width="16.140625" style="187" customWidth="1"/>
    <col min="14854" max="14854" width="17.5703125" style="187" customWidth="1"/>
    <col min="14855" max="14855" width="73.28515625" style="187" customWidth="1"/>
    <col min="14856" max="14856" width="8.7109375" style="187" customWidth="1"/>
    <col min="14857" max="14857" width="18.85546875" style="187" customWidth="1"/>
    <col min="14858" max="14858" width="23.85546875" style="187" customWidth="1"/>
    <col min="14859" max="14859" width="30" style="187" customWidth="1"/>
    <col min="14860" max="14860" width="3.28515625" style="187" customWidth="1"/>
    <col min="14861" max="14861" width="2.7109375" style="187" customWidth="1"/>
    <col min="14862" max="14862" width="18.42578125" style="187" customWidth="1"/>
    <col min="14863" max="15104" width="11.42578125" style="187"/>
    <col min="15105" max="15106" width="3.42578125" style="187" customWidth="1"/>
    <col min="15107" max="15107" width="8.140625" style="187" customWidth="1"/>
    <col min="15108" max="15108" width="11.28515625" style="187" customWidth="1"/>
    <col min="15109" max="15109" width="16.140625" style="187" customWidth="1"/>
    <col min="15110" max="15110" width="17.5703125" style="187" customWidth="1"/>
    <col min="15111" max="15111" width="73.28515625" style="187" customWidth="1"/>
    <col min="15112" max="15112" width="8.7109375" style="187" customWidth="1"/>
    <col min="15113" max="15113" width="18.85546875" style="187" customWidth="1"/>
    <col min="15114" max="15114" width="23.85546875" style="187" customWidth="1"/>
    <col min="15115" max="15115" width="30" style="187" customWidth="1"/>
    <col min="15116" max="15116" width="3.28515625" style="187" customWidth="1"/>
    <col min="15117" max="15117" width="2.7109375" style="187" customWidth="1"/>
    <col min="15118" max="15118" width="18.42578125" style="187" customWidth="1"/>
    <col min="15119" max="15360" width="11.42578125" style="187"/>
    <col min="15361" max="15362" width="3.42578125" style="187" customWidth="1"/>
    <col min="15363" max="15363" width="8.140625" style="187" customWidth="1"/>
    <col min="15364" max="15364" width="11.28515625" style="187" customWidth="1"/>
    <col min="15365" max="15365" width="16.140625" style="187" customWidth="1"/>
    <col min="15366" max="15366" width="17.5703125" style="187" customWidth="1"/>
    <col min="15367" max="15367" width="73.28515625" style="187" customWidth="1"/>
    <col min="15368" max="15368" width="8.7109375" style="187" customWidth="1"/>
    <col min="15369" max="15369" width="18.85546875" style="187" customWidth="1"/>
    <col min="15370" max="15370" width="23.85546875" style="187" customWidth="1"/>
    <col min="15371" max="15371" width="30" style="187" customWidth="1"/>
    <col min="15372" max="15372" width="3.28515625" style="187" customWidth="1"/>
    <col min="15373" max="15373" width="2.7109375" style="187" customWidth="1"/>
    <col min="15374" max="15374" width="18.42578125" style="187" customWidth="1"/>
    <col min="15375" max="15616" width="11.42578125" style="187"/>
    <col min="15617" max="15618" width="3.42578125" style="187" customWidth="1"/>
    <col min="15619" max="15619" width="8.140625" style="187" customWidth="1"/>
    <col min="15620" max="15620" width="11.28515625" style="187" customWidth="1"/>
    <col min="15621" max="15621" width="16.140625" style="187" customWidth="1"/>
    <col min="15622" max="15622" width="17.5703125" style="187" customWidth="1"/>
    <col min="15623" max="15623" width="73.28515625" style="187" customWidth="1"/>
    <col min="15624" max="15624" width="8.7109375" style="187" customWidth="1"/>
    <col min="15625" max="15625" width="18.85546875" style="187" customWidth="1"/>
    <col min="15626" max="15626" width="23.85546875" style="187" customWidth="1"/>
    <col min="15627" max="15627" width="30" style="187" customWidth="1"/>
    <col min="15628" max="15628" width="3.28515625" style="187" customWidth="1"/>
    <col min="15629" max="15629" width="2.7109375" style="187" customWidth="1"/>
    <col min="15630" max="15630" width="18.42578125" style="187" customWidth="1"/>
    <col min="15631" max="15872" width="11.42578125" style="187"/>
    <col min="15873" max="15874" width="3.42578125" style="187" customWidth="1"/>
    <col min="15875" max="15875" width="8.140625" style="187" customWidth="1"/>
    <col min="15876" max="15876" width="11.28515625" style="187" customWidth="1"/>
    <col min="15877" max="15877" width="16.140625" style="187" customWidth="1"/>
    <col min="15878" max="15878" width="17.5703125" style="187" customWidth="1"/>
    <col min="15879" max="15879" width="73.28515625" style="187" customWidth="1"/>
    <col min="15880" max="15880" width="8.7109375" style="187" customWidth="1"/>
    <col min="15881" max="15881" width="18.85546875" style="187" customWidth="1"/>
    <col min="15882" max="15882" width="23.85546875" style="187" customWidth="1"/>
    <col min="15883" max="15883" width="30" style="187" customWidth="1"/>
    <col min="15884" max="15884" width="3.28515625" style="187" customWidth="1"/>
    <col min="15885" max="15885" width="2.7109375" style="187" customWidth="1"/>
    <col min="15886" max="15886" width="18.42578125" style="187" customWidth="1"/>
    <col min="15887" max="16128" width="11.42578125" style="187"/>
    <col min="16129" max="16130" width="3.42578125" style="187" customWidth="1"/>
    <col min="16131" max="16131" width="8.140625" style="187" customWidth="1"/>
    <col min="16132" max="16132" width="11.28515625" style="187" customWidth="1"/>
    <col min="16133" max="16133" width="16.140625" style="187" customWidth="1"/>
    <col min="16134" max="16134" width="17.5703125" style="187" customWidth="1"/>
    <col min="16135" max="16135" width="73.28515625" style="187" customWidth="1"/>
    <col min="16136" max="16136" width="8.7109375" style="187" customWidth="1"/>
    <col min="16137" max="16137" width="18.85546875" style="187" customWidth="1"/>
    <col min="16138" max="16138" width="23.85546875" style="187" customWidth="1"/>
    <col min="16139" max="16139" width="30" style="187" customWidth="1"/>
    <col min="16140" max="16140" width="3.28515625" style="187" customWidth="1"/>
    <col min="16141" max="16141" width="2.7109375" style="187" customWidth="1"/>
    <col min="16142" max="16142" width="18.42578125" style="187" customWidth="1"/>
    <col min="16143" max="16384" width="11.42578125" style="187"/>
  </cols>
  <sheetData>
    <row r="1" spans="1:24" ht="17.25" thickBot="1">
      <c r="A1" s="249"/>
      <c r="B1" s="250"/>
      <c r="C1" s="250"/>
      <c r="D1" s="251"/>
      <c r="E1" s="252"/>
      <c r="F1" s="250"/>
      <c r="G1" s="250"/>
      <c r="H1" s="251"/>
      <c r="I1" s="250"/>
      <c r="J1" s="250"/>
      <c r="K1" s="250"/>
      <c r="L1" s="185"/>
      <c r="M1" s="185"/>
    </row>
    <row r="2" spans="1:24" ht="18" thickTop="1" thickBot="1">
      <c r="A2" s="249"/>
      <c r="B2" s="253"/>
      <c r="C2" s="254"/>
      <c r="D2" s="255"/>
      <c r="E2" s="256"/>
      <c r="F2" s="254"/>
      <c r="G2" s="254"/>
      <c r="H2" s="255"/>
      <c r="I2" s="254"/>
      <c r="J2" s="254"/>
      <c r="K2" s="254"/>
      <c r="L2" s="188"/>
      <c r="M2" s="189"/>
    </row>
    <row r="3" spans="1:24">
      <c r="A3" s="249"/>
      <c r="B3" s="257"/>
      <c r="C3" s="403" t="s">
        <v>0</v>
      </c>
      <c r="D3" s="404"/>
      <c r="E3" s="404"/>
      <c r="F3" s="404"/>
      <c r="G3" s="404"/>
      <c r="H3" s="404"/>
      <c r="I3" s="404"/>
      <c r="J3" s="404"/>
      <c r="K3" s="405"/>
      <c r="L3" s="190"/>
      <c r="M3" s="191"/>
    </row>
    <row r="4" spans="1:24">
      <c r="A4" s="249"/>
      <c r="B4" s="257"/>
      <c r="C4" s="463" t="s">
        <v>1</v>
      </c>
      <c r="D4" s="464"/>
      <c r="E4" s="464"/>
      <c r="F4" s="464"/>
      <c r="G4" s="464"/>
      <c r="H4" s="464"/>
      <c r="I4" s="464"/>
      <c r="J4" s="464"/>
      <c r="K4" s="465"/>
      <c r="L4" s="190"/>
      <c r="M4" s="191"/>
    </row>
    <row r="5" spans="1:24" ht="9.9499999999999993" customHeight="1">
      <c r="A5" s="258"/>
      <c r="B5" s="259"/>
      <c r="C5" s="260"/>
      <c r="D5" s="261"/>
      <c r="E5" s="261"/>
      <c r="F5" s="261"/>
      <c r="G5" s="261"/>
      <c r="H5" s="261"/>
      <c r="I5" s="261"/>
      <c r="J5" s="261"/>
      <c r="K5" s="262"/>
      <c r="L5" s="190"/>
      <c r="M5" s="191"/>
    </row>
    <row r="6" spans="1:24" ht="32.25" customHeight="1">
      <c r="A6" s="249"/>
      <c r="B6" s="257"/>
      <c r="C6" s="460" t="s">
        <v>356</v>
      </c>
      <c r="D6" s="461"/>
      <c r="E6" s="461"/>
      <c r="F6" s="461"/>
      <c r="G6" s="461"/>
      <c r="H6" s="461"/>
      <c r="I6" s="461"/>
      <c r="J6" s="461"/>
      <c r="K6" s="462"/>
      <c r="L6" s="192"/>
      <c r="M6" s="191"/>
    </row>
    <row r="7" spans="1:24" ht="48" customHeight="1" thickBot="1">
      <c r="A7" s="258"/>
      <c r="B7" s="259"/>
      <c r="C7" s="400" t="s">
        <v>427</v>
      </c>
      <c r="D7" s="401"/>
      <c r="E7" s="401"/>
      <c r="F7" s="401"/>
      <c r="G7" s="401"/>
      <c r="H7" s="401"/>
      <c r="I7" s="401"/>
      <c r="J7" s="401"/>
      <c r="K7" s="402"/>
      <c r="M7" s="191"/>
    </row>
    <row r="8" spans="1:24" ht="9.9499999999999993" customHeight="1">
      <c r="A8" s="258"/>
      <c r="B8" s="259"/>
      <c r="C8" s="395"/>
      <c r="D8" s="395"/>
      <c r="E8" s="395"/>
      <c r="F8" s="395"/>
      <c r="G8" s="395"/>
      <c r="H8" s="395"/>
      <c r="I8" s="395"/>
      <c r="J8" s="395"/>
      <c r="K8" s="396"/>
      <c r="L8" s="194"/>
      <c r="M8" s="191"/>
    </row>
    <row r="9" spans="1:24" ht="9.75" customHeight="1" thickBot="1">
      <c r="A9" s="258"/>
      <c r="B9" s="259"/>
      <c r="C9" s="394"/>
      <c r="D9" s="394"/>
      <c r="E9" s="394"/>
      <c r="F9" s="394"/>
      <c r="G9" s="394"/>
      <c r="H9" s="394"/>
      <c r="I9" s="394"/>
      <c r="J9" s="394"/>
      <c r="K9" s="394"/>
      <c r="L9" s="195"/>
      <c r="M9" s="191"/>
    </row>
    <row r="10" spans="1:24" ht="17.25" thickBot="1">
      <c r="A10" s="249"/>
      <c r="B10" s="257"/>
      <c r="C10" s="265" t="s">
        <v>355</v>
      </c>
      <c r="D10" s="266"/>
      <c r="E10" s="266"/>
      <c r="F10" s="266"/>
      <c r="G10" s="266"/>
      <c r="H10" s="266"/>
      <c r="I10" s="266"/>
      <c r="J10" s="266"/>
      <c r="K10" s="267"/>
      <c r="L10" s="196"/>
      <c r="M10" s="191"/>
    </row>
    <row r="11" spans="1:24" ht="17.25" thickBot="1">
      <c r="A11" s="249"/>
      <c r="B11" s="257"/>
      <c r="C11" s="268"/>
      <c r="D11" s="269"/>
      <c r="E11" s="269"/>
      <c r="F11" s="269"/>
      <c r="G11" s="269"/>
      <c r="H11" s="269"/>
      <c r="I11" s="269"/>
      <c r="J11" s="269"/>
      <c r="K11" s="270"/>
      <c r="L11" s="197"/>
      <c r="M11" s="191"/>
    </row>
    <row r="12" spans="1:24" ht="24.95" customHeight="1">
      <c r="A12" s="249"/>
      <c r="B12" s="257"/>
      <c r="C12" s="434" t="s">
        <v>2</v>
      </c>
      <c r="D12" s="436" t="s">
        <v>3</v>
      </c>
      <c r="E12" s="440" t="s">
        <v>4</v>
      </c>
      <c r="F12" s="440"/>
      <c r="G12" s="434" t="s">
        <v>5</v>
      </c>
      <c r="H12" s="436" t="s">
        <v>6</v>
      </c>
      <c r="I12" s="436" t="s">
        <v>7</v>
      </c>
      <c r="J12" s="407" t="s">
        <v>8</v>
      </c>
      <c r="K12" s="470" t="s">
        <v>9</v>
      </c>
      <c r="L12" s="198"/>
      <c r="M12" s="191"/>
      <c r="N12" s="438" t="s">
        <v>93</v>
      </c>
      <c r="O12" s="432" t="s">
        <v>94</v>
      </c>
      <c r="P12" s="415" t="s">
        <v>89</v>
      </c>
      <c r="Q12" s="415" t="s">
        <v>90</v>
      </c>
    </row>
    <row r="13" spans="1:24" ht="43.5" customHeight="1" thickBot="1">
      <c r="A13" s="249"/>
      <c r="B13" s="257"/>
      <c r="C13" s="435"/>
      <c r="D13" s="437"/>
      <c r="E13" s="271" t="s">
        <v>10</v>
      </c>
      <c r="F13" s="271" t="s">
        <v>11</v>
      </c>
      <c r="G13" s="435"/>
      <c r="H13" s="437"/>
      <c r="I13" s="437"/>
      <c r="J13" s="408"/>
      <c r="K13" s="471"/>
      <c r="L13" s="198"/>
      <c r="M13" s="191"/>
      <c r="N13" s="439"/>
      <c r="O13" s="433"/>
      <c r="P13" s="416"/>
      <c r="Q13" s="416"/>
    </row>
    <row r="14" spans="1:24" ht="47.25" customHeight="1" thickBot="1">
      <c r="A14" s="249"/>
      <c r="B14" s="257"/>
      <c r="C14" s="268"/>
      <c r="D14" s="272">
        <v>6</v>
      </c>
      <c r="E14" s="269"/>
      <c r="F14" s="269"/>
      <c r="G14" s="269" t="s">
        <v>95</v>
      </c>
      <c r="H14" s="273"/>
      <c r="I14" s="269"/>
      <c r="J14" s="269"/>
      <c r="K14" s="274"/>
      <c r="L14" s="197"/>
      <c r="M14" s="191"/>
      <c r="N14" s="352"/>
      <c r="O14" s="353"/>
      <c r="P14" s="353"/>
      <c r="Q14" s="354"/>
    </row>
    <row r="15" spans="1:24">
      <c r="A15" s="249"/>
      <c r="B15" s="257"/>
      <c r="C15" s="275"/>
      <c r="D15" s="276"/>
      <c r="E15" s="277"/>
      <c r="F15" s="277"/>
      <c r="G15" s="278" t="s">
        <v>96</v>
      </c>
      <c r="H15" s="279"/>
      <c r="I15" s="280"/>
      <c r="J15" s="280"/>
      <c r="K15" s="281"/>
      <c r="L15" s="202"/>
      <c r="M15" s="191"/>
      <c r="N15" s="203"/>
      <c r="O15" s="204"/>
      <c r="P15" s="205"/>
      <c r="Q15" s="206"/>
    </row>
    <row r="16" spans="1:24" ht="31.5">
      <c r="A16" s="249"/>
      <c r="B16" s="257"/>
      <c r="C16" s="275">
        <v>4266</v>
      </c>
      <c r="D16" s="276">
        <v>6.0010000000000003</v>
      </c>
      <c r="E16" s="277"/>
      <c r="F16" s="277"/>
      <c r="G16" s="282" t="s">
        <v>97</v>
      </c>
      <c r="H16" s="279" t="s">
        <v>16</v>
      </c>
      <c r="I16" s="280">
        <v>4294</v>
      </c>
      <c r="J16" s="280">
        <v>45501</v>
      </c>
      <c r="K16" s="283">
        <v>195381294</v>
      </c>
      <c r="L16" s="207"/>
      <c r="M16" s="191"/>
      <c r="N16" s="203"/>
      <c r="O16" s="355">
        <f t="shared" ref="O16:O25" si="0">ROUND((+N16),0)</f>
        <v>0</v>
      </c>
      <c r="P16" s="356">
        <f t="shared" ref="P16:P25" si="1">ROUND((O16*I16),0)</f>
        <v>0</v>
      </c>
      <c r="Q16" s="357" t="str">
        <f t="shared" ref="Q16:Q25" si="2">IF(OR(P16&lt;=0,P16&gt;K16),"ERROR","OK")</f>
        <v>ERROR</v>
      </c>
      <c r="T16" s="383"/>
      <c r="U16" s="383"/>
      <c r="V16" s="383"/>
      <c r="W16" s="383"/>
      <c r="X16" s="383"/>
    </row>
    <row r="17" spans="1:24" ht="31.5">
      <c r="A17" s="249"/>
      <c r="B17" s="257"/>
      <c r="C17" s="275">
        <v>4262</v>
      </c>
      <c r="D17" s="276">
        <v>6.0020000000000007</v>
      </c>
      <c r="E17" s="277"/>
      <c r="F17" s="277"/>
      <c r="G17" s="282" t="s">
        <v>98</v>
      </c>
      <c r="H17" s="279" t="s">
        <v>16</v>
      </c>
      <c r="I17" s="280">
        <v>1818</v>
      </c>
      <c r="J17" s="280">
        <v>6067</v>
      </c>
      <c r="K17" s="283">
        <v>11029806</v>
      </c>
      <c r="L17" s="207"/>
      <c r="M17" s="191"/>
      <c r="N17" s="203"/>
      <c r="O17" s="355">
        <f t="shared" si="0"/>
        <v>0</v>
      </c>
      <c r="P17" s="356">
        <f t="shared" si="1"/>
        <v>0</v>
      </c>
      <c r="Q17" s="357" t="str">
        <f t="shared" si="2"/>
        <v>ERROR</v>
      </c>
      <c r="T17" s="383"/>
      <c r="U17" s="383"/>
      <c r="V17" s="383"/>
      <c r="W17" s="383"/>
      <c r="X17" s="383"/>
    </row>
    <row r="18" spans="1:24" ht="31.5">
      <c r="A18" s="249"/>
      <c r="B18" s="257"/>
      <c r="C18" s="275">
        <v>4613</v>
      </c>
      <c r="D18" s="276">
        <v>6.003000000000001</v>
      </c>
      <c r="E18" s="277"/>
      <c r="F18" s="277"/>
      <c r="G18" s="282" t="s">
        <v>19</v>
      </c>
      <c r="H18" s="279" t="s">
        <v>16</v>
      </c>
      <c r="I18" s="280">
        <v>7945</v>
      </c>
      <c r="J18" s="280">
        <v>54347</v>
      </c>
      <c r="K18" s="283">
        <v>431786915</v>
      </c>
      <c r="L18" s="207"/>
      <c r="M18" s="191"/>
      <c r="N18" s="203"/>
      <c r="O18" s="355">
        <f t="shared" si="0"/>
        <v>0</v>
      </c>
      <c r="P18" s="356">
        <f t="shared" si="1"/>
        <v>0</v>
      </c>
      <c r="Q18" s="357" t="str">
        <f t="shared" si="2"/>
        <v>ERROR</v>
      </c>
      <c r="T18" s="383"/>
      <c r="U18" s="383"/>
      <c r="V18" s="383"/>
      <c r="W18" s="383"/>
      <c r="X18" s="383"/>
    </row>
    <row r="19" spans="1:24" ht="31.5">
      <c r="A19" s="249"/>
      <c r="B19" s="257"/>
      <c r="C19" s="275">
        <v>4792</v>
      </c>
      <c r="D19" s="276">
        <v>6.0040000000000013</v>
      </c>
      <c r="E19" s="277"/>
      <c r="F19" s="277"/>
      <c r="G19" s="282" t="s">
        <v>23</v>
      </c>
      <c r="H19" s="279" t="s">
        <v>16</v>
      </c>
      <c r="I19" s="280">
        <v>1651</v>
      </c>
      <c r="J19" s="280">
        <v>91456</v>
      </c>
      <c r="K19" s="283">
        <v>150993856</v>
      </c>
      <c r="L19" s="207"/>
      <c r="M19" s="191"/>
      <c r="N19" s="203"/>
      <c r="O19" s="355">
        <f t="shared" si="0"/>
        <v>0</v>
      </c>
      <c r="P19" s="356">
        <f t="shared" si="1"/>
        <v>0</v>
      </c>
      <c r="Q19" s="357" t="str">
        <f t="shared" si="2"/>
        <v>ERROR</v>
      </c>
      <c r="T19" s="383"/>
      <c r="U19" s="383"/>
      <c r="V19" s="383"/>
      <c r="W19" s="383"/>
      <c r="X19" s="383"/>
    </row>
    <row r="20" spans="1:24" ht="31.5">
      <c r="A20" s="249"/>
      <c r="B20" s="257"/>
      <c r="C20" s="275">
        <v>4513</v>
      </c>
      <c r="D20" s="276">
        <v>6.0050000000000017</v>
      </c>
      <c r="E20" s="277"/>
      <c r="F20" s="277"/>
      <c r="G20" s="282" t="s">
        <v>99</v>
      </c>
      <c r="H20" s="279" t="s">
        <v>16</v>
      </c>
      <c r="I20" s="280">
        <v>708</v>
      </c>
      <c r="J20" s="280">
        <v>184735</v>
      </c>
      <c r="K20" s="283">
        <v>130792380</v>
      </c>
      <c r="L20" s="207"/>
      <c r="M20" s="191"/>
      <c r="N20" s="203"/>
      <c r="O20" s="355">
        <f t="shared" si="0"/>
        <v>0</v>
      </c>
      <c r="P20" s="356">
        <f t="shared" si="1"/>
        <v>0</v>
      </c>
      <c r="Q20" s="357" t="str">
        <f t="shared" si="2"/>
        <v>ERROR</v>
      </c>
      <c r="T20" s="383"/>
      <c r="U20" s="383"/>
      <c r="V20" s="383"/>
      <c r="W20" s="383"/>
      <c r="X20" s="383"/>
    </row>
    <row r="21" spans="1:24" ht="47.25">
      <c r="A21" s="249"/>
      <c r="B21" s="257"/>
      <c r="C21" s="275">
        <v>6474</v>
      </c>
      <c r="D21" s="276">
        <v>6.006000000000002</v>
      </c>
      <c r="E21" s="277"/>
      <c r="F21" s="277"/>
      <c r="G21" s="282" t="s">
        <v>100</v>
      </c>
      <c r="H21" s="279" t="s">
        <v>16</v>
      </c>
      <c r="I21" s="280">
        <v>1361</v>
      </c>
      <c r="J21" s="280">
        <v>187719</v>
      </c>
      <c r="K21" s="283">
        <v>255485559</v>
      </c>
      <c r="L21" s="207"/>
      <c r="M21" s="191"/>
      <c r="N21" s="203"/>
      <c r="O21" s="355">
        <f t="shared" si="0"/>
        <v>0</v>
      </c>
      <c r="P21" s="356">
        <f t="shared" si="1"/>
        <v>0</v>
      </c>
      <c r="Q21" s="357" t="str">
        <f t="shared" si="2"/>
        <v>ERROR</v>
      </c>
      <c r="T21" s="383"/>
      <c r="U21" s="383"/>
      <c r="V21" s="383"/>
      <c r="W21" s="383"/>
      <c r="X21" s="383"/>
    </row>
    <row r="22" spans="1:24" ht="31.5">
      <c r="A22" s="249"/>
      <c r="B22" s="257"/>
      <c r="C22" s="275">
        <v>3050</v>
      </c>
      <c r="D22" s="276">
        <v>6.0070000000000023</v>
      </c>
      <c r="E22" s="277"/>
      <c r="F22" s="277"/>
      <c r="G22" s="282" t="s">
        <v>18</v>
      </c>
      <c r="H22" s="279" t="s">
        <v>16</v>
      </c>
      <c r="I22" s="280">
        <v>282</v>
      </c>
      <c r="J22" s="280">
        <v>31404</v>
      </c>
      <c r="K22" s="283">
        <v>8855928</v>
      </c>
      <c r="L22" s="207"/>
      <c r="M22" s="191"/>
      <c r="N22" s="203"/>
      <c r="O22" s="355">
        <f t="shared" si="0"/>
        <v>0</v>
      </c>
      <c r="P22" s="356">
        <f t="shared" si="1"/>
        <v>0</v>
      </c>
      <c r="Q22" s="357" t="str">
        <f t="shared" si="2"/>
        <v>ERROR</v>
      </c>
      <c r="T22" s="383"/>
      <c r="U22" s="383"/>
      <c r="V22" s="383"/>
      <c r="W22" s="383"/>
      <c r="X22" s="383"/>
    </row>
    <row r="23" spans="1:24" ht="78.75">
      <c r="A23" s="249"/>
      <c r="B23" s="257"/>
      <c r="C23" s="275">
        <v>8041</v>
      </c>
      <c r="D23" s="276">
        <v>6.0080000000000027</v>
      </c>
      <c r="E23" s="277"/>
      <c r="F23" s="277"/>
      <c r="G23" s="282" t="s">
        <v>101</v>
      </c>
      <c r="H23" s="279" t="s">
        <v>21</v>
      </c>
      <c r="I23" s="280">
        <v>98</v>
      </c>
      <c r="J23" s="280">
        <v>1151428</v>
      </c>
      <c r="K23" s="283">
        <v>112839944</v>
      </c>
      <c r="L23" s="207"/>
      <c r="M23" s="191"/>
      <c r="N23" s="203"/>
      <c r="O23" s="355">
        <f t="shared" si="0"/>
        <v>0</v>
      </c>
      <c r="P23" s="356">
        <f t="shared" si="1"/>
        <v>0</v>
      </c>
      <c r="Q23" s="357" t="str">
        <f t="shared" si="2"/>
        <v>ERROR</v>
      </c>
      <c r="T23" s="383"/>
      <c r="U23" s="383"/>
      <c r="V23" s="383"/>
      <c r="W23" s="383"/>
      <c r="X23" s="383"/>
    </row>
    <row r="24" spans="1:24" ht="63">
      <c r="A24" s="249"/>
      <c r="B24" s="257"/>
      <c r="C24" s="275">
        <v>6732</v>
      </c>
      <c r="D24" s="276">
        <v>6.009000000000003</v>
      </c>
      <c r="E24" s="277"/>
      <c r="F24" s="277"/>
      <c r="G24" s="282" t="s">
        <v>102</v>
      </c>
      <c r="H24" s="279" t="s">
        <v>21</v>
      </c>
      <c r="I24" s="280">
        <v>861</v>
      </c>
      <c r="J24" s="280">
        <v>1124175</v>
      </c>
      <c r="K24" s="283">
        <v>967914675</v>
      </c>
      <c r="L24" s="207"/>
      <c r="M24" s="191"/>
      <c r="N24" s="203"/>
      <c r="O24" s="355">
        <f t="shared" si="0"/>
        <v>0</v>
      </c>
      <c r="P24" s="356">
        <f t="shared" si="1"/>
        <v>0</v>
      </c>
      <c r="Q24" s="357" t="str">
        <f t="shared" si="2"/>
        <v>ERROR</v>
      </c>
      <c r="T24" s="383"/>
      <c r="U24" s="383"/>
      <c r="V24" s="383"/>
      <c r="W24" s="383"/>
      <c r="X24" s="383"/>
    </row>
    <row r="25" spans="1:24" ht="63">
      <c r="A25" s="249"/>
      <c r="B25" s="257"/>
      <c r="C25" s="275">
        <v>6815</v>
      </c>
      <c r="D25" s="276">
        <v>6.0100000000000033</v>
      </c>
      <c r="E25" s="277"/>
      <c r="F25" s="277"/>
      <c r="G25" s="282" t="s">
        <v>103</v>
      </c>
      <c r="H25" s="279" t="s">
        <v>21</v>
      </c>
      <c r="I25" s="280">
        <v>647</v>
      </c>
      <c r="J25" s="280">
        <v>1350948</v>
      </c>
      <c r="K25" s="283">
        <v>874063356</v>
      </c>
      <c r="L25" s="207"/>
      <c r="M25" s="191"/>
      <c r="N25" s="203"/>
      <c r="O25" s="355">
        <f t="shared" si="0"/>
        <v>0</v>
      </c>
      <c r="P25" s="356">
        <f t="shared" si="1"/>
        <v>0</v>
      </c>
      <c r="Q25" s="357" t="str">
        <f t="shared" si="2"/>
        <v>ERROR</v>
      </c>
      <c r="T25" s="383"/>
      <c r="U25" s="383"/>
      <c r="V25" s="383"/>
      <c r="W25" s="383"/>
      <c r="X25" s="383"/>
    </row>
    <row r="26" spans="1:24" ht="31.5">
      <c r="A26" s="249"/>
      <c r="B26" s="257"/>
      <c r="C26" s="275">
        <v>6015</v>
      </c>
      <c r="D26" s="276">
        <v>6.0110000000000037</v>
      </c>
      <c r="E26" s="277"/>
      <c r="F26" s="277"/>
      <c r="G26" s="282" t="s">
        <v>104</v>
      </c>
      <c r="H26" s="279" t="s">
        <v>13</v>
      </c>
      <c r="I26" s="280">
        <v>583</v>
      </c>
      <c r="J26" s="280">
        <v>73545</v>
      </c>
      <c r="K26" s="283">
        <v>42876735</v>
      </c>
      <c r="L26" s="207"/>
      <c r="M26" s="191"/>
      <c r="N26" s="203"/>
      <c r="O26" s="355">
        <f t="shared" ref="O26:O89" si="3">ROUND((+N26),0)</f>
        <v>0</v>
      </c>
      <c r="P26" s="356">
        <f t="shared" ref="P26:P89" si="4">ROUND((O26*I26),0)</f>
        <v>0</v>
      </c>
      <c r="Q26" s="357" t="str">
        <f t="shared" ref="Q26:Q89" si="5">IF(OR(P26&lt;=0,P26&gt;K26),"ERROR","OK")</f>
        <v>ERROR</v>
      </c>
      <c r="T26" s="383"/>
      <c r="U26" s="383"/>
      <c r="V26" s="383"/>
      <c r="W26" s="383"/>
      <c r="X26" s="383"/>
    </row>
    <row r="27" spans="1:24" ht="31.5">
      <c r="A27" s="249"/>
      <c r="B27" s="257"/>
      <c r="C27" s="275">
        <v>5244</v>
      </c>
      <c r="D27" s="276">
        <v>6.012000000000004</v>
      </c>
      <c r="E27" s="277"/>
      <c r="F27" s="277"/>
      <c r="G27" s="282" t="s">
        <v>105</v>
      </c>
      <c r="H27" s="279" t="s">
        <v>13</v>
      </c>
      <c r="I27" s="280">
        <v>8372</v>
      </c>
      <c r="J27" s="280">
        <v>47893</v>
      </c>
      <c r="K27" s="283">
        <v>400960196</v>
      </c>
      <c r="L27" s="207"/>
      <c r="M27" s="191"/>
      <c r="N27" s="203"/>
      <c r="O27" s="355">
        <f t="shared" si="3"/>
        <v>0</v>
      </c>
      <c r="P27" s="356">
        <f t="shared" si="4"/>
        <v>0</v>
      </c>
      <c r="Q27" s="357" t="str">
        <f t="shared" si="5"/>
        <v>ERROR</v>
      </c>
      <c r="T27" s="383"/>
      <c r="U27" s="383"/>
      <c r="V27" s="383"/>
      <c r="W27" s="383"/>
      <c r="X27" s="383"/>
    </row>
    <row r="28" spans="1:24" ht="31.5">
      <c r="A28" s="249"/>
      <c r="B28" s="257"/>
      <c r="C28" s="275">
        <v>4981</v>
      </c>
      <c r="D28" s="276">
        <v>6.0130000000000043</v>
      </c>
      <c r="E28" s="277"/>
      <c r="F28" s="277"/>
      <c r="G28" s="282" t="s">
        <v>106</v>
      </c>
      <c r="H28" s="279" t="s">
        <v>13</v>
      </c>
      <c r="I28" s="280">
        <v>19</v>
      </c>
      <c r="J28" s="280">
        <v>65646</v>
      </c>
      <c r="K28" s="283">
        <v>1247274</v>
      </c>
      <c r="L28" s="207"/>
      <c r="M28" s="191"/>
      <c r="N28" s="203"/>
      <c r="O28" s="355">
        <f t="shared" si="3"/>
        <v>0</v>
      </c>
      <c r="P28" s="356">
        <f t="shared" si="4"/>
        <v>0</v>
      </c>
      <c r="Q28" s="357" t="str">
        <f t="shared" si="5"/>
        <v>ERROR</v>
      </c>
      <c r="T28" s="383"/>
      <c r="U28" s="383"/>
      <c r="V28" s="383"/>
      <c r="W28" s="383"/>
      <c r="X28" s="383"/>
    </row>
    <row r="29" spans="1:24" ht="63">
      <c r="A29" s="249"/>
      <c r="B29" s="257"/>
      <c r="C29" s="275">
        <v>8044</v>
      </c>
      <c r="D29" s="276">
        <v>6.0140000000000047</v>
      </c>
      <c r="E29" s="277"/>
      <c r="F29" s="277"/>
      <c r="G29" s="282" t="s">
        <v>107</v>
      </c>
      <c r="H29" s="279" t="s">
        <v>12</v>
      </c>
      <c r="I29" s="280">
        <v>7</v>
      </c>
      <c r="J29" s="280">
        <v>3839635</v>
      </c>
      <c r="K29" s="283">
        <v>26877445</v>
      </c>
      <c r="L29" s="207"/>
      <c r="M29" s="191"/>
      <c r="N29" s="203"/>
      <c r="O29" s="355">
        <f t="shared" si="3"/>
        <v>0</v>
      </c>
      <c r="P29" s="356">
        <f t="shared" si="4"/>
        <v>0</v>
      </c>
      <c r="Q29" s="357" t="str">
        <f t="shared" si="5"/>
        <v>ERROR</v>
      </c>
      <c r="T29" s="383"/>
      <c r="U29" s="383"/>
      <c r="V29" s="383"/>
      <c r="W29" s="383"/>
      <c r="X29" s="383"/>
    </row>
    <row r="30" spans="1:24" ht="63">
      <c r="A30" s="249"/>
      <c r="B30" s="257"/>
      <c r="C30" s="275">
        <v>8048</v>
      </c>
      <c r="D30" s="276">
        <v>6.015000000000005</v>
      </c>
      <c r="E30" s="277"/>
      <c r="F30" s="277"/>
      <c r="G30" s="282" t="s">
        <v>108</v>
      </c>
      <c r="H30" s="279" t="s">
        <v>12</v>
      </c>
      <c r="I30" s="280">
        <v>32</v>
      </c>
      <c r="J30" s="280">
        <v>4321371</v>
      </c>
      <c r="K30" s="283">
        <v>138283872</v>
      </c>
      <c r="L30" s="207"/>
      <c r="M30" s="191"/>
      <c r="N30" s="203"/>
      <c r="O30" s="355">
        <f t="shared" si="3"/>
        <v>0</v>
      </c>
      <c r="P30" s="356">
        <f t="shared" si="4"/>
        <v>0</v>
      </c>
      <c r="Q30" s="357" t="str">
        <f t="shared" si="5"/>
        <v>ERROR</v>
      </c>
      <c r="T30" s="383"/>
      <c r="U30" s="383"/>
      <c r="V30" s="383"/>
      <c r="W30" s="383"/>
      <c r="X30" s="383"/>
    </row>
    <row r="31" spans="1:24" ht="63">
      <c r="A31" s="249"/>
      <c r="B31" s="257"/>
      <c r="C31" s="275">
        <v>8049</v>
      </c>
      <c r="D31" s="276">
        <v>6.0160000000000053</v>
      </c>
      <c r="E31" s="277"/>
      <c r="F31" s="277"/>
      <c r="G31" s="282" t="s">
        <v>109</v>
      </c>
      <c r="H31" s="279" t="s">
        <v>12</v>
      </c>
      <c r="I31" s="280">
        <v>2</v>
      </c>
      <c r="J31" s="280">
        <v>5845446</v>
      </c>
      <c r="K31" s="283">
        <v>11690892</v>
      </c>
      <c r="L31" s="207"/>
      <c r="M31" s="191"/>
      <c r="N31" s="203"/>
      <c r="O31" s="355">
        <f t="shared" si="3"/>
        <v>0</v>
      </c>
      <c r="P31" s="356">
        <f t="shared" si="4"/>
        <v>0</v>
      </c>
      <c r="Q31" s="357" t="str">
        <f t="shared" si="5"/>
        <v>ERROR</v>
      </c>
      <c r="T31" s="383"/>
      <c r="U31" s="383"/>
      <c r="V31" s="383"/>
      <c r="W31" s="383"/>
      <c r="X31" s="383"/>
    </row>
    <row r="32" spans="1:24" ht="63">
      <c r="A32" s="249"/>
      <c r="B32" s="257"/>
      <c r="C32" s="275">
        <v>8050</v>
      </c>
      <c r="D32" s="276">
        <v>6.0170000000000057</v>
      </c>
      <c r="E32" s="277"/>
      <c r="F32" s="277"/>
      <c r="G32" s="282" t="s">
        <v>110</v>
      </c>
      <c r="H32" s="279" t="s">
        <v>12</v>
      </c>
      <c r="I32" s="280">
        <v>20</v>
      </c>
      <c r="J32" s="280">
        <v>5481299</v>
      </c>
      <c r="K32" s="283">
        <v>109625980</v>
      </c>
      <c r="L32" s="207"/>
      <c r="M32" s="191"/>
      <c r="N32" s="203"/>
      <c r="O32" s="355">
        <f t="shared" si="3"/>
        <v>0</v>
      </c>
      <c r="P32" s="356">
        <f t="shared" si="4"/>
        <v>0</v>
      </c>
      <c r="Q32" s="357" t="str">
        <f t="shared" si="5"/>
        <v>ERROR</v>
      </c>
      <c r="T32" s="383"/>
      <c r="U32" s="383"/>
      <c r="V32" s="383"/>
      <c r="W32" s="383"/>
      <c r="X32" s="383"/>
    </row>
    <row r="33" spans="1:24" ht="63">
      <c r="A33" s="249"/>
      <c r="B33" s="257"/>
      <c r="C33" s="275">
        <v>8051</v>
      </c>
      <c r="D33" s="276">
        <v>6.018000000000006</v>
      </c>
      <c r="E33" s="277"/>
      <c r="F33" s="277"/>
      <c r="G33" s="282" t="s">
        <v>111</v>
      </c>
      <c r="H33" s="279" t="s">
        <v>12</v>
      </c>
      <c r="I33" s="280">
        <v>17</v>
      </c>
      <c r="J33" s="280">
        <v>7738409</v>
      </c>
      <c r="K33" s="283">
        <v>131552953</v>
      </c>
      <c r="L33" s="207"/>
      <c r="M33" s="191"/>
      <c r="N33" s="203"/>
      <c r="O33" s="355">
        <f t="shared" si="3"/>
        <v>0</v>
      </c>
      <c r="P33" s="356">
        <f t="shared" si="4"/>
        <v>0</v>
      </c>
      <c r="Q33" s="357" t="str">
        <f t="shared" si="5"/>
        <v>ERROR</v>
      </c>
      <c r="T33" s="383"/>
      <c r="U33" s="383"/>
      <c r="V33" s="383"/>
      <c r="W33" s="383"/>
      <c r="X33" s="383"/>
    </row>
    <row r="34" spans="1:24" ht="31.5">
      <c r="A34" s="249"/>
      <c r="B34" s="257"/>
      <c r="C34" s="275">
        <v>4896</v>
      </c>
      <c r="D34" s="276">
        <v>6.0190000000000063</v>
      </c>
      <c r="E34" s="277"/>
      <c r="F34" s="277"/>
      <c r="G34" s="282" t="s">
        <v>112</v>
      </c>
      <c r="H34" s="279" t="s">
        <v>21</v>
      </c>
      <c r="I34" s="280">
        <v>14</v>
      </c>
      <c r="J34" s="280">
        <v>356614</v>
      </c>
      <c r="K34" s="283">
        <v>4992596</v>
      </c>
      <c r="L34" s="207"/>
      <c r="M34" s="191"/>
      <c r="N34" s="203"/>
      <c r="O34" s="355">
        <f t="shared" si="3"/>
        <v>0</v>
      </c>
      <c r="P34" s="356">
        <f t="shared" si="4"/>
        <v>0</v>
      </c>
      <c r="Q34" s="357" t="str">
        <f t="shared" si="5"/>
        <v>ERROR</v>
      </c>
      <c r="T34" s="383"/>
      <c r="U34" s="383"/>
      <c r="V34" s="383"/>
      <c r="W34" s="383"/>
      <c r="X34" s="383"/>
    </row>
    <row r="35" spans="1:24" ht="31.5">
      <c r="A35" s="249"/>
      <c r="B35" s="257"/>
      <c r="C35" s="275">
        <v>7439</v>
      </c>
      <c r="D35" s="276">
        <v>6.0200000000000067</v>
      </c>
      <c r="E35" s="277"/>
      <c r="F35" s="277"/>
      <c r="G35" s="282" t="s">
        <v>113</v>
      </c>
      <c r="H35" s="279" t="s">
        <v>12</v>
      </c>
      <c r="I35" s="280">
        <v>36</v>
      </c>
      <c r="J35" s="280">
        <v>257300</v>
      </c>
      <c r="K35" s="283">
        <v>9262800</v>
      </c>
      <c r="L35" s="207"/>
      <c r="M35" s="191"/>
      <c r="N35" s="203"/>
      <c r="O35" s="355">
        <f t="shared" si="3"/>
        <v>0</v>
      </c>
      <c r="P35" s="356">
        <f t="shared" si="4"/>
        <v>0</v>
      </c>
      <c r="Q35" s="357" t="str">
        <f t="shared" si="5"/>
        <v>ERROR</v>
      </c>
      <c r="T35" s="383"/>
      <c r="U35" s="383"/>
      <c r="V35" s="383"/>
      <c r="W35" s="383"/>
      <c r="X35" s="383"/>
    </row>
    <row r="36" spans="1:24">
      <c r="A36" s="249"/>
      <c r="B36" s="257"/>
      <c r="C36" s="275">
        <v>6921</v>
      </c>
      <c r="D36" s="276">
        <v>6.021000000000007</v>
      </c>
      <c r="E36" s="277"/>
      <c r="F36" s="277"/>
      <c r="G36" s="282" t="s">
        <v>114</v>
      </c>
      <c r="H36" s="279" t="s">
        <v>12</v>
      </c>
      <c r="I36" s="280">
        <v>98</v>
      </c>
      <c r="J36" s="280">
        <v>723188</v>
      </c>
      <c r="K36" s="283">
        <v>70872424</v>
      </c>
      <c r="L36" s="207"/>
      <c r="M36" s="191"/>
      <c r="N36" s="203"/>
      <c r="O36" s="355">
        <f t="shared" si="3"/>
        <v>0</v>
      </c>
      <c r="P36" s="356">
        <f t="shared" si="4"/>
        <v>0</v>
      </c>
      <c r="Q36" s="357" t="str">
        <f t="shared" si="5"/>
        <v>ERROR</v>
      </c>
      <c r="T36" s="383"/>
      <c r="U36" s="383"/>
      <c r="V36" s="383"/>
      <c r="W36" s="383"/>
      <c r="X36" s="383"/>
    </row>
    <row r="37" spans="1:24" ht="31.5">
      <c r="A37" s="249"/>
      <c r="B37" s="257"/>
      <c r="C37" s="275">
        <v>3322</v>
      </c>
      <c r="D37" s="276">
        <v>6.0220000000000073</v>
      </c>
      <c r="E37" s="277"/>
      <c r="F37" s="277"/>
      <c r="G37" s="282" t="s">
        <v>115</v>
      </c>
      <c r="H37" s="279" t="s">
        <v>12</v>
      </c>
      <c r="I37" s="280">
        <v>10</v>
      </c>
      <c r="J37" s="280">
        <v>449492</v>
      </c>
      <c r="K37" s="283">
        <v>4494920</v>
      </c>
      <c r="L37" s="207"/>
      <c r="M37" s="191"/>
      <c r="N37" s="203"/>
      <c r="O37" s="355">
        <f t="shared" si="3"/>
        <v>0</v>
      </c>
      <c r="P37" s="356">
        <f t="shared" si="4"/>
        <v>0</v>
      </c>
      <c r="Q37" s="357" t="str">
        <f t="shared" si="5"/>
        <v>ERROR</v>
      </c>
      <c r="T37" s="383"/>
      <c r="U37" s="383"/>
      <c r="V37" s="383"/>
      <c r="W37" s="383"/>
      <c r="X37" s="383"/>
    </row>
    <row r="38" spans="1:24" ht="31.5">
      <c r="A38" s="249"/>
      <c r="B38" s="257"/>
      <c r="C38" s="275">
        <v>7514</v>
      </c>
      <c r="D38" s="276">
        <v>6.0230000000000077</v>
      </c>
      <c r="E38" s="277"/>
      <c r="F38" s="277"/>
      <c r="G38" s="282" t="s">
        <v>116</v>
      </c>
      <c r="H38" s="279" t="s">
        <v>12</v>
      </c>
      <c r="I38" s="280">
        <v>16</v>
      </c>
      <c r="J38" s="280">
        <v>544318</v>
      </c>
      <c r="K38" s="283">
        <v>8709088</v>
      </c>
      <c r="L38" s="207"/>
      <c r="M38" s="191"/>
      <c r="N38" s="203"/>
      <c r="O38" s="355">
        <f t="shared" si="3"/>
        <v>0</v>
      </c>
      <c r="P38" s="356">
        <f t="shared" si="4"/>
        <v>0</v>
      </c>
      <c r="Q38" s="357" t="str">
        <f t="shared" si="5"/>
        <v>ERROR</v>
      </c>
      <c r="T38" s="383"/>
      <c r="U38" s="383"/>
      <c r="V38" s="383"/>
      <c r="W38" s="383"/>
      <c r="X38" s="383"/>
    </row>
    <row r="39" spans="1:24" ht="31.5">
      <c r="A39" s="249"/>
      <c r="B39" s="257"/>
      <c r="C39" s="275">
        <v>4402</v>
      </c>
      <c r="D39" s="276">
        <v>6.024000000000008</v>
      </c>
      <c r="E39" s="277"/>
      <c r="F39" s="277"/>
      <c r="G39" s="282" t="s">
        <v>117</v>
      </c>
      <c r="H39" s="279" t="s">
        <v>12</v>
      </c>
      <c r="I39" s="280">
        <v>11</v>
      </c>
      <c r="J39" s="280">
        <v>887755</v>
      </c>
      <c r="K39" s="283">
        <v>9765305</v>
      </c>
      <c r="L39" s="207"/>
      <c r="M39" s="191"/>
      <c r="N39" s="203"/>
      <c r="O39" s="355">
        <f t="shared" si="3"/>
        <v>0</v>
      </c>
      <c r="P39" s="356">
        <f t="shared" si="4"/>
        <v>0</v>
      </c>
      <c r="Q39" s="357" t="str">
        <f t="shared" si="5"/>
        <v>ERROR</v>
      </c>
      <c r="T39" s="383"/>
      <c r="U39" s="383"/>
      <c r="V39" s="383"/>
      <c r="W39" s="383"/>
      <c r="X39" s="383"/>
    </row>
    <row r="40" spans="1:24" ht="31.5">
      <c r="A40" s="249"/>
      <c r="B40" s="257"/>
      <c r="C40" s="275">
        <v>7358</v>
      </c>
      <c r="D40" s="276">
        <v>6.0250000000000083</v>
      </c>
      <c r="E40" s="277"/>
      <c r="F40" s="277"/>
      <c r="G40" s="282" t="s">
        <v>118</v>
      </c>
      <c r="H40" s="279" t="s">
        <v>12</v>
      </c>
      <c r="I40" s="280">
        <v>9</v>
      </c>
      <c r="J40" s="280">
        <v>247343</v>
      </c>
      <c r="K40" s="283">
        <v>2226087</v>
      </c>
      <c r="L40" s="207"/>
      <c r="M40" s="191"/>
      <c r="N40" s="203"/>
      <c r="O40" s="355">
        <f t="shared" si="3"/>
        <v>0</v>
      </c>
      <c r="P40" s="356">
        <f t="shared" si="4"/>
        <v>0</v>
      </c>
      <c r="Q40" s="357" t="str">
        <f t="shared" si="5"/>
        <v>ERROR</v>
      </c>
      <c r="T40" s="383"/>
      <c r="U40" s="383"/>
      <c r="V40" s="383"/>
      <c r="W40" s="383"/>
      <c r="X40" s="383"/>
    </row>
    <row r="41" spans="1:24" ht="31.5">
      <c r="A41" s="249"/>
      <c r="B41" s="257"/>
      <c r="C41" s="275">
        <v>5886</v>
      </c>
      <c r="D41" s="276">
        <v>6.0260000000000087</v>
      </c>
      <c r="E41" s="277"/>
      <c r="F41" s="277"/>
      <c r="G41" s="282" t="s">
        <v>119</v>
      </c>
      <c r="H41" s="279" t="s">
        <v>21</v>
      </c>
      <c r="I41" s="280">
        <v>11</v>
      </c>
      <c r="J41" s="280">
        <v>307418</v>
      </c>
      <c r="K41" s="283">
        <v>3381598</v>
      </c>
      <c r="L41" s="207"/>
      <c r="M41" s="191"/>
      <c r="N41" s="203"/>
      <c r="O41" s="355">
        <f t="shared" si="3"/>
        <v>0</v>
      </c>
      <c r="P41" s="356">
        <f t="shared" si="4"/>
        <v>0</v>
      </c>
      <c r="Q41" s="357" t="str">
        <f t="shared" si="5"/>
        <v>ERROR</v>
      </c>
      <c r="T41" s="383"/>
      <c r="U41" s="383"/>
      <c r="V41" s="383"/>
      <c r="W41" s="383"/>
      <c r="X41" s="383"/>
    </row>
    <row r="42" spans="1:24" ht="31.5">
      <c r="A42" s="249"/>
      <c r="B42" s="257"/>
      <c r="C42" s="275">
        <v>3325</v>
      </c>
      <c r="D42" s="276">
        <v>6.027000000000009</v>
      </c>
      <c r="E42" s="277"/>
      <c r="F42" s="277"/>
      <c r="G42" s="282" t="s">
        <v>120</v>
      </c>
      <c r="H42" s="279" t="s">
        <v>12</v>
      </c>
      <c r="I42" s="280">
        <v>4</v>
      </c>
      <c r="J42" s="280">
        <v>2437527</v>
      </c>
      <c r="K42" s="283">
        <v>9750108</v>
      </c>
      <c r="L42" s="207"/>
      <c r="M42" s="191"/>
      <c r="N42" s="203"/>
      <c r="O42" s="355">
        <f t="shared" si="3"/>
        <v>0</v>
      </c>
      <c r="P42" s="356">
        <f t="shared" si="4"/>
        <v>0</v>
      </c>
      <c r="Q42" s="357" t="str">
        <f t="shared" si="5"/>
        <v>ERROR</v>
      </c>
      <c r="T42" s="383"/>
      <c r="U42" s="383"/>
      <c r="V42" s="383"/>
      <c r="W42" s="383"/>
      <c r="X42" s="383"/>
    </row>
    <row r="43" spans="1:24">
      <c r="A43" s="249"/>
      <c r="B43" s="257"/>
      <c r="C43" s="275">
        <v>8053</v>
      </c>
      <c r="D43" s="276">
        <v>6.0280000000000094</v>
      </c>
      <c r="E43" s="277"/>
      <c r="F43" s="277"/>
      <c r="G43" s="282" t="s">
        <v>121</v>
      </c>
      <c r="H43" s="279" t="s">
        <v>12</v>
      </c>
      <c r="I43" s="280">
        <v>7</v>
      </c>
      <c r="J43" s="280">
        <v>764554</v>
      </c>
      <c r="K43" s="283">
        <v>5351878</v>
      </c>
      <c r="L43" s="207"/>
      <c r="M43" s="191"/>
      <c r="N43" s="203"/>
      <c r="O43" s="355">
        <f t="shared" si="3"/>
        <v>0</v>
      </c>
      <c r="P43" s="356">
        <f t="shared" si="4"/>
        <v>0</v>
      </c>
      <c r="Q43" s="357" t="str">
        <f t="shared" si="5"/>
        <v>ERROR</v>
      </c>
      <c r="T43" s="383"/>
      <c r="U43" s="383"/>
      <c r="V43" s="383"/>
      <c r="W43" s="383"/>
      <c r="X43" s="383"/>
    </row>
    <row r="44" spans="1:24" ht="31.5">
      <c r="A44" s="249"/>
      <c r="B44" s="257"/>
      <c r="C44" s="275">
        <v>8022</v>
      </c>
      <c r="D44" s="276">
        <v>6.0290000000000097</v>
      </c>
      <c r="E44" s="277"/>
      <c r="F44" s="277"/>
      <c r="G44" s="282" t="s">
        <v>122</v>
      </c>
      <c r="H44" s="279" t="s">
        <v>12</v>
      </c>
      <c r="I44" s="280">
        <v>6</v>
      </c>
      <c r="J44" s="280">
        <v>1428465</v>
      </c>
      <c r="K44" s="283">
        <v>8570790</v>
      </c>
      <c r="L44" s="207"/>
      <c r="M44" s="191"/>
      <c r="N44" s="203"/>
      <c r="O44" s="355">
        <f t="shared" si="3"/>
        <v>0</v>
      </c>
      <c r="P44" s="356">
        <f t="shared" si="4"/>
        <v>0</v>
      </c>
      <c r="Q44" s="357" t="str">
        <f t="shared" si="5"/>
        <v>ERROR</v>
      </c>
      <c r="T44" s="383"/>
      <c r="U44" s="383"/>
      <c r="V44" s="383"/>
      <c r="W44" s="383"/>
      <c r="X44" s="383"/>
    </row>
    <row r="45" spans="1:24" ht="31.5">
      <c r="A45" s="249"/>
      <c r="B45" s="257"/>
      <c r="C45" s="275">
        <v>8023</v>
      </c>
      <c r="D45" s="276">
        <v>6.03000000000001</v>
      </c>
      <c r="E45" s="277"/>
      <c r="F45" s="277"/>
      <c r="G45" s="282" t="s">
        <v>123</v>
      </c>
      <c r="H45" s="279" t="s">
        <v>12</v>
      </c>
      <c r="I45" s="280">
        <v>1</v>
      </c>
      <c r="J45" s="280">
        <v>2003767</v>
      </c>
      <c r="K45" s="283">
        <v>2003767</v>
      </c>
      <c r="L45" s="207"/>
      <c r="M45" s="191"/>
      <c r="N45" s="203"/>
      <c r="O45" s="355">
        <f t="shared" si="3"/>
        <v>0</v>
      </c>
      <c r="P45" s="356">
        <f t="shared" si="4"/>
        <v>0</v>
      </c>
      <c r="Q45" s="357" t="str">
        <f t="shared" si="5"/>
        <v>ERROR</v>
      </c>
      <c r="T45" s="383"/>
      <c r="U45" s="383"/>
      <c r="V45" s="383"/>
      <c r="W45" s="383"/>
      <c r="X45" s="383"/>
    </row>
    <row r="46" spans="1:24" ht="31.5">
      <c r="A46" s="249"/>
      <c r="B46" s="257"/>
      <c r="C46" s="275">
        <v>8024</v>
      </c>
      <c r="D46" s="276">
        <v>6.0310000000000104</v>
      </c>
      <c r="E46" s="277"/>
      <c r="F46" s="277"/>
      <c r="G46" s="282" t="s">
        <v>124</v>
      </c>
      <c r="H46" s="279" t="s">
        <v>12</v>
      </c>
      <c r="I46" s="280">
        <v>12</v>
      </c>
      <c r="J46" s="280">
        <v>445553</v>
      </c>
      <c r="K46" s="283">
        <v>5346636</v>
      </c>
      <c r="L46" s="207"/>
      <c r="M46" s="191"/>
      <c r="N46" s="203"/>
      <c r="O46" s="355">
        <f t="shared" si="3"/>
        <v>0</v>
      </c>
      <c r="P46" s="356">
        <f t="shared" si="4"/>
        <v>0</v>
      </c>
      <c r="Q46" s="357" t="str">
        <f t="shared" si="5"/>
        <v>ERROR</v>
      </c>
      <c r="T46" s="383"/>
      <c r="U46" s="383"/>
      <c r="V46" s="383"/>
      <c r="W46" s="383"/>
      <c r="X46" s="383"/>
    </row>
    <row r="47" spans="1:24" ht="31.5">
      <c r="A47" s="249"/>
      <c r="B47" s="257"/>
      <c r="C47" s="275">
        <v>8025</v>
      </c>
      <c r="D47" s="276">
        <v>6.0320000000000107</v>
      </c>
      <c r="E47" s="277"/>
      <c r="F47" s="277"/>
      <c r="G47" s="282" t="s">
        <v>125</v>
      </c>
      <c r="H47" s="279" t="s">
        <v>12</v>
      </c>
      <c r="I47" s="280">
        <v>1</v>
      </c>
      <c r="J47" s="280">
        <v>1059692</v>
      </c>
      <c r="K47" s="283">
        <v>1059692</v>
      </c>
      <c r="L47" s="207"/>
      <c r="M47" s="191"/>
      <c r="N47" s="203"/>
      <c r="O47" s="355">
        <f t="shared" si="3"/>
        <v>0</v>
      </c>
      <c r="P47" s="356">
        <f t="shared" si="4"/>
        <v>0</v>
      </c>
      <c r="Q47" s="357" t="str">
        <f t="shared" si="5"/>
        <v>ERROR</v>
      </c>
      <c r="T47" s="383"/>
      <c r="U47" s="383"/>
      <c r="V47" s="383"/>
      <c r="W47" s="383"/>
      <c r="X47" s="383"/>
    </row>
    <row r="48" spans="1:24" ht="31.5">
      <c r="A48" s="249"/>
      <c r="B48" s="257"/>
      <c r="C48" s="275">
        <v>8026</v>
      </c>
      <c r="D48" s="276">
        <v>6.033000000000011</v>
      </c>
      <c r="E48" s="277"/>
      <c r="F48" s="277"/>
      <c r="G48" s="282" t="s">
        <v>126</v>
      </c>
      <c r="H48" s="279" t="s">
        <v>12</v>
      </c>
      <c r="I48" s="280">
        <v>1</v>
      </c>
      <c r="J48" s="280">
        <v>1634994</v>
      </c>
      <c r="K48" s="283">
        <v>1634994</v>
      </c>
      <c r="L48" s="207"/>
      <c r="M48" s="191"/>
      <c r="N48" s="203"/>
      <c r="O48" s="355">
        <f t="shared" si="3"/>
        <v>0</v>
      </c>
      <c r="P48" s="356">
        <f t="shared" si="4"/>
        <v>0</v>
      </c>
      <c r="Q48" s="357" t="str">
        <f t="shared" si="5"/>
        <v>ERROR</v>
      </c>
      <c r="T48" s="383"/>
      <c r="U48" s="383"/>
      <c r="V48" s="383"/>
      <c r="W48" s="383"/>
      <c r="X48" s="383"/>
    </row>
    <row r="49" spans="1:24" ht="63">
      <c r="A49" s="249"/>
      <c r="B49" s="257"/>
      <c r="C49" s="275">
        <v>8027</v>
      </c>
      <c r="D49" s="276">
        <v>6.0340000000000114</v>
      </c>
      <c r="E49" s="277"/>
      <c r="F49" s="277"/>
      <c r="G49" s="282" t="s">
        <v>127</v>
      </c>
      <c r="H49" s="279" t="s">
        <v>12</v>
      </c>
      <c r="I49" s="280">
        <v>3</v>
      </c>
      <c r="J49" s="280">
        <v>37921765</v>
      </c>
      <c r="K49" s="283">
        <v>113765295</v>
      </c>
      <c r="L49" s="207"/>
      <c r="M49" s="191"/>
      <c r="N49" s="203"/>
      <c r="O49" s="355">
        <f t="shared" si="3"/>
        <v>0</v>
      </c>
      <c r="P49" s="356">
        <f t="shared" si="4"/>
        <v>0</v>
      </c>
      <c r="Q49" s="357" t="str">
        <f t="shared" si="5"/>
        <v>ERROR</v>
      </c>
      <c r="T49" s="383"/>
      <c r="U49" s="383"/>
      <c r="V49" s="383"/>
      <c r="W49" s="383"/>
      <c r="X49" s="383"/>
    </row>
    <row r="50" spans="1:24" ht="78.75">
      <c r="A50" s="249"/>
      <c r="B50" s="257"/>
      <c r="C50" s="275">
        <v>8028</v>
      </c>
      <c r="D50" s="276">
        <v>6.0350000000000117</v>
      </c>
      <c r="E50" s="277"/>
      <c r="F50" s="277"/>
      <c r="G50" s="282" t="s">
        <v>128</v>
      </c>
      <c r="H50" s="279" t="s">
        <v>12</v>
      </c>
      <c r="I50" s="280">
        <v>1</v>
      </c>
      <c r="J50" s="280">
        <v>61808581</v>
      </c>
      <c r="K50" s="283">
        <v>61808581</v>
      </c>
      <c r="L50" s="207"/>
      <c r="M50" s="191"/>
      <c r="N50" s="203"/>
      <c r="O50" s="355">
        <f t="shared" si="3"/>
        <v>0</v>
      </c>
      <c r="P50" s="356">
        <f t="shared" si="4"/>
        <v>0</v>
      </c>
      <c r="Q50" s="357" t="str">
        <f t="shared" si="5"/>
        <v>ERROR</v>
      </c>
      <c r="T50" s="383"/>
      <c r="U50" s="383"/>
      <c r="V50" s="383"/>
      <c r="W50" s="383"/>
      <c r="X50" s="383"/>
    </row>
    <row r="51" spans="1:24" ht="63">
      <c r="A51" s="249"/>
      <c r="B51" s="257"/>
      <c r="C51" s="275">
        <v>8029</v>
      </c>
      <c r="D51" s="276">
        <v>6.036000000000012</v>
      </c>
      <c r="E51" s="277"/>
      <c r="F51" s="277"/>
      <c r="G51" s="282" t="s">
        <v>129</v>
      </c>
      <c r="H51" s="279" t="s">
        <v>12</v>
      </c>
      <c r="I51" s="280">
        <v>1</v>
      </c>
      <c r="J51" s="280">
        <v>20952556</v>
      </c>
      <c r="K51" s="283">
        <v>20952556</v>
      </c>
      <c r="L51" s="207"/>
      <c r="M51" s="191"/>
      <c r="N51" s="203"/>
      <c r="O51" s="355">
        <f t="shared" si="3"/>
        <v>0</v>
      </c>
      <c r="P51" s="356">
        <f t="shared" si="4"/>
        <v>0</v>
      </c>
      <c r="Q51" s="357" t="str">
        <f t="shared" si="5"/>
        <v>ERROR</v>
      </c>
      <c r="T51" s="383"/>
      <c r="U51" s="383"/>
      <c r="V51" s="383"/>
      <c r="W51" s="383"/>
      <c r="X51" s="383"/>
    </row>
    <row r="52" spans="1:24" ht="31.5">
      <c r="A52" s="249"/>
      <c r="B52" s="257"/>
      <c r="C52" s="275">
        <v>8030</v>
      </c>
      <c r="D52" s="276">
        <v>6.0370000000000124</v>
      </c>
      <c r="E52" s="277"/>
      <c r="F52" s="277"/>
      <c r="G52" s="282" t="s">
        <v>130</v>
      </c>
      <c r="H52" s="279" t="s">
        <v>12</v>
      </c>
      <c r="I52" s="280">
        <v>1</v>
      </c>
      <c r="J52" s="280">
        <v>49302486</v>
      </c>
      <c r="K52" s="283">
        <v>49302486</v>
      </c>
      <c r="L52" s="207"/>
      <c r="M52" s="191"/>
      <c r="N52" s="203"/>
      <c r="O52" s="355">
        <f t="shared" si="3"/>
        <v>0</v>
      </c>
      <c r="P52" s="356">
        <f t="shared" si="4"/>
        <v>0</v>
      </c>
      <c r="Q52" s="357" t="str">
        <f t="shared" si="5"/>
        <v>ERROR</v>
      </c>
      <c r="T52" s="383"/>
      <c r="U52" s="383"/>
      <c r="V52" s="383"/>
      <c r="W52" s="383"/>
      <c r="X52" s="383"/>
    </row>
    <row r="53" spans="1:24" ht="47.25">
      <c r="A53" s="249"/>
      <c r="B53" s="257"/>
      <c r="C53" s="275">
        <v>8031</v>
      </c>
      <c r="D53" s="276">
        <v>6.0380000000000127</v>
      </c>
      <c r="E53" s="277"/>
      <c r="F53" s="277"/>
      <c r="G53" s="282" t="s">
        <v>131</v>
      </c>
      <c r="H53" s="279" t="s">
        <v>12</v>
      </c>
      <c r="I53" s="280">
        <v>1</v>
      </c>
      <c r="J53" s="280">
        <v>31169030</v>
      </c>
      <c r="K53" s="283">
        <v>31169030</v>
      </c>
      <c r="L53" s="207"/>
      <c r="M53" s="191"/>
      <c r="N53" s="203"/>
      <c r="O53" s="355">
        <f t="shared" si="3"/>
        <v>0</v>
      </c>
      <c r="P53" s="356">
        <f t="shared" si="4"/>
        <v>0</v>
      </c>
      <c r="Q53" s="357" t="str">
        <f t="shared" si="5"/>
        <v>ERROR</v>
      </c>
      <c r="T53" s="383"/>
      <c r="U53" s="383"/>
      <c r="V53" s="383"/>
      <c r="W53" s="383"/>
      <c r="X53" s="383"/>
    </row>
    <row r="54" spans="1:24" ht="94.5">
      <c r="A54" s="249"/>
      <c r="B54" s="257"/>
      <c r="C54" s="275">
        <v>8033</v>
      </c>
      <c r="D54" s="276">
        <v>6.039000000000013</v>
      </c>
      <c r="E54" s="277"/>
      <c r="F54" s="277"/>
      <c r="G54" s="282" t="s">
        <v>132</v>
      </c>
      <c r="H54" s="279" t="s">
        <v>12</v>
      </c>
      <c r="I54" s="280">
        <v>1</v>
      </c>
      <c r="J54" s="280">
        <v>17489654</v>
      </c>
      <c r="K54" s="283">
        <v>17489654</v>
      </c>
      <c r="L54" s="207"/>
      <c r="M54" s="191"/>
      <c r="N54" s="203"/>
      <c r="O54" s="355">
        <f t="shared" si="3"/>
        <v>0</v>
      </c>
      <c r="P54" s="356">
        <f t="shared" si="4"/>
        <v>0</v>
      </c>
      <c r="Q54" s="357" t="str">
        <f t="shared" si="5"/>
        <v>ERROR</v>
      </c>
      <c r="T54" s="383"/>
      <c r="U54" s="383"/>
      <c r="V54" s="383"/>
      <c r="W54" s="383"/>
      <c r="X54" s="383"/>
    </row>
    <row r="55" spans="1:24" ht="94.5">
      <c r="A55" s="249"/>
      <c r="B55" s="257"/>
      <c r="C55" s="275">
        <v>8036</v>
      </c>
      <c r="D55" s="276">
        <v>6.0400000000000134</v>
      </c>
      <c r="E55" s="277"/>
      <c r="F55" s="277"/>
      <c r="G55" s="282" t="s">
        <v>133</v>
      </c>
      <c r="H55" s="279" t="s">
        <v>12</v>
      </c>
      <c r="I55" s="280">
        <v>1</v>
      </c>
      <c r="J55" s="280">
        <v>23709019</v>
      </c>
      <c r="K55" s="283">
        <v>23709019</v>
      </c>
      <c r="L55" s="207"/>
      <c r="M55" s="191"/>
      <c r="N55" s="203"/>
      <c r="O55" s="355">
        <f t="shared" si="3"/>
        <v>0</v>
      </c>
      <c r="P55" s="356">
        <f t="shared" si="4"/>
        <v>0</v>
      </c>
      <c r="Q55" s="357" t="str">
        <f t="shared" si="5"/>
        <v>ERROR</v>
      </c>
      <c r="T55" s="383"/>
      <c r="U55" s="383"/>
      <c r="V55" s="383"/>
      <c r="W55" s="383"/>
      <c r="X55" s="383"/>
    </row>
    <row r="56" spans="1:24" ht="78.75">
      <c r="A56" s="249"/>
      <c r="B56" s="257"/>
      <c r="C56" s="275">
        <v>8034</v>
      </c>
      <c r="D56" s="276">
        <v>6.0410000000000137</v>
      </c>
      <c r="E56" s="277"/>
      <c r="F56" s="277"/>
      <c r="G56" s="282" t="s">
        <v>134</v>
      </c>
      <c r="H56" s="279" t="s">
        <v>12</v>
      </c>
      <c r="I56" s="280">
        <v>1</v>
      </c>
      <c r="J56" s="280">
        <v>16668057</v>
      </c>
      <c r="K56" s="283">
        <v>16668057</v>
      </c>
      <c r="L56" s="207"/>
      <c r="M56" s="191"/>
      <c r="N56" s="203"/>
      <c r="O56" s="355">
        <f t="shared" si="3"/>
        <v>0</v>
      </c>
      <c r="P56" s="356">
        <f t="shared" si="4"/>
        <v>0</v>
      </c>
      <c r="Q56" s="357" t="str">
        <f t="shared" si="5"/>
        <v>ERROR</v>
      </c>
      <c r="T56" s="383"/>
      <c r="U56" s="383"/>
      <c r="V56" s="383"/>
      <c r="W56" s="383"/>
      <c r="X56" s="383"/>
    </row>
    <row r="57" spans="1:24" ht="63">
      <c r="A57" s="249"/>
      <c r="B57" s="257"/>
      <c r="C57" s="275">
        <v>8032</v>
      </c>
      <c r="D57" s="276">
        <v>6.042000000000014</v>
      </c>
      <c r="E57" s="277"/>
      <c r="F57" s="277"/>
      <c r="G57" s="282" t="s">
        <v>135</v>
      </c>
      <c r="H57" s="279" t="s">
        <v>12</v>
      </c>
      <c r="I57" s="280">
        <v>1</v>
      </c>
      <c r="J57" s="280">
        <v>34181859</v>
      </c>
      <c r="K57" s="283">
        <v>34181859</v>
      </c>
      <c r="L57" s="207"/>
      <c r="M57" s="191"/>
      <c r="N57" s="203"/>
      <c r="O57" s="355">
        <f t="shared" si="3"/>
        <v>0</v>
      </c>
      <c r="P57" s="356">
        <f t="shared" si="4"/>
        <v>0</v>
      </c>
      <c r="Q57" s="357" t="str">
        <f t="shared" si="5"/>
        <v>ERROR</v>
      </c>
      <c r="T57" s="383"/>
      <c r="U57" s="383"/>
      <c r="V57" s="383"/>
      <c r="W57" s="383"/>
      <c r="X57" s="383"/>
    </row>
    <row r="58" spans="1:24" ht="31.5">
      <c r="A58" s="249"/>
      <c r="B58" s="257"/>
      <c r="C58" s="275">
        <v>8035</v>
      </c>
      <c r="D58" s="276">
        <v>6.0430000000000144</v>
      </c>
      <c r="E58" s="277"/>
      <c r="F58" s="277"/>
      <c r="G58" s="282" t="s">
        <v>136</v>
      </c>
      <c r="H58" s="279" t="s">
        <v>12</v>
      </c>
      <c r="I58" s="280">
        <v>1</v>
      </c>
      <c r="J58" s="280">
        <v>31969027</v>
      </c>
      <c r="K58" s="283">
        <v>31969027</v>
      </c>
      <c r="L58" s="207"/>
      <c r="M58" s="191"/>
      <c r="N58" s="203"/>
      <c r="O58" s="355">
        <f t="shared" si="3"/>
        <v>0</v>
      </c>
      <c r="P58" s="356">
        <f t="shared" si="4"/>
        <v>0</v>
      </c>
      <c r="Q58" s="357" t="str">
        <f t="shared" si="5"/>
        <v>ERROR</v>
      </c>
      <c r="T58" s="383"/>
      <c r="U58" s="383"/>
      <c r="V58" s="383"/>
      <c r="W58" s="383"/>
      <c r="X58" s="383"/>
    </row>
    <row r="59" spans="1:24" ht="110.25">
      <c r="A59" s="249"/>
      <c r="B59" s="257"/>
      <c r="C59" s="275">
        <v>8037</v>
      </c>
      <c r="D59" s="276">
        <v>6.0440000000000147</v>
      </c>
      <c r="E59" s="277"/>
      <c r="F59" s="277"/>
      <c r="G59" s="282" t="s">
        <v>137</v>
      </c>
      <c r="H59" s="279" t="s">
        <v>12</v>
      </c>
      <c r="I59" s="280">
        <v>2</v>
      </c>
      <c r="J59" s="280">
        <v>24565334</v>
      </c>
      <c r="K59" s="283">
        <v>49130668</v>
      </c>
      <c r="L59" s="207"/>
      <c r="M59" s="191"/>
      <c r="N59" s="203"/>
      <c r="O59" s="355">
        <f t="shared" si="3"/>
        <v>0</v>
      </c>
      <c r="P59" s="356">
        <f t="shared" si="4"/>
        <v>0</v>
      </c>
      <c r="Q59" s="357" t="str">
        <f t="shared" si="5"/>
        <v>ERROR</v>
      </c>
      <c r="T59" s="383"/>
      <c r="U59" s="383"/>
      <c r="V59" s="383"/>
      <c r="W59" s="383"/>
      <c r="X59" s="383"/>
    </row>
    <row r="60" spans="1:24" ht="31.5">
      <c r="A60" s="249"/>
      <c r="B60" s="257"/>
      <c r="C60" s="275">
        <v>8054</v>
      </c>
      <c r="D60" s="276">
        <v>6.045000000000015</v>
      </c>
      <c r="E60" s="277"/>
      <c r="F60" s="277"/>
      <c r="G60" s="282" t="s">
        <v>138</v>
      </c>
      <c r="H60" s="279" t="s">
        <v>12</v>
      </c>
      <c r="I60" s="280">
        <v>6</v>
      </c>
      <c r="J60" s="280">
        <v>140496</v>
      </c>
      <c r="K60" s="283">
        <v>842976</v>
      </c>
      <c r="L60" s="207"/>
      <c r="M60" s="191"/>
      <c r="N60" s="203"/>
      <c r="O60" s="355">
        <f t="shared" si="3"/>
        <v>0</v>
      </c>
      <c r="P60" s="356">
        <f t="shared" si="4"/>
        <v>0</v>
      </c>
      <c r="Q60" s="357" t="str">
        <f t="shared" si="5"/>
        <v>ERROR</v>
      </c>
      <c r="T60" s="383"/>
      <c r="U60" s="383"/>
      <c r="V60" s="383"/>
      <c r="W60" s="383"/>
      <c r="X60" s="383"/>
    </row>
    <row r="61" spans="1:24" ht="31.5">
      <c r="A61" s="249"/>
      <c r="B61" s="257"/>
      <c r="C61" s="275">
        <v>8059</v>
      </c>
      <c r="D61" s="276">
        <v>6.0460000000000154</v>
      </c>
      <c r="E61" s="277"/>
      <c r="F61" s="277"/>
      <c r="G61" s="282" t="s">
        <v>139</v>
      </c>
      <c r="H61" s="279" t="s">
        <v>21</v>
      </c>
      <c r="I61" s="280">
        <v>4</v>
      </c>
      <c r="J61" s="280">
        <v>144365</v>
      </c>
      <c r="K61" s="283">
        <v>577460</v>
      </c>
      <c r="L61" s="207"/>
      <c r="M61" s="191"/>
      <c r="N61" s="203"/>
      <c r="O61" s="355">
        <f t="shared" si="3"/>
        <v>0</v>
      </c>
      <c r="P61" s="356">
        <f t="shared" si="4"/>
        <v>0</v>
      </c>
      <c r="Q61" s="357" t="str">
        <f t="shared" si="5"/>
        <v>ERROR</v>
      </c>
      <c r="T61" s="383"/>
      <c r="U61" s="383"/>
      <c r="V61" s="383"/>
      <c r="W61" s="383"/>
      <c r="X61" s="383"/>
    </row>
    <row r="62" spans="1:24" ht="31.5">
      <c r="A62" s="249"/>
      <c r="B62" s="257"/>
      <c r="C62" s="275">
        <v>8055</v>
      </c>
      <c r="D62" s="276">
        <v>6.0470000000000157</v>
      </c>
      <c r="E62" s="277"/>
      <c r="F62" s="277"/>
      <c r="G62" s="282" t="s">
        <v>140</v>
      </c>
      <c r="H62" s="279" t="s">
        <v>12</v>
      </c>
      <c r="I62" s="280">
        <v>1</v>
      </c>
      <c r="J62" s="280">
        <v>705039</v>
      </c>
      <c r="K62" s="283">
        <v>705039</v>
      </c>
      <c r="L62" s="207"/>
      <c r="M62" s="191"/>
      <c r="N62" s="203"/>
      <c r="O62" s="355">
        <f t="shared" si="3"/>
        <v>0</v>
      </c>
      <c r="P62" s="356">
        <f t="shared" si="4"/>
        <v>0</v>
      </c>
      <c r="Q62" s="357" t="str">
        <f t="shared" si="5"/>
        <v>ERROR</v>
      </c>
      <c r="T62" s="383"/>
      <c r="U62" s="383"/>
      <c r="V62" s="383"/>
      <c r="W62" s="383"/>
      <c r="X62" s="383"/>
    </row>
    <row r="63" spans="1:24" ht="31.5">
      <c r="A63" s="249"/>
      <c r="B63" s="257"/>
      <c r="C63" s="275">
        <v>8056</v>
      </c>
      <c r="D63" s="276">
        <v>6.048000000000016</v>
      </c>
      <c r="E63" s="277"/>
      <c r="F63" s="277"/>
      <c r="G63" s="282" t="s">
        <v>141</v>
      </c>
      <c r="H63" s="279" t="s">
        <v>12</v>
      </c>
      <c r="I63" s="280">
        <v>1</v>
      </c>
      <c r="J63" s="280">
        <v>729399</v>
      </c>
      <c r="K63" s="283">
        <v>729399</v>
      </c>
      <c r="L63" s="207"/>
      <c r="M63" s="191"/>
      <c r="N63" s="203"/>
      <c r="O63" s="355">
        <f t="shared" si="3"/>
        <v>0</v>
      </c>
      <c r="P63" s="356">
        <f t="shared" si="4"/>
        <v>0</v>
      </c>
      <c r="Q63" s="357" t="str">
        <f t="shared" si="5"/>
        <v>ERROR</v>
      </c>
      <c r="T63" s="383"/>
      <c r="U63" s="383"/>
      <c r="V63" s="383"/>
      <c r="W63" s="383"/>
      <c r="X63" s="383"/>
    </row>
    <row r="64" spans="1:24" ht="31.5">
      <c r="A64" s="249"/>
      <c r="B64" s="257"/>
      <c r="C64" s="275">
        <v>8039</v>
      </c>
      <c r="D64" s="276">
        <v>6.0490000000000164</v>
      </c>
      <c r="E64" s="277"/>
      <c r="F64" s="277"/>
      <c r="G64" s="282" t="s">
        <v>142</v>
      </c>
      <c r="H64" s="279" t="s">
        <v>12</v>
      </c>
      <c r="I64" s="280">
        <v>1</v>
      </c>
      <c r="J64" s="280">
        <v>30328864</v>
      </c>
      <c r="K64" s="283">
        <v>30328864</v>
      </c>
      <c r="L64" s="207"/>
      <c r="M64" s="191"/>
      <c r="N64" s="203"/>
      <c r="O64" s="355">
        <f t="shared" si="3"/>
        <v>0</v>
      </c>
      <c r="P64" s="356">
        <f t="shared" si="4"/>
        <v>0</v>
      </c>
      <c r="Q64" s="357" t="str">
        <f t="shared" si="5"/>
        <v>ERROR</v>
      </c>
      <c r="T64" s="383"/>
      <c r="U64" s="383"/>
      <c r="V64" s="383"/>
      <c r="W64" s="383"/>
      <c r="X64" s="383"/>
    </row>
    <row r="65" spans="1:24">
      <c r="A65" s="249"/>
      <c r="B65" s="257"/>
      <c r="C65" s="275">
        <v>8075</v>
      </c>
      <c r="D65" s="276">
        <v>6.0500000000000167</v>
      </c>
      <c r="E65" s="277"/>
      <c r="F65" s="277"/>
      <c r="G65" s="282" t="s">
        <v>143</v>
      </c>
      <c r="H65" s="279" t="s">
        <v>12</v>
      </c>
      <c r="I65" s="280">
        <v>35</v>
      </c>
      <c r="J65" s="280">
        <v>2053786</v>
      </c>
      <c r="K65" s="283">
        <v>71882510</v>
      </c>
      <c r="L65" s="207"/>
      <c r="M65" s="191"/>
      <c r="N65" s="203"/>
      <c r="O65" s="355">
        <f t="shared" si="3"/>
        <v>0</v>
      </c>
      <c r="P65" s="356">
        <f t="shared" si="4"/>
        <v>0</v>
      </c>
      <c r="Q65" s="357" t="str">
        <f t="shared" si="5"/>
        <v>ERROR</v>
      </c>
      <c r="T65" s="383"/>
      <c r="U65" s="383"/>
      <c r="V65" s="383"/>
      <c r="W65" s="383"/>
      <c r="X65" s="383"/>
    </row>
    <row r="66" spans="1:24" ht="31.5">
      <c r="A66" s="249"/>
      <c r="B66" s="257"/>
      <c r="C66" s="275">
        <v>7514</v>
      </c>
      <c r="D66" s="276">
        <v>6.051000000000017</v>
      </c>
      <c r="E66" s="277"/>
      <c r="F66" s="277"/>
      <c r="G66" s="282" t="s">
        <v>116</v>
      </c>
      <c r="H66" s="279" t="s">
        <v>12</v>
      </c>
      <c r="I66" s="280">
        <v>16</v>
      </c>
      <c r="J66" s="280">
        <v>544318</v>
      </c>
      <c r="K66" s="283">
        <v>8709088</v>
      </c>
      <c r="L66" s="207"/>
      <c r="M66" s="191"/>
      <c r="N66" s="203"/>
      <c r="O66" s="355">
        <f t="shared" si="3"/>
        <v>0</v>
      </c>
      <c r="P66" s="356">
        <f t="shared" si="4"/>
        <v>0</v>
      </c>
      <c r="Q66" s="357" t="str">
        <f t="shared" si="5"/>
        <v>ERROR</v>
      </c>
      <c r="T66" s="383"/>
      <c r="U66" s="383"/>
      <c r="V66" s="383"/>
      <c r="W66" s="383"/>
      <c r="X66" s="383"/>
    </row>
    <row r="67" spans="1:24" ht="31.5">
      <c r="A67" s="249"/>
      <c r="B67" s="257"/>
      <c r="C67" s="275">
        <v>8040</v>
      </c>
      <c r="D67" s="276">
        <v>6.0520000000000174</v>
      </c>
      <c r="E67" s="277"/>
      <c r="F67" s="277"/>
      <c r="G67" s="282" t="s">
        <v>144</v>
      </c>
      <c r="H67" s="279" t="s">
        <v>12</v>
      </c>
      <c r="I67" s="280">
        <v>1</v>
      </c>
      <c r="J67" s="280">
        <v>10310626</v>
      </c>
      <c r="K67" s="283">
        <v>10310626</v>
      </c>
      <c r="L67" s="207"/>
      <c r="M67" s="191"/>
      <c r="N67" s="203"/>
      <c r="O67" s="355">
        <f t="shared" si="3"/>
        <v>0</v>
      </c>
      <c r="P67" s="356">
        <f t="shared" si="4"/>
        <v>0</v>
      </c>
      <c r="Q67" s="357" t="str">
        <f t="shared" si="5"/>
        <v>ERROR</v>
      </c>
      <c r="T67" s="383"/>
      <c r="U67" s="383"/>
      <c r="V67" s="383"/>
      <c r="W67" s="383"/>
      <c r="X67" s="383"/>
    </row>
    <row r="68" spans="1:24">
      <c r="A68" s="249"/>
      <c r="B68" s="257"/>
      <c r="C68" s="275">
        <v>8057</v>
      </c>
      <c r="D68" s="276">
        <v>6.0530000000000177</v>
      </c>
      <c r="E68" s="277"/>
      <c r="F68" s="277"/>
      <c r="G68" s="282" t="s">
        <v>145</v>
      </c>
      <c r="H68" s="279" t="s">
        <v>12</v>
      </c>
      <c r="I68" s="280">
        <v>3</v>
      </c>
      <c r="J68" s="280">
        <v>35087</v>
      </c>
      <c r="K68" s="283">
        <v>105261</v>
      </c>
      <c r="L68" s="207"/>
      <c r="M68" s="191"/>
      <c r="N68" s="203"/>
      <c r="O68" s="355">
        <f t="shared" si="3"/>
        <v>0</v>
      </c>
      <c r="P68" s="356">
        <f t="shared" si="4"/>
        <v>0</v>
      </c>
      <c r="Q68" s="357" t="str">
        <f t="shared" si="5"/>
        <v>ERROR</v>
      </c>
      <c r="T68" s="383"/>
      <c r="U68" s="383"/>
      <c r="V68" s="383"/>
      <c r="W68" s="383"/>
      <c r="X68" s="383"/>
    </row>
    <row r="69" spans="1:24">
      <c r="A69" s="249"/>
      <c r="B69" s="257"/>
      <c r="C69" s="275">
        <v>8058</v>
      </c>
      <c r="D69" s="276">
        <v>6.054000000000018</v>
      </c>
      <c r="E69" s="277"/>
      <c r="F69" s="277"/>
      <c r="G69" s="282" t="s">
        <v>146</v>
      </c>
      <c r="H69" s="279" t="s">
        <v>21</v>
      </c>
      <c r="I69" s="280">
        <v>33</v>
      </c>
      <c r="J69" s="280">
        <v>35294</v>
      </c>
      <c r="K69" s="283">
        <v>1164702</v>
      </c>
      <c r="L69" s="207"/>
      <c r="M69" s="191"/>
      <c r="N69" s="203"/>
      <c r="O69" s="355">
        <f t="shared" si="3"/>
        <v>0</v>
      </c>
      <c r="P69" s="356">
        <f t="shared" si="4"/>
        <v>0</v>
      </c>
      <c r="Q69" s="357" t="str">
        <f t="shared" si="5"/>
        <v>ERROR</v>
      </c>
      <c r="T69" s="383"/>
      <c r="U69" s="383"/>
      <c r="V69" s="383"/>
      <c r="W69" s="383"/>
      <c r="X69" s="383"/>
    </row>
    <row r="70" spans="1:24">
      <c r="A70" s="249"/>
      <c r="B70" s="257"/>
      <c r="C70" s="275">
        <v>3286</v>
      </c>
      <c r="D70" s="276">
        <v>6.0550000000000184</v>
      </c>
      <c r="E70" s="277"/>
      <c r="F70" s="277"/>
      <c r="G70" s="282" t="s">
        <v>147</v>
      </c>
      <c r="H70" s="279" t="s">
        <v>21</v>
      </c>
      <c r="I70" s="280">
        <v>31</v>
      </c>
      <c r="J70" s="280">
        <v>15602</v>
      </c>
      <c r="K70" s="283">
        <v>483662</v>
      </c>
      <c r="L70" s="207"/>
      <c r="M70" s="191"/>
      <c r="N70" s="203"/>
      <c r="O70" s="355">
        <f t="shared" si="3"/>
        <v>0</v>
      </c>
      <c r="P70" s="356">
        <f t="shared" si="4"/>
        <v>0</v>
      </c>
      <c r="Q70" s="357" t="str">
        <f t="shared" si="5"/>
        <v>ERROR</v>
      </c>
      <c r="T70" s="383"/>
      <c r="U70" s="383"/>
      <c r="V70" s="383"/>
      <c r="W70" s="383"/>
      <c r="X70" s="383"/>
    </row>
    <row r="71" spans="1:24">
      <c r="A71" s="249"/>
      <c r="B71" s="257"/>
      <c r="C71" s="275">
        <v>3226</v>
      </c>
      <c r="D71" s="276">
        <v>6.0560000000000187</v>
      </c>
      <c r="E71" s="277"/>
      <c r="F71" s="277"/>
      <c r="G71" s="282" t="s">
        <v>148</v>
      </c>
      <c r="H71" s="279" t="s">
        <v>21</v>
      </c>
      <c r="I71" s="280">
        <v>1</v>
      </c>
      <c r="J71" s="280">
        <v>52546</v>
      </c>
      <c r="K71" s="283">
        <v>52546</v>
      </c>
      <c r="L71" s="207"/>
      <c r="M71" s="191"/>
      <c r="N71" s="203"/>
      <c r="O71" s="355">
        <f t="shared" si="3"/>
        <v>0</v>
      </c>
      <c r="P71" s="356">
        <f t="shared" si="4"/>
        <v>0</v>
      </c>
      <c r="Q71" s="357" t="str">
        <f t="shared" si="5"/>
        <v>ERROR</v>
      </c>
      <c r="T71" s="383"/>
      <c r="U71" s="383"/>
      <c r="V71" s="383"/>
      <c r="W71" s="383"/>
      <c r="X71" s="383"/>
    </row>
    <row r="72" spans="1:24" ht="31.5">
      <c r="A72" s="249"/>
      <c r="B72" s="257"/>
      <c r="C72" s="275">
        <v>3933</v>
      </c>
      <c r="D72" s="276">
        <v>6.057000000000019</v>
      </c>
      <c r="E72" s="277"/>
      <c r="F72" s="277"/>
      <c r="G72" s="282" t="s">
        <v>149</v>
      </c>
      <c r="H72" s="279" t="s">
        <v>21</v>
      </c>
      <c r="I72" s="280">
        <v>41</v>
      </c>
      <c r="J72" s="280">
        <v>87726</v>
      </c>
      <c r="K72" s="283">
        <v>3596766</v>
      </c>
      <c r="L72" s="207"/>
      <c r="M72" s="191"/>
      <c r="N72" s="203"/>
      <c r="O72" s="355">
        <f t="shared" si="3"/>
        <v>0</v>
      </c>
      <c r="P72" s="356">
        <f t="shared" si="4"/>
        <v>0</v>
      </c>
      <c r="Q72" s="357" t="str">
        <f t="shared" si="5"/>
        <v>ERROR</v>
      </c>
      <c r="T72" s="383"/>
      <c r="U72" s="383"/>
      <c r="V72" s="383"/>
      <c r="W72" s="383"/>
      <c r="X72" s="383"/>
    </row>
    <row r="73" spans="1:24" ht="31.5">
      <c r="A73" s="249"/>
      <c r="B73" s="257"/>
      <c r="C73" s="275">
        <v>3934</v>
      </c>
      <c r="D73" s="276">
        <v>6.0580000000000194</v>
      </c>
      <c r="E73" s="277"/>
      <c r="F73" s="277"/>
      <c r="G73" s="282" t="s">
        <v>150</v>
      </c>
      <c r="H73" s="279" t="s">
        <v>21</v>
      </c>
      <c r="I73" s="280">
        <v>14</v>
      </c>
      <c r="J73" s="280">
        <v>159398</v>
      </c>
      <c r="K73" s="283">
        <v>2231572</v>
      </c>
      <c r="L73" s="207"/>
      <c r="M73" s="191"/>
      <c r="N73" s="203"/>
      <c r="O73" s="355">
        <f t="shared" si="3"/>
        <v>0</v>
      </c>
      <c r="P73" s="356">
        <f t="shared" si="4"/>
        <v>0</v>
      </c>
      <c r="Q73" s="357" t="str">
        <f t="shared" si="5"/>
        <v>ERROR</v>
      </c>
      <c r="T73" s="383"/>
      <c r="U73" s="383"/>
      <c r="V73" s="383"/>
      <c r="W73" s="383"/>
      <c r="X73" s="383"/>
    </row>
    <row r="74" spans="1:24" ht="31.5">
      <c r="A74" s="249"/>
      <c r="B74" s="257"/>
      <c r="C74" s="275">
        <v>8060</v>
      </c>
      <c r="D74" s="276">
        <v>6.0590000000000197</v>
      </c>
      <c r="E74" s="277"/>
      <c r="F74" s="277"/>
      <c r="G74" s="282" t="s">
        <v>151</v>
      </c>
      <c r="H74" s="279" t="s">
        <v>12</v>
      </c>
      <c r="I74" s="280">
        <v>10</v>
      </c>
      <c r="J74" s="280">
        <v>732291</v>
      </c>
      <c r="K74" s="283">
        <v>7322910</v>
      </c>
      <c r="L74" s="207"/>
      <c r="M74" s="191"/>
      <c r="N74" s="203"/>
      <c r="O74" s="355">
        <f t="shared" si="3"/>
        <v>0</v>
      </c>
      <c r="P74" s="356">
        <f t="shared" si="4"/>
        <v>0</v>
      </c>
      <c r="Q74" s="357" t="str">
        <f t="shared" si="5"/>
        <v>ERROR</v>
      </c>
      <c r="T74" s="383"/>
      <c r="U74" s="383"/>
      <c r="V74" s="383"/>
      <c r="W74" s="383"/>
      <c r="X74" s="383"/>
    </row>
    <row r="75" spans="1:24" ht="31.5">
      <c r="A75" s="249"/>
      <c r="B75" s="257"/>
      <c r="C75" s="275">
        <v>8061</v>
      </c>
      <c r="D75" s="276">
        <v>6.06000000000002</v>
      </c>
      <c r="E75" s="277"/>
      <c r="F75" s="277"/>
      <c r="G75" s="282" t="s">
        <v>152</v>
      </c>
      <c r="H75" s="279" t="s">
        <v>12</v>
      </c>
      <c r="I75" s="280">
        <v>5</v>
      </c>
      <c r="J75" s="280">
        <v>7615029</v>
      </c>
      <c r="K75" s="283">
        <v>38075145</v>
      </c>
      <c r="L75" s="207"/>
      <c r="M75" s="191"/>
      <c r="N75" s="203"/>
      <c r="O75" s="355">
        <f t="shared" si="3"/>
        <v>0</v>
      </c>
      <c r="P75" s="356">
        <f t="shared" si="4"/>
        <v>0</v>
      </c>
      <c r="Q75" s="357" t="str">
        <f t="shared" si="5"/>
        <v>ERROR</v>
      </c>
      <c r="T75" s="383"/>
      <c r="U75" s="383"/>
      <c r="V75" s="383"/>
      <c r="W75" s="383"/>
      <c r="X75" s="383"/>
    </row>
    <row r="76" spans="1:24">
      <c r="A76" s="249"/>
      <c r="B76" s="257"/>
      <c r="C76" s="275">
        <v>8062</v>
      </c>
      <c r="D76" s="276">
        <v>6.0610000000000204</v>
      </c>
      <c r="E76" s="277"/>
      <c r="F76" s="277"/>
      <c r="G76" s="282" t="s">
        <v>153</v>
      </c>
      <c r="H76" s="279" t="s">
        <v>12</v>
      </c>
      <c r="I76" s="280">
        <v>1</v>
      </c>
      <c r="J76" s="280">
        <v>187019</v>
      </c>
      <c r="K76" s="283">
        <v>187019</v>
      </c>
      <c r="L76" s="207"/>
      <c r="M76" s="191"/>
      <c r="N76" s="203"/>
      <c r="O76" s="355">
        <f t="shared" si="3"/>
        <v>0</v>
      </c>
      <c r="P76" s="356">
        <f t="shared" si="4"/>
        <v>0</v>
      </c>
      <c r="Q76" s="357" t="str">
        <f t="shared" si="5"/>
        <v>ERROR</v>
      </c>
      <c r="T76" s="383"/>
      <c r="U76" s="383"/>
      <c r="V76" s="383"/>
      <c r="W76" s="383"/>
      <c r="X76" s="383"/>
    </row>
    <row r="77" spans="1:24" ht="31.5">
      <c r="A77" s="249"/>
      <c r="B77" s="257"/>
      <c r="C77" s="275">
        <v>8063</v>
      </c>
      <c r="D77" s="276">
        <v>6.0620000000000207</v>
      </c>
      <c r="E77" s="277"/>
      <c r="F77" s="277"/>
      <c r="G77" s="282" t="s">
        <v>154</v>
      </c>
      <c r="H77" s="279" t="s">
        <v>12</v>
      </c>
      <c r="I77" s="280">
        <v>2</v>
      </c>
      <c r="J77" s="280">
        <v>636739</v>
      </c>
      <c r="K77" s="283">
        <v>1273478</v>
      </c>
      <c r="L77" s="207"/>
      <c r="M77" s="191"/>
      <c r="N77" s="203"/>
      <c r="O77" s="355">
        <f t="shared" si="3"/>
        <v>0</v>
      </c>
      <c r="P77" s="356">
        <f t="shared" si="4"/>
        <v>0</v>
      </c>
      <c r="Q77" s="357" t="str">
        <f t="shared" si="5"/>
        <v>ERROR</v>
      </c>
      <c r="T77" s="383"/>
      <c r="U77" s="383"/>
      <c r="V77" s="383"/>
      <c r="W77" s="383"/>
      <c r="X77" s="383"/>
    </row>
    <row r="78" spans="1:24" ht="31.5">
      <c r="A78" s="249"/>
      <c r="B78" s="257"/>
      <c r="C78" s="275">
        <v>8069</v>
      </c>
      <c r="D78" s="276">
        <v>6.063000000000021</v>
      </c>
      <c r="E78" s="277"/>
      <c r="F78" s="277"/>
      <c r="G78" s="282" t="s">
        <v>155</v>
      </c>
      <c r="H78" s="279" t="s">
        <v>12</v>
      </c>
      <c r="I78" s="280">
        <v>2</v>
      </c>
      <c r="J78" s="280">
        <v>3440339</v>
      </c>
      <c r="K78" s="283">
        <v>6880678</v>
      </c>
      <c r="L78" s="207"/>
      <c r="M78" s="191"/>
      <c r="N78" s="203"/>
      <c r="O78" s="355">
        <f t="shared" si="3"/>
        <v>0</v>
      </c>
      <c r="P78" s="356">
        <f t="shared" si="4"/>
        <v>0</v>
      </c>
      <c r="Q78" s="357" t="str">
        <f t="shared" si="5"/>
        <v>ERROR</v>
      </c>
      <c r="T78" s="383"/>
      <c r="U78" s="383"/>
      <c r="V78" s="383"/>
      <c r="W78" s="383"/>
      <c r="X78" s="383"/>
    </row>
    <row r="79" spans="1:24" ht="31.5">
      <c r="A79" s="249"/>
      <c r="B79" s="257"/>
      <c r="C79" s="275">
        <v>8064</v>
      </c>
      <c r="D79" s="276">
        <v>6.0640000000000214</v>
      </c>
      <c r="E79" s="277"/>
      <c r="F79" s="277"/>
      <c r="G79" s="282" t="s">
        <v>156</v>
      </c>
      <c r="H79" s="279" t="s">
        <v>12</v>
      </c>
      <c r="I79" s="280">
        <v>3</v>
      </c>
      <c r="J79" s="280">
        <v>420211</v>
      </c>
      <c r="K79" s="283">
        <v>1260633</v>
      </c>
      <c r="L79" s="207"/>
      <c r="M79" s="191"/>
      <c r="N79" s="203"/>
      <c r="O79" s="355">
        <f t="shared" si="3"/>
        <v>0</v>
      </c>
      <c r="P79" s="356">
        <f t="shared" si="4"/>
        <v>0</v>
      </c>
      <c r="Q79" s="357" t="str">
        <f t="shared" si="5"/>
        <v>ERROR</v>
      </c>
      <c r="T79" s="383"/>
      <c r="U79" s="383"/>
      <c r="V79" s="383"/>
      <c r="W79" s="383"/>
      <c r="X79" s="383"/>
    </row>
    <row r="80" spans="1:24" ht="31.5">
      <c r="A80" s="249"/>
      <c r="B80" s="257"/>
      <c r="C80" s="275">
        <v>8065</v>
      </c>
      <c r="D80" s="276">
        <v>6.0650000000000217</v>
      </c>
      <c r="E80" s="277"/>
      <c r="F80" s="277"/>
      <c r="G80" s="282" t="s">
        <v>157</v>
      </c>
      <c r="H80" s="279" t="s">
        <v>12</v>
      </c>
      <c r="I80" s="280">
        <v>2</v>
      </c>
      <c r="J80" s="280">
        <v>420211</v>
      </c>
      <c r="K80" s="283">
        <v>840422</v>
      </c>
      <c r="L80" s="207"/>
      <c r="M80" s="191"/>
      <c r="N80" s="203"/>
      <c r="O80" s="355">
        <f t="shared" si="3"/>
        <v>0</v>
      </c>
      <c r="P80" s="356">
        <f t="shared" si="4"/>
        <v>0</v>
      </c>
      <c r="Q80" s="357" t="str">
        <f t="shared" si="5"/>
        <v>ERROR</v>
      </c>
      <c r="T80" s="383"/>
      <c r="U80" s="383"/>
      <c r="V80" s="383"/>
      <c r="W80" s="383"/>
      <c r="X80" s="383"/>
    </row>
    <row r="81" spans="1:24" ht="31.5">
      <c r="A81" s="249"/>
      <c r="B81" s="257"/>
      <c r="C81" s="275">
        <v>8071</v>
      </c>
      <c r="D81" s="276">
        <v>6.066000000000022</v>
      </c>
      <c r="E81" s="277"/>
      <c r="F81" s="277"/>
      <c r="G81" s="282" t="s">
        <v>158</v>
      </c>
      <c r="H81" s="279" t="s">
        <v>12</v>
      </c>
      <c r="I81" s="280">
        <v>8</v>
      </c>
      <c r="J81" s="280">
        <v>1117211</v>
      </c>
      <c r="K81" s="283">
        <v>8937688</v>
      </c>
      <c r="L81" s="207"/>
      <c r="M81" s="191"/>
      <c r="N81" s="203"/>
      <c r="O81" s="355">
        <f t="shared" si="3"/>
        <v>0</v>
      </c>
      <c r="P81" s="356">
        <f t="shared" si="4"/>
        <v>0</v>
      </c>
      <c r="Q81" s="357" t="str">
        <f t="shared" si="5"/>
        <v>ERROR</v>
      </c>
      <c r="T81" s="383"/>
      <c r="U81" s="383"/>
      <c r="V81" s="383"/>
      <c r="W81" s="383"/>
      <c r="X81" s="383"/>
    </row>
    <row r="82" spans="1:24" ht="31.5">
      <c r="A82" s="249"/>
      <c r="B82" s="257"/>
      <c r="C82" s="275">
        <v>8070</v>
      </c>
      <c r="D82" s="276">
        <v>6.0670000000000224</v>
      </c>
      <c r="E82" s="277"/>
      <c r="F82" s="277"/>
      <c r="G82" s="282" t="s">
        <v>159</v>
      </c>
      <c r="H82" s="279" t="s">
        <v>12</v>
      </c>
      <c r="I82" s="280">
        <v>3</v>
      </c>
      <c r="J82" s="280">
        <v>3440339</v>
      </c>
      <c r="K82" s="283">
        <v>10321017</v>
      </c>
      <c r="L82" s="207"/>
      <c r="M82" s="191"/>
      <c r="N82" s="203"/>
      <c r="O82" s="355">
        <f t="shared" si="3"/>
        <v>0</v>
      </c>
      <c r="P82" s="356">
        <f t="shared" si="4"/>
        <v>0</v>
      </c>
      <c r="Q82" s="357" t="str">
        <f t="shared" si="5"/>
        <v>ERROR</v>
      </c>
      <c r="T82" s="383"/>
      <c r="U82" s="383"/>
      <c r="V82" s="383"/>
      <c r="W82" s="383"/>
      <c r="X82" s="383"/>
    </row>
    <row r="83" spans="1:24" ht="31.5">
      <c r="A83" s="249"/>
      <c r="B83" s="257"/>
      <c r="C83" s="275">
        <v>8073</v>
      </c>
      <c r="D83" s="276">
        <v>6.0680000000000227</v>
      </c>
      <c r="E83" s="277"/>
      <c r="F83" s="277"/>
      <c r="G83" s="282" t="s">
        <v>160</v>
      </c>
      <c r="H83" s="279" t="s">
        <v>12</v>
      </c>
      <c r="I83" s="280">
        <v>4</v>
      </c>
      <c r="J83" s="280">
        <v>30636528</v>
      </c>
      <c r="K83" s="283">
        <v>122546112</v>
      </c>
      <c r="L83" s="207"/>
      <c r="M83" s="191"/>
      <c r="N83" s="203"/>
      <c r="O83" s="355">
        <f t="shared" si="3"/>
        <v>0</v>
      </c>
      <c r="P83" s="356">
        <f t="shared" si="4"/>
        <v>0</v>
      </c>
      <c r="Q83" s="357" t="str">
        <f t="shared" si="5"/>
        <v>ERROR</v>
      </c>
      <c r="T83" s="383"/>
      <c r="U83" s="383"/>
      <c r="V83" s="383"/>
      <c r="W83" s="383"/>
      <c r="X83" s="383"/>
    </row>
    <row r="84" spans="1:24" ht="31.5">
      <c r="A84" s="249"/>
      <c r="B84" s="257"/>
      <c r="C84" s="275">
        <v>8072</v>
      </c>
      <c r="D84" s="276">
        <v>6.069000000000023</v>
      </c>
      <c r="E84" s="277"/>
      <c r="F84" s="277"/>
      <c r="G84" s="282" t="s">
        <v>161</v>
      </c>
      <c r="H84" s="279" t="s">
        <v>12</v>
      </c>
      <c r="I84" s="280">
        <v>8</v>
      </c>
      <c r="J84" s="280">
        <v>1187017</v>
      </c>
      <c r="K84" s="283">
        <v>9496136</v>
      </c>
      <c r="L84" s="207"/>
      <c r="M84" s="191"/>
      <c r="N84" s="203"/>
      <c r="O84" s="355">
        <f t="shared" si="3"/>
        <v>0</v>
      </c>
      <c r="P84" s="356">
        <f t="shared" si="4"/>
        <v>0</v>
      </c>
      <c r="Q84" s="357" t="str">
        <f t="shared" si="5"/>
        <v>ERROR</v>
      </c>
      <c r="T84" s="383"/>
      <c r="U84" s="383"/>
      <c r="V84" s="383"/>
      <c r="W84" s="383"/>
      <c r="X84" s="383"/>
    </row>
    <row r="85" spans="1:24" ht="31.5">
      <c r="A85" s="249"/>
      <c r="B85" s="257"/>
      <c r="C85" s="275">
        <v>8066</v>
      </c>
      <c r="D85" s="276">
        <v>6.0700000000000234</v>
      </c>
      <c r="E85" s="277"/>
      <c r="F85" s="277"/>
      <c r="G85" s="282" t="s">
        <v>162</v>
      </c>
      <c r="H85" s="279" t="s">
        <v>12</v>
      </c>
      <c r="I85" s="280">
        <v>5</v>
      </c>
      <c r="J85" s="280">
        <v>1118791</v>
      </c>
      <c r="K85" s="283">
        <v>5593955</v>
      </c>
      <c r="L85" s="207"/>
      <c r="M85" s="191"/>
      <c r="N85" s="203"/>
      <c r="O85" s="355">
        <f t="shared" si="3"/>
        <v>0</v>
      </c>
      <c r="P85" s="356">
        <f t="shared" si="4"/>
        <v>0</v>
      </c>
      <c r="Q85" s="357" t="str">
        <f t="shared" si="5"/>
        <v>ERROR</v>
      </c>
      <c r="T85" s="383"/>
      <c r="U85" s="383"/>
      <c r="V85" s="383"/>
      <c r="W85" s="383"/>
      <c r="X85" s="383"/>
    </row>
    <row r="86" spans="1:24" ht="31.5">
      <c r="A86" s="249"/>
      <c r="B86" s="257"/>
      <c r="C86" s="275">
        <v>8067</v>
      </c>
      <c r="D86" s="276">
        <v>6.0710000000000237</v>
      </c>
      <c r="E86" s="277"/>
      <c r="F86" s="277"/>
      <c r="G86" s="282" t="s">
        <v>163</v>
      </c>
      <c r="H86" s="279" t="s">
        <v>12</v>
      </c>
      <c r="I86" s="280">
        <v>2</v>
      </c>
      <c r="J86" s="280">
        <v>720505</v>
      </c>
      <c r="K86" s="283">
        <v>1441010</v>
      </c>
      <c r="L86" s="207"/>
      <c r="M86" s="191"/>
      <c r="N86" s="203"/>
      <c r="O86" s="355">
        <f t="shared" si="3"/>
        <v>0</v>
      </c>
      <c r="P86" s="356">
        <f t="shared" si="4"/>
        <v>0</v>
      </c>
      <c r="Q86" s="357" t="str">
        <f t="shared" si="5"/>
        <v>ERROR</v>
      </c>
      <c r="T86" s="383"/>
      <c r="U86" s="383"/>
      <c r="V86" s="383"/>
      <c r="W86" s="383"/>
      <c r="X86" s="383"/>
    </row>
    <row r="87" spans="1:24" ht="31.5">
      <c r="A87" s="249"/>
      <c r="B87" s="257"/>
      <c r="C87" s="275">
        <v>8068</v>
      </c>
      <c r="D87" s="276">
        <v>6.072000000000024</v>
      </c>
      <c r="E87" s="277"/>
      <c r="F87" s="277"/>
      <c r="G87" s="282" t="s">
        <v>164</v>
      </c>
      <c r="H87" s="279" t="s">
        <v>12</v>
      </c>
      <c r="I87" s="280">
        <v>3</v>
      </c>
      <c r="J87" s="280">
        <v>720505</v>
      </c>
      <c r="K87" s="283">
        <v>2161515</v>
      </c>
      <c r="L87" s="207"/>
      <c r="M87" s="191"/>
      <c r="N87" s="203"/>
      <c r="O87" s="355">
        <f t="shared" si="3"/>
        <v>0</v>
      </c>
      <c r="P87" s="356">
        <f t="shared" si="4"/>
        <v>0</v>
      </c>
      <c r="Q87" s="357" t="str">
        <f t="shared" si="5"/>
        <v>ERROR</v>
      </c>
      <c r="T87" s="383"/>
      <c r="U87" s="383"/>
      <c r="V87" s="383"/>
      <c r="W87" s="383"/>
      <c r="X87" s="383"/>
    </row>
    <row r="88" spans="1:24">
      <c r="A88" s="249"/>
      <c r="B88" s="257"/>
      <c r="C88" s="275"/>
      <c r="D88" s="276"/>
      <c r="E88" s="277"/>
      <c r="F88" s="277"/>
      <c r="G88" s="282" t="s">
        <v>165</v>
      </c>
      <c r="H88" s="279"/>
      <c r="I88" s="280"/>
      <c r="J88" s="280"/>
      <c r="K88" s="283"/>
      <c r="L88" s="207"/>
      <c r="M88" s="191"/>
      <c r="N88" s="208"/>
      <c r="O88" s="358"/>
      <c r="P88" s="359"/>
      <c r="Q88" s="360"/>
      <c r="T88" s="383"/>
      <c r="U88" s="383"/>
      <c r="V88" s="383"/>
      <c r="W88" s="383"/>
      <c r="X88" s="383"/>
    </row>
    <row r="89" spans="1:24" ht="31.5">
      <c r="A89" s="249"/>
      <c r="B89" s="257"/>
      <c r="C89" s="275">
        <v>5416</v>
      </c>
      <c r="D89" s="276">
        <v>6.0730000000000244</v>
      </c>
      <c r="E89" s="277"/>
      <c r="F89" s="277"/>
      <c r="G89" s="282" t="s">
        <v>166</v>
      </c>
      <c r="H89" s="279" t="s">
        <v>16</v>
      </c>
      <c r="I89" s="280">
        <v>971</v>
      </c>
      <c r="J89" s="280">
        <v>52573</v>
      </c>
      <c r="K89" s="283">
        <v>51048383</v>
      </c>
      <c r="L89" s="207"/>
      <c r="M89" s="191"/>
      <c r="N89" s="203"/>
      <c r="O89" s="355">
        <f t="shared" si="3"/>
        <v>0</v>
      </c>
      <c r="P89" s="356">
        <f t="shared" si="4"/>
        <v>0</v>
      </c>
      <c r="Q89" s="357" t="str">
        <f t="shared" si="5"/>
        <v>ERROR</v>
      </c>
      <c r="T89" s="383"/>
      <c r="U89" s="383"/>
      <c r="V89" s="383"/>
      <c r="W89" s="383"/>
      <c r="X89" s="383"/>
    </row>
    <row r="90" spans="1:24" ht="31.5">
      <c r="A90" s="249"/>
      <c r="B90" s="257"/>
      <c r="C90" s="275">
        <v>4613</v>
      </c>
      <c r="D90" s="276">
        <v>6.0740000000000247</v>
      </c>
      <c r="E90" s="277"/>
      <c r="F90" s="277"/>
      <c r="G90" s="282" t="s">
        <v>19</v>
      </c>
      <c r="H90" s="279" t="s">
        <v>16</v>
      </c>
      <c r="I90" s="280">
        <v>1262</v>
      </c>
      <c r="J90" s="280">
        <v>54347</v>
      </c>
      <c r="K90" s="283">
        <v>68585914</v>
      </c>
      <c r="L90" s="207"/>
      <c r="M90" s="191"/>
      <c r="N90" s="203"/>
      <c r="O90" s="355">
        <f t="shared" ref="O90:O153" si="6">ROUND((+N90),0)</f>
        <v>0</v>
      </c>
      <c r="P90" s="356">
        <f t="shared" ref="P90:P153" si="7">ROUND((O90*I90),0)</f>
        <v>0</v>
      </c>
      <c r="Q90" s="357" t="str">
        <f t="shared" ref="Q90:Q153" si="8">IF(OR(P90&lt;=0,P90&gt;K90),"ERROR","OK")</f>
        <v>ERROR</v>
      </c>
      <c r="T90" s="383"/>
      <c r="U90" s="383"/>
      <c r="V90" s="383"/>
      <c r="W90" s="383"/>
      <c r="X90" s="383"/>
    </row>
    <row r="91" spans="1:24" ht="31.5">
      <c r="A91" s="249"/>
      <c r="B91" s="257"/>
      <c r="C91" s="275">
        <v>4908</v>
      </c>
      <c r="D91" s="276">
        <v>6.075000000000025</v>
      </c>
      <c r="E91" s="277"/>
      <c r="F91" s="277"/>
      <c r="G91" s="282" t="s">
        <v>20</v>
      </c>
      <c r="H91" s="279" t="s">
        <v>16</v>
      </c>
      <c r="I91" s="280">
        <v>368</v>
      </c>
      <c r="J91" s="280">
        <v>88161</v>
      </c>
      <c r="K91" s="283">
        <v>32443248</v>
      </c>
      <c r="L91" s="207"/>
      <c r="M91" s="191"/>
      <c r="N91" s="203"/>
      <c r="O91" s="355">
        <f t="shared" si="6"/>
        <v>0</v>
      </c>
      <c r="P91" s="356">
        <f t="shared" si="7"/>
        <v>0</v>
      </c>
      <c r="Q91" s="357" t="str">
        <f t="shared" si="8"/>
        <v>ERROR</v>
      </c>
      <c r="T91" s="383"/>
      <c r="U91" s="383"/>
      <c r="V91" s="383"/>
      <c r="W91" s="383"/>
      <c r="X91" s="383"/>
    </row>
    <row r="92" spans="1:24" ht="47.25">
      <c r="A92" s="249"/>
      <c r="B92" s="257"/>
      <c r="C92" s="275">
        <v>3637</v>
      </c>
      <c r="D92" s="276">
        <v>6.0760000000000254</v>
      </c>
      <c r="E92" s="277"/>
      <c r="F92" s="277"/>
      <c r="G92" s="282" t="s">
        <v>167</v>
      </c>
      <c r="H92" s="279" t="s">
        <v>16</v>
      </c>
      <c r="I92" s="280">
        <v>562</v>
      </c>
      <c r="J92" s="280">
        <v>725349</v>
      </c>
      <c r="K92" s="283">
        <v>407646138</v>
      </c>
      <c r="L92" s="207"/>
      <c r="M92" s="191"/>
      <c r="N92" s="203"/>
      <c r="O92" s="355">
        <f t="shared" si="6"/>
        <v>0</v>
      </c>
      <c r="P92" s="356">
        <f t="shared" si="7"/>
        <v>0</v>
      </c>
      <c r="Q92" s="357" t="str">
        <f t="shared" si="8"/>
        <v>ERROR</v>
      </c>
      <c r="T92" s="383"/>
      <c r="U92" s="383"/>
      <c r="V92" s="383"/>
      <c r="W92" s="383"/>
      <c r="X92" s="383"/>
    </row>
    <row r="93" spans="1:24" ht="141.75">
      <c r="A93" s="249"/>
      <c r="B93" s="257"/>
      <c r="C93" s="275">
        <v>6293</v>
      </c>
      <c r="D93" s="276">
        <v>6.0770000000000257</v>
      </c>
      <c r="E93" s="277"/>
      <c r="F93" s="277"/>
      <c r="G93" s="282" t="s">
        <v>168</v>
      </c>
      <c r="H93" s="279" t="s">
        <v>27</v>
      </c>
      <c r="I93" s="280">
        <v>44096</v>
      </c>
      <c r="J93" s="280">
        <v>4565</v>
      </c>
      <c r="K93" s="283">
        <v>201298240</v>
      </c>
      <c r="L93" s="207"/>
      <c r="M93" s="191"/>
      <c r="N93" s="203"/>
      <c r="O93" s="355">
        <f t="shared" si="6"/>
        <v>0</v>
      </c>
      <c r="P93" s="356">
        <f t="shared" si="7"/>
        <v>0</v>
      </c>
      <c r="Q93" s="357" t="str">
        <f t="shared" si="8"/>
        <v>ERROR</v>
      </c>
      <c r="T93" s="383"/>
      <c r="U93" s="383"/>
      <c r="V93" s="383"/>
      <c r="W93" s="383"/>
      <c r="X93" s="383"/>
    </row>
    <row r="94" spans="1:24">
      <c r="A94" s="249"/>
      <c r="B94" s="257"/>
      <c r="C94" s="275"/>
      <c r="D94" s="276"/>
      <c r="E94" s="277"/>
      <c r="F94" s="277"/>
      <c r="G94" s="278" t="s">
        <v>169</v>
      </c>
      <c r="H94" s="279"/>
      <c r="I94" s="280"/>
      <c r="J94" s="280"/>
      <c r="K94" s="283"/>
      <c r="L94" s="207"/>
      <c r="M94" s="191"/>
      <c r="N94" s="203"/>
      <c r="O94" s="361"/>
      <c r="P94" s="362"/>
      <c r="Q94" s="360"/>
      <c r="T94" s="383"/>
      <c r="U94" s="383"/>
      <c r="V94" s="383"/>
      <c r="W94" s="383"/>
      <c r="X94" s="383"/>
    </row>
    <row r="95" spans="1:24">
      <c r="A95" s="249"/>
      <c r="B95" s="257"/>
      <c r="C95" s="275">
        <v>3710</v>
      </c>
      <c r="D95" s="276">
        <v>6.078000000000026</v>
      </c>
      <c r="E95" s="277"/>
      <c r="F95" s="277"/>
      <c r="G95" s="282" t="s">
        <v>15</v>
      </c>
      <c r="H95" s="279" t="s">
        <v>16</v>
      </c>
      <c r="I95" s="280">
        <v>1115</v>
      </c>
      <c r="J95" s="280">
        <v>6067</v>
      </c>
      <c r="K95" s="283">
        <v>6764705</v>
      </c>
      <c r="L95" s="207"/>
      <c r="M95" s="191"/>
      <c r="N95" s="203"/>
      <c r="O95" s="355">
        <f t="shared" si="6"/>
        <v>0</v>
      </c>
      <c r="P95" s="356">
        <f t="shared" si="7"/>
        <v>0</v>
      </c>
      <c r="Q95" s="357" t="str">
        <f t="shared" si="8"/>
        <v>ERROR</v>
      </c>
      <c r="T95" s="383"/>
      <c r="U95" s="383"/>
      <c r="V95" s="383"/>
      <c r="W95" s="383"/>
      <c r="X95" s="383"/>
    </row>
    <row r="96" spans="1:24" ht="31.5">
      <c r="A96" s="249"/>
      <c r="B96" s="257"/>
      <c r="C96" s="275">
        <v>4613</v>
      </c>
      <c r="D96" s="276">
        <v>6.0790000000000264</v>
      </c>
      <c r="E96" s="277"/>
      <c r="F96" s="277"/>
      <c r="G96" s="282" t="s">
        <v>19</v>
      </c>
      <c r="H96" s="279" t="s">
        <v>16</v>
      </c>
      <c r="I96" s="280">
        <v>1449</v>
      </c>
      <c r="J96" s="280">
        <v>54347</v>
      </c>
      <c r="K96" s="283">
        <v>78748803</v>
      </c>
      <c r="L96" s="207"/>
      <c r="M96" s="191"/>
      <c r="N96" s="203"/>
      <c r="O96" s="355">
        <f t="shared" si="6"/>
        <v>0</v>
      </c>
      <c r="P96" s="356">
        <f t="shared" si="7"/>
        <v>0</v>
      </c>
      <c r="Q96" s="357" t="str">
        <f t="shared" si="8"/>
        <v>ERROR</v>
      </c>
      <c r="T96" s="383"/>
      <c r="U96" s="383"/>
      <c r="V96" s="383"/>
      <c r="W96" s="383"/>
      <c r="X96" s="383"/>
    </row>
    <row r="97" spans="1:24" ht="31.5">
      <c r="A97" s="249"/>
      <c r="B97" s="257"/>
      <c r="C97" s="275">
        <v>4908</v>
      </c>
      <c r="D97" s="276">
        <v>6.0800000000000267</v>
      </c>
      <c r="E97" s="277"/>
      <c r="F97" s="277"/>
      <c r="G97" s="282" t="s">
        <v>20</v>
      </c>
      <c r="H97" s="279" t="s">
        <v>16</v>
      </c>
      <c r="I97" s="280">
        <v>548</v>
      </c>
      <c r="J97" s="280">
        <v>88161</v>
      </c>
      <c r="K97" s="283">
        <v>48312228</v>
      </c>
      <c r="L97" s="207"/>
      <c r="M97" s="191"/>
      <c r="N97" s="203"/>
      <c r="O97" s="355">
        <f t="shared" si="6"/>
        <v>0</v>
      </c>
      <c r="P97" s="356">
        <f t="shared" si="7"/>
        <v>0</v>
      </c>
      <c r="Q97" s="357" t="str">
        <f t="shared" si="8"/>
        <v>ERROR</v>
      </c>
      <c r="T97" s="383"/>
      <c r="U97" s="383"/>
      <c r="V97" s="383"/>
      <c r="W97" s="383"/>
      <c r="X97" s="383"/>
    </row>
    <row r="98" spans="1:24" ht="31.5">
      <c r="A98" s="249"/>
      <c r="B98" s="257"/>
      <c r="C98" s="275">
        <v>8086</v>
      </c>
      <c r="D98" s="276">
        <v>6.0810000000000271</v>
      </c>
      <c r="E98" s="277"/>
      <c r="F98" s="277"/>
      <c r="G98" s="282" t="s">
        <v>170</v>
      </c>
      <c r="H98" s="279" t="s">
        <v>16</v>
      </c>
      <c r="I98" s="280">
        <v>235</v>
      </c>
      <c r="J98" s="280">
        <v>824497</v>
      </c>
      <c r="K98" s="283">
        <v>193756795</v>
      </c>
      <c r="L98" s="207"/>
      <c r="M98" s="191"/>
      <c r="N98" s="203"/>
      <c r="O98" s="355">
        <f t="shared" si="6"/>
        <v>0</v>
      </c>
      <c r="P98" s="356">
        <f t="shared" si="7"/>
        <v>0</v>
      </c>
      <c r="Q98" s="357" t="str">
        <f t="shared" si="8"/>
        <v>ERROR</v>
      </c>
      <c r="T98" s="383"/>
      <c r="U98" s="383"/>
      <c r="V98" s="383"/>
      <c r="W98" s="383"/>
      <c r="X98" s="383"/>
    </row>
    <row r="99" spans="1:24" ht="31.5">
      <c r="A99" s="249"/>
      <c r="B99" s="257"/>
      <c r="C99" s="275">
        <v>7437</v>
      </c>
      <c r="D99" s="276">
        <v>6.0820000000000274</v>
      </c>
      <c r="E99" s="277"/>
      <c r="F99" s="277"/>
      <c r="G99" s="282" t="s">
        <v>171</v>
      </c>
      <c r="H99" s="279" t="s">
        <v>16</v>
      </c>
      <c r="I99" s="280">
        <v>22</v>
      </c>
      <c r="J99" s="280">
        <v>770941</v>
      </c>
      <c r="K99" s="283">
        <v>16960702</v>
      </c>
      <c r="L99" s="207"/>
      <c r="M99" s="191"/>
      <c r="N99" s="203"/>
      <c r="O99" s="355">
        <f t="shared" si="6"/>
        <v>0</v>
      </c>
      <c r="P99" s="356">
        <f t="shared" si="7"/>
        <v>0</v>
      </c>
      <c r="Q99" s="357" t="str">
        <f t="shared" si="8"/>
        <v>ERROR</v>
      </c>
      <c r="T99" s="383"/>
      <c r="U99" s="383"/>
      <c r="V99" s="383"/>
      <c r="W99" s="383"/>
      <c r="X99" s="383"/>
    </row>
    <row r="100" spans="1:24" ht="141.75">
      <c r="A100" s="249"/>
      <c r="B100" s="257"/>
      <c r="C100" s="275">
        <v>6293</v>
      </c>
      <c r="D100" s="276">
        <v>6.0830000000000277</v>
      </c>
      <c r="E100" s="277"/>
      <c r="F100" s="277"/>
      <c r="G100" s="282" t="s">
        <v>168</v>
      </c>
      <c r="H100" s="279" t="s">
        <v>27</v>
      </c>
      <c r="I100" s="280">
        <v>54607</v>
      </c>
      <c r="J100" s="280">
        <v>4565</v>
      </c>
      <c r="K100" s="283">
        <v>249280955</v>
      </c>
      <c r="L100" s="207"/>
      <c r="M100" s="191"/>
      <c r="N100" s="203"/>
      <c r="O100" s="355">
        <f t="shared" si="6"/>
        <v>0</v>
      </c>
      <c r="P100" s="356">
        <f t="shared" si="7"/>
        <v>0</v>
      </c>
      <c r="Q100" s="357" t="str">
        <f t="shared" si="8"/>
        <v>ERROR</v>
      </c>
      <c r="T100" s="383"/>
      <c r="U100" s="383"/>
      <c r="V100" s="383"/>
      <c r="W100" s="383"/>
      <c r="X100" s="383"/>
    </row>
    <row r="101" spans="1:24">
      <c r="A101" s="249"/>
      <c r="B101" s="257"/>
      <c r="C101" s="275">
        <v>6866</v>
      </c>
      <c r="D101" s="276">
        <v>6.0840000000000281</v>
      </c>
      <c r="E101" s="277"/>
      <c r="F101" s="277"/>
      <c r="G101" s="282" t="s">
        <v>172</v>
      </c>
      <c r="H101" s="279" t="s">
        <v>21</v>
      </c>
      <c r="I101" s="280">
        <v>187</v>
      </c>
      <c r="J101" s="280">
        <v>36233</v>
      </c>
      <c r="K101" s="283">
        <v>6775571</v>
      </c>
      <c r="L101" s="207"/>
      <c r="M101" s="191"/>
      <c r="N101" s="203"/>
      <c r="O101" s="355">
        <f t="shared" si="6"/>
        <v>0</v>
      </c>
      <c r="P101" s="356">
        <f t="shared" si="7"/>
        <v>0</v>
      </c>
      <c r="Q101" s="357" t="str">
        <f t="shared" si="8"/>
        <v>ERROR</v>
      </c>
      <c r="T101" s="383"/>
      <c r="U101" s="383"/>
      <c r="V101" s="383"/>
      <c r="W101" s="383"/>
      <c r="X101" s="383"/>
    </row>
    <row r="102" spans="1:24">
      <c r="A102" s="249"/>
      <c r="B102" s="257"/>
      <c r="C102" s="275">
        <v>4564</v>
      </c>
      <c r="D102" s="276">
        <v>6.0850000000000284</v>
      </c>
      <c r="E102" s="277"/>
      <c r="F102" s="277"/>
      <c r="G102" s="282" t="s">
        <v>173</v>
      </c>
      <c r="H102" s="279" t="s">
        <v>16</v>
      </c>
      <c r="I102" s="280">
        <v>8</v>
      </c>
      <c r="J102" s="280">
        <v>428787</v>
      </c>
      <c r="K102" s="283">
        <v>3430296</v>
      </c>
      <c r="L102" s="207"/>
      <c r="M102" s="191"/>
      <c r="N102" s="203"/>
      <c r="O102" s="355">
        <f t="shared" si="6"/>
        <v>0</v>
      </c>
      <c r="P102" s="356">
        <f t="shared" si="7"/>
        <v>0</v>
      </c>
      <c r="Q102" s="357" t="str">
        <f t="shared" si="8"/>
        <v>ERROR</v>
      </c>
      <c r="T102" s="383"/>
      <c r="U102" s="383"/>
      <c r="V102" s="383"/>
      <c r="W102" s="383"/>
      <c r="X102" s="383"/>
    </row>
    <row r="103" spans="1:24" ht="31.5">
      <c r="A103" s="249"/>
      <c r="B103" s="257"/>
      <c r="C103" s="275">
        <v>7511</v>
      </c>
      <c r="D103" s="276">
        <v>6.0860000000000287</v>
      </c>
      <c r="E103" s="277"/>
      <c r="F103" s="277"/>
      <c r="G103" s="282" t="s">
        <v>174</v>
      </c>
      <c r="H103" s="279" t="s">
        <v>27</v>
      </c>
      <c r="I103" s="280">
        <v>765</v>
      </c>
      <c r="J103" s="280">
        <v>11296</v>
      </c>
      <c r="K103" s="283">
        <v>8641440</v>
      </c>
      <c r="L103" s="207"/>
      <c r="M103" s="191"/>
      <c r="N103" s="203"/>
      <c r="O103" s="355">
        <f t="shared" si="6"/>
        <v>0</v>
      </c>
      <c r="P103" s="356">
        <f t="shared" si="7"/>
        <v>0</v>
      </c>
      <c r="Q103" s="357" t="str">
        <f t="shared" si="8"/>
        <v>ERROR</v>
      </c>
      <c r="T103" s="383"/>
      <c r="U103" s="383"/>
      <c r="V103" s="383"/>
      <c r="W103" s="383"/>
      <c r="X103" s="383"/>
    </row>
    <row r="104" spans="1:24">
      <c r="A104" s="249"/>
      <c r="B104" s="257"/>
      <c r="C104" s="275"/>
      <c r="D104" s="276"/>
      <c r="E104" s="277"/>
      <c r="F104" s="277"/>
      <c r="G104" s="278" t="s">
        <v>175</v>
      </c>
      <c r="H104" s="279"/>
      <c r="I104" s="280"/>
      <c r="J104" s="280"/>
      <c r="K104" s="283"/>
      <c r="L104" s="207"/>
      <c r="M104" s="191"/>
      <c r="N104" s="203"/>
      <c r="O104" s="361"/>
      <c r="P104" s="362"/>
      <c r="Q104" s="360"/>
      <c r="T104" s="383"/>
      <c r="U104" s="383"/>
      <c r="V104" s="383"/>
      <c r="W104" s="383"/>
      <c r="X104" s="383"/>
    </row>
    <row r="105" spans="1:24" ht="31.5">
      <c r="A105" s="249"/>
      <c r="B105" s="257"/>
      <c r="C105" s="275">
        <v>7156</v>
      </c>
      <c r="D105" s="276">
        <v>6.0870000000000291</v>
      </c>
      <c r="E105" s="277"/>
      <c r="F105" s="277"/>
      <c r="G105" s="282" t="s">
        <v>176</v>
      </c>
      <c r="H105" s="279" t="s">
        <v>12</v>
      </c>
      <c r="I105" s="280">
        <v>5</v>
      </c>
      <c r="J105" s="280">
        <v>39335269</v>
      </c>
      <c r="K105" s="283">
        <v>196676345</v>
      </c>
      <c r="L105" s="207"/>
      <c r="M105" s="191"/>
      <c r="N105" s="203"/>
      <c r="O105" s="355">
        <f t="shared" si="6"/>
        <v>0</v>
      </c>
      <c r="P105" s="356">
        <f t="shared" si="7"/>
        <v>0</v>
      </c>
      <c r="Q105" s="357" t="str">
        <f t="shared" si="8"/>
        <v>ERROR</v>
      </c>
      <c r="T105" s="383"/>
      <c r="U105" s="383"/>
      <c r="V105" s="383"/>
      <c r="W105" s="383"/>
      <c r="X105" s="383"/>
    </row>
    <row r="106" spans="1:24" ht="31.5">
      <c r="A106" s="249"/>
      <c r="B106" s="257"/>
      <c r="C106" s="275">
        <v>7160</v>
      </c>
      <c r="D106" s="276">
        <v>6.0880000000000294</v>
      </c>
      <c r="E106" s="277"/>
      <c r="F106" s="277"/>
      <c r="G106" s="282" t="s">
        <v>177</v>
      </c>
      <c r="H106" s="279" t="s">
        <v>12</v>
      </c>
      <c r="I106" s="280">
        <v>5</v>
      </c>
      <c r="J106" s="280">
        <v>13287539</v>
      </c>
      <c r="K106" s="283">
        <v>66437695</v>
      </c>
      <c r="L106" s="207"/>
      <c r="M106" s="191"/>
      <c r="N106" s="203"/>
      <c r="O106" s="355">
        <f t="shared" si="6"/>
        <v>0</v>
      </c>
      <c r="P106" s="356">
        <f t="shared" si="7"/>
        <v>0</v>
      </c>
      <c r="Q106" s="357" t="str">
        <f t="shared" si="8"/>
        <v>ERROR</v>
      </c>
      <c r="T106" s="383"/>
      <c r="U106" s="383"/>
      <c r="V106" s="383"/>
      <c r="W106" s="383"/>
      <c r="X106" s="383"/>
    </row>
    <row r="107" spans="1:24" ht="63">
      <c r="A107" s="249"/>
      <c r="B107" s="257"/>
      <c r="C107" s="275">
        <v>7124</v>
      </c>
      <c r="D107" s="276">
        <v>6.0890000000000297</v>
      </c>
      <c r="E107" s="277"/>
      <c r="F107" s="277"/>
      <c r="G107" s="282" t="s">
        <v>178</v>
      </c>
      <c r="H107" s="279" t="s">
        <v>12</v>
      </c>
      <c r="I107" s="280">
        <v>5</v>
      </c>
      <c r="J107" s="280">
        <v>42898560</v>
      </c>
      <c r="K107" s="283">
        <v>214492800</v>
      </c>
      <c r="L107" s="207"/>
      <c r="M107" s="191"/>
      <c r="N107" s="203"/>
      <c r="O107" s="355">
        <f t="shared" si="6"/>
        <v>0</v>
      </c>
      <c r="P107" s="356">
        <f t="shared" si="7"/>
        <v>0</v>
      </c>
      <c r="Q107" s="357" t="str">
        <f t="shared" si="8"/>
        <v>ERROR</v>
      </c>
      <c r="T107" s="383"/>
      <c r="U107" s="383"/>
      <c r="V107" s="383"/>
      <c r="W107" s="383"/>
      <c r="X107" s="383"/>
    </row>
    <row r="108" spans="1:24" ht="47.25">
      <c r="A108" s="249"/>
      <c r="B108" s="257"/>
      <c r="C108" s="275">
        <v>7286</v>
      </c>
      <c r="D108" s="276">
        <v>6.0900000000000301</v>
      </c>
      <c r="E108" s="277"/>
      <c r="F108" s="277"/>
      <c r="G108" s="282" t="s">
        <v>179</v>
      </c>
      <c r="H108" s="279" t="s">
        <v>12</v>
      </c>
      <c r="I108" s="280">
        <v>1</v>
      </c>
      <c r="J108" s="280">
        <v>8269859</v>
      </c>
      <c r="K108" s="283">
        <v>8269859</v>
      </c>
      <c r="L108" s="207"/>
      <c r="M108" s="191"/>
      <c r="N108" s="203"/>
      <c r="O108" s="355">
        <f t="shared" si="6"/>
        <v>0</v>
      </c>
      <c r="P108" s="356">
        <f t="shared" si="7"/>
        <v>0</v>
      </c>
      <c r="Q108" s="357" t="str">
        <f t="shared" si="8"/>
        <v>ERROR</v>
      </c>
      <c r="T108" s="383"/>
      <c r="U108" s="383"/>
      <c r="V108" s="383"/>
      <c r="W108" s="383"/>
      <c r="X108" s="383"/>
    </row>
    <row r="109" spans="1:24">
      <c r="A109" s="249"/>
      <c r="B109" s="257"/>
      <c r="C109" s="275"/>
      <c r="D109" s="276"/>
      <c r="E109" s="277"/>
      <c r="F109" s="277"/>
      <c r="G109" s="278" t="s">
        <v>180</v>
      </c>
      <c r="H109" s="279"/>
      <c r="I109" s="280"/>
      <c r="J109" s="280"/>
      <c r="K109" s="283"/>
      <c r="L109" s="207"/>
      <c r="M109" s="191"/>
      <c r="N109" s="203"/>
      <c r="O109" s="361"/>
      <c r="P109" s="362"/>
      <c r="Q109" s="360"/>
      <c r="T109" s="383"/>
      <c r="U109" s="383"/>
      <c r="V109" s="383"/>
      <c r="W109" s="383"/>
      <c r="X109" s="383"/>
    </row>
    <row r="110" spans="1:24">
      <c r="A110" s="249"/>
      <c r="B110" s="257"/>
      <c r="C110" s="275">
        <v>3009</v>
      </c>
      <c r="D110" s="276">
        <v>6.0910000000000304</v>
      </c>
      <c r="E110" s="277"/>
      <c r="F110" s="277"/>
      <c r="G110" s="282" t="s">
        <v>22</v>
      </c>
      <c r="H110" s="279" t="s">
        <v>16</v>
      </c>
      <c r="I110" s="280">
        <v>3798</v>
      </c>
      <c r="J110" s="280">
        <v>35195</v>
      </c>
      <c r="K110" s="283">
        <v>133670610</v>
      </c>
      <c r="L110" s="207"/>
      <c r="M110" s="191"/>
      <c r="N110" s="203"/>
      <c r="O110" s="355">
        <f t="shared" si="6"/>
        <v>0</v>
      </c>
      <c r="P110" s="356">
        <f t="shared" si="7"/>
        <v>0</v>
      </c>
      <c r="Q110" s="357" t="str">
        <f t="shared" si="8"/>
        <v>ERROR</v>
      </c>
      <c r="T110" s="383"/>
      <c r="U110" s="383"/>
      <c r="V110" s="383"/>
      <c r="W110" s="383"/>
      <c r="X110" s="383"/>
    </row>
    <row r="111" spans="1:24" ht="31.5">
      <c r="A111" s="249"/>
      <c r="B111" s="257"/>
      <c r="C111" s="275">
        <v>4613</v>
      </c>
      <c r="D111" s="276">
        <v>6.0920000000000307</v>
      </c>
      <c r="E111" s="277"/>
      <c r="F111" s="277"/>
      <c r="G111" s="282" t="s">
        <v>19</v>
      </c>
      <c r="H111" s="279" t="s">
        <v>16</v>
      </c>
      <c r="I111" s="280">
        <v>4937</v>
      </c>
      <c r="J111" s="280">
        <v>54347</v>
      </c>
      <c r="K111" s="283">
        <v>268311139</v>
      </c>
      <c r="L111" s="207"/>
      <c r="M111" s="191"/>
      <c r="N111" s="203"/>
      <c r="O111" s="355">
        <f t="shared" si="6"/>
        <v>0</v>
      </c>
      <c r="P111" s="356">
        <f t="shared" si="7"/>
        <v>0</v>
      </c>
      <c r="Q111" s="357" t="str">
        <f t="shared" si="8"/>
        <v>ERROR</v>
      </c>
      <c r="T111" s="383"/>
      <c r="U111" s="383"/>
      <c r="V111" s="383"/>
      <c r="W111" s="383"/>
      <c r="X111" s="383"/>
    </row>
    <row r="112" spans="1:24" ht="31.5">
      <c r="A112" s="249"/>
      <c r="B112" s="257"/>
      <c r="C112" s="275">
        <v>4792</v>
      </c>
      <c r="D112" s="276">
        <v>6.0930000000000311</v>
      </c>
      <c r="E112" s="277"/>
      <c r="F112" s="277"/>
      <c r="G112" s="282" t="s">
        <v>23</v>
      </c>
      <c r="H112" s="279" t="s">
        <v>16</v>
      </c>
      <c r="I112" s="280">
        <v>3293</v>
      </c>
      <c r="J112" s="280">
        <v>91456</v>
      </c>
      <c r="K112" s="283">
        <v>301164608</v>
      </c>
      <c r="L112" s="207"/>
      <c r="M112" s="191"/>
      <c r="N112" s="203"/>
      <c r="O112" s="355">
        <f t="shared" si="6"/>
        <v>0</v>
      </c>
      <c r="P112" s="356">
        <f t="shared" si="7"/>
        <v>0</v>
      </c>
      <c r="Q112" s="357" t="str">
        <f t="shared" si="8"/>
        <v>ERROR</v>
      </c>
      <c r="T112" s="383"/>
      <c r="U112" s="383"/>
      <c r="V112" s="383"/>
      <c r="W112" s="383"/>
      <c r="X112" s="383"/>
    </row>
    <row r="113" spans="1:24" ht="47.25">
      <c r="A113" s="249"/>
      <c r="B113" s="257"/>
      <c r="C113" s="275">
        <v>6474</v>
      </c>
      <c r="D113" s="276">
        <v>6.0940000000000314</v>
      </c>
      <c r="E113" s="277"/>
      <c r="F113" s="277"/>
      <c r="G113" s="282" t="s">
        <v>100</v>
      </c>
      <c r="H113" s="279" t="s">
        <v>16</v>
      </c>
      <c r="I113" s="280">
        <v>453</v>
      </c>
      <c r="J113" s="280">
        <v>187719</v>
      </c>
      <c r="K113" s="283">
        <v>85036707</v>
      </c>
      <c r="L113" s="207"/>
      <c r="M113" s="191"/>
      <c r="N113" s="203"/>
      <c r="O113" s="355">
        <f t="shared" si="6"/>
        <v>0</v>
      </c>
      <c r="P113" s="356">
        <f t="shared" si="7"/>
        <v>0</v>
      </c>
      <c r="Q113" s="357" t="str">
        <f t="shared" si="8"/>
        <v>ERROR</v>
      </c>
      <c r="T113" s="383"/>
      <c r="U113" s="383"/>
      <c r="V113" s="383"/>
      <c r="W113" s="383"/>
      <c r="X113" s="383"/>
    </row>
    <row r="114" spans="1:24" ht="31.5">
      <c r="A114" s="249"/>
      <c r="B114" s="257"/>
      <c r="C114" s="275">
        <v>4801</v>
      </c>
      <c r="D114" s="276">
        <v>6.0950000000000317</v>
      </c>
      <c r="E114" s="277"/>
      <c r="F114" s="277"/>
      <c r="G114" s="282" t="s">
        <v>181</v>
      </c>
      <c r="H114" s="279" t="s">
        <v>21</v>
      </c>
      <c r="I114" s="280">
        <v>22</v>
      </c>
      <c r="J114" s="280">
        <v>15667</v>
      </c>
      <c r="K114" s="283">
        <v>344674</v>
      </c>
      <c r="L114" s="207"/>
      <c r="M114" s="191"/>
      <c r="N114" s="203"/>
      <c r="O114" s="355">
        <f t="shared" si="6"/>
        <v>0</v>
      </c>
      <c r="P114" s="356">
        <f t="shared" si="7"/>
        <v>0</v>
      </c>
      <c r="Q114" s="357" t="str">
        <f t="shared" si="8"/>
        <v>ERROR</v>
      </c>
      <c r="T114" s="383"/>
      <c r="U114" s="383"/>
      <c r="V114" s="383"/>
      <c r="W114" s="383"/>
      <c r="X114" s="383"/>
    </row>
    <row r="115" spans="1:24">
      <c r="A115" s="249"/>
      <c r="B115" s="257"/>
      <c r="C115" s="275">
        <v>3225</v>
      </c>
      <c r="D115" s="276">
        <v>6.0960000000000321</v>
      </c>
      <c r="E115" s="277"/>
      <c r="F115" s="277"/>
      <c r="G115" s="282" t="s">
        <v>182</v>
      </c>
      <c r="H115" s="279" t="s">
        <v>21</v>
      </c>
      <c r="I115" s="280">
        <v>4</v>
      </c>
      <c r="J115" s="280">
        <v>32931</v>
      </c>
      <c r="K115" s="283">
        <v>131724</v>
      </c>
      <c r="L115" s="207"/>
      <c r="M115" s="191"/>
      <c r="N115" s="203"/>
      <c r="O115" s="355">
        <f t="shared" si="6"/>
        <v>0</v>
      </c>
      <c r="P115" s="356">
        <f t="shared" si="7"/>
        <v>0</v>
      </c>
      <c r="Q115" s="357" t="str">
        <f t="shared" si="8"/>
        <v>ERROR</v>
      </c>
      <c r="T115" s="383"/>
      <c r="U115" s="383"/>
      <c r="V115" s="383"/>
      <c r="W115" s="383"/>
      <c r="X115" s="383"/>
    </row>
    <row r="116" spans="1:24">
      <c r="A116" s="249"/>
      <c r="B116" s="257"/>
      <c r="C116" s="275">
        <v>3226</v>
      </c>
      <c r="D116" s="276">
        <v>6.0970000000000324</v>
      </c>
      <c r="E116" s="277"/>
      <c r="F116" s="277"/>
      <c r="G116" s="282" t="s">
        <v>148</v>
      </c>
      <c r="H116" s="279" t="s">
        <v>21</v>
      </c>
      <c r="I116" s="280">
        <v>111</v>
      </c>
      <c r="J116" s="280">
        <v>52546</v>
      </c>
      <c r="K116" s="283">
        <v>5832606</v>
      </c>
      <c r="L116" s="207"/>
      <c r="M116" s="191"/>
      <c r="N116" s="203"/>
      <c r="O116" s="355">
        <f t="shared" si="6"/>
        <v>0</v>
      </c>
      <c r="P116" s="356">
        <f t="shared" si="7"/>
        <v>0</v>
      </c>
      <c r="Q116" s="357" t="str">
        <f t="shared" si="8"/>
        <v>ERROR</v>
      </c>
      <c r="T116" s="383"/>
      <c r="U116" s="383"/>
      <c r="V116" s="383"/>
      <c r="W116" s="383"/>
      <c r="X116" s="383"/>
    </row>
    <row r="117" spans="1:24">
      <c r="A117" s="249"/>
      <c r="B117" s="257"/>
      <c r="C117" s="275">
        <v>3227</v>
      </c>
      <c r="D117" s="276">
        <v>6.0980000000000327</v>
      </c>
      <c r="E117" s="277"/>
      <c r="F117" s="277"/>
      <c r="G117" s="282" t="s">
        <v>183</v>
      </c>
      <c r="H117" s="279" t="s">
        <v>21</v>
      </c>
      <c r="I117" s="280">
        <v>5393</v>
      </c>
      <c r="J117" s="280">
        <v>110506</v>
      </c>
      <c r="K117" s="283">
        <v>595958858</v>
      </c>
      <c r="L117" s="207"/>
      <c r="M117" s="191"/>
      <c r="N117" s="203"/>
      <c r="O117" s="355">
        <f t="shared" si="6"/>
        <v>0</v>
      </c>
      <c r="P117" s="356">
        <f t="shared" si="7"/>
        <v>0</v>
      </c>
      <c r="Q117" s="357" t="str">
        <f t="shared" si="8"/>
        <v>ERROR</v>
      </c>
      <c r="T117" s="383"/>
      <c r="U117" s="383"/>
      <c r="V117" s="383"/>
      <c r="W117" s="383"/>
      <c r="X117" s="383"/>
    </row>
    <row r="118" spans="1:24">
      <c r="A118" s="249"/>
      <c r="B118" s="257"/>
      <c r="C118" s="275">
        <v>3228</v>
      </c>
      <c r="D118" s="276">
        <v>6.0990000000000331</v>
      </c>
      <c r="E118" s="277"/>
      <c r="F118" s="277"/>
      <c r="G118" s="282" t="s">
        <v>184</v>
      </c>
      <c r="H118" s="279" t="s">
        <v>21</v>
      </c>
      <c r="I118" s="280">
        <v>942</v>
      </c>
      <c r="J118" s="280">
        <v>171936</v>
      </c>
      <c r="K118" s="283">
        <v>161963712</v>
      </c>
      <c r="L118" s="207"/>
      <c r="M118" s="191"/>
      <c r="N118" s="203"/>
      <c r="O118" s="355">
        <f t="shared" si="6"/>
        <v>0</v>
      </c>
      <c r="P118" s="356">
        <f t="shared" si="7"/>
        <v>0</v>
      </c>
      <c r="Q118" s="357" t="str">
        <f t="shared" si="8"/>
        <v>ERROR</v>
      </c>
      <c r="T118" s="383"/>
      <c r="U118" s="383"/>
      <c r="V118" s="383"/>
      <c r="W118" s="383"/>
      <c r="X118" s="383"/>
    </row>
    <row r="119" spans="1:24">
      <c r="A119" s="249"/>
      <c r="B119" s="257"/>
      <c r="C119" s="275">
        <v>3230</v>
      </c>
      <c r="D119" s="276">
        <v>6.1000000000000334</v>
      </c>
      <c r="E119" s="277"/>
      <c r="F119" s="277"/>
      <c r="G119" s="282" t="s">
        <v>185</v>
      </c>
      <c r="H119" s="279" t="s">
        <v>21</v>
      </c>
      <c r="I119" s="280">
        <v>2845</v>
      </c>
      <c r="J119" s="280">
        <v>390941</v>
      </c>
      <c r="K119" s="283">
        <v>1112227145</v>
      </c>
      <c r="L119" s="207"/>
      <c r="M119" s="191"/>
      <c r="N119" s="203"/>
      <c r="O119" s="355">
        <f t="shared" si="6"/>
        <v>0</v>
      </c>
      <c r="P119" s="356">
        <f t="shared" si="7"/>
        <v>0</v>
      </c>
      <c r="Q119" s="357" t="str">
        <f t="shared" si="8"/>
        <v>ERROR</v>
      </c>
      <c r="T119" s="383"/>
      <c r="U119" s="383"/>
      <c r="V119" s="383"/>
      <c r="W119" s="383"/>
      <c r="X119" s="383"/>
    </row>
    <row r="120" spans="1:24" ht="31.5">
      <c r="A120" s="249"/>
      <c r="B120" s="257"/>
      <c r="C120" s="275">
        <v>4809</v>
      </c>
      <c r="D120" s="276">
        <v>6.1010000000000337</v>
      </c>
      <c r="E120" s="277"/>
      <c r="F120" s="277"/>
      <c r="G120" s="282" t="s">
        <v>186</v>
      </c>
      <c r="H120" s="279" t="s">
        <v>21</v>
      </c>
      <c r="I120" s="280">
        <v>309</v>
      </c>
      <c r="J120" s="280">
        <v>245649</v>
      </c>
      <c r="K120" s="283">
        <v>75905541</v>
      </c>
      <c r="L120" s="207"/>
      <c r="M120" s="191"/>
      <c r="N120" s="203"/>
      <c r="O120" s="355">
        <f t="shared" si="6"/>
        <v>0</v>
      </c>
      <c r="P120" s="356">
        <f t="shared" si="7"/>
        <v>0</v>
      </c>
      <c r="Q120" s="357" t="str">
        <f t="shared" si="8"/>
        <v>ERROR</v>
      </c>
      <c r="T120" s="383"/>
      <c r="U120" s="383"/>
      <c r="V120" s="383"/>
      <c r="W120" s="383"/>
      <c r="X120" s="383"/>
    </row>
    <row r="121" spans="1:24" ht="31.5">
      <c r="A121" s="249"/>
      <c r="B121" s="257"/>
      <c r="C121" s="275">
        <v>4810</v>
      </c>
      <c r="D121" s="276">
        <v>6.1020000000000341</v>
      </c>
      <c r="E121" s="277"/>
      <c r="F121" s="277"/>
      <c r="G121" s="282" t="s">
        <v>187</v>
      </c>
      <c r="H121" s="279" t="s">
        <v>21</v>
      </c>
      <c r="I121" s="280">
        <v>55</v>
      </c>
      <c r="J121" s="280">
        <v>333691</v>
      </c>
      <c r="K121" s="283">
        <v>18353005</v>
      </c>
      <c r="L121" s="207"/>
      <c r="M121" s="191"/>
      <c r="N121" s="203"/>
      <c r="O121" s="355">
        <f t="shared" si="6"/>
        <v>0</v>
      </c>
      <c r="P121" s="356">
        <f t="shared" si="7"/>
        <v>0</v>
      </c>
      <c r="Q121" s="357" t="str">
        <f t="shared" si="8"/>
        <v>ERROR</v>
      </c>
      <c r="T121" s="383"/>
      <c r="U121" s="383"/>
      <c r="V121" s="383"/>
      <c r="W121" s="383"/>
      <c r="X121" s="383"/>
    </row>
    <row r="122" spans="1:24">
      <c r="A122" s="249"/>
      <c r="B122" s="257"/>
      <c r="C122" s="275">
        <v>5953</v>
      </c>
      <c r="D122" s="276">
        <v>6.1030000000000344</v>
      </c>
      <c r="E122" s="277"/>
      <c r="F122" s="277"/>
      <c r="G122" s="282" t="s">
        <v>188</v>
      </c>
      <c r="H122" s="279" t="s">
        <v>21</v>
      </c>
      <c r="I122" s="280">
        <v>375</v>
      </c>
      <c r="J122" s="280">
        <v>553255</v>
      </c>
      <c r="K122" s="283">
        <v>207470625</v>
      </c>
      <c r="L122" s="207"/>
      <c r="M122" s="191"/>
      <c r="N122" s="203"/>
      <c r="O122" s="355">
        <f t="shared" si="6"/>
        <v>0</v>
      </c>
      <c r="P122" s="356">
        <f t="shared" si="7"/>
        <v>0</v>
      </c>
      <c r="Q122" s="357" t="str">
        <f t="shared" si="8"/>
        <v>ERROR</v>
      </c>
      <c r="T122" s="383"/>
      <c r="U122" s="383"/>
      <c r="V122" s="383"/>
      <c r="W122" s="383"/>
      <c r="X122" s="383"/>
    </row>
    <row r="123" spans="1:24">
      <c r="A123" s="249"/>
      <c r="B123" s="257"/>
      <c r="C123" s="275">
        <v>6896</v>
      </c>
      <c r="D123" s="276">
        <v>6.1040000000000347</v>
      </c>
      <c r="E123" s="277"/>
      <c r="F123" s="277"/>
      <c r="G123" s="282" t="s">
        <v>189</v>
      </c>
      <c r="H123" s="279" t="s">
        <v>21</v>
      </c>
      <c r="I123" s="280">
        <v>3</v>
      </c>
      <c r="J123" s="280">
        <v>168226</v>
      </c>
      <c r="K123" s="283">
        <v>504678</v>
      </c>
      <c r="L123" s="207"/>
      <c r="M123" s="191"/>
      <c r="N123" s="203"/>
      <c r="O123" s="355">
        <f t="shared" si="6"/>
        <v>0</v>
      </c>
      <c r="P123" s="356">
        <f t="shared" si="7"/>
        <v>0</v>
      </c>
      <c r="Q123" s="357" t="str">
        <f t="shared" si="8"/>
        <v>ERROR</v>
      </c>
      <c r="T123" s="383"/>
      <c r="U123" s="383"/>
      <c r="V123" s="383"/>
      <c r="W123" s="383"/>
      <c r="X123" s="383"/>
    </row>
    <row r="124" spans="1:24">
      <c r="A124" s="249"/>
      <c r="B124" s="257"/>
      <c r="C124" s="275">
        <v>3620</v>
      </c>
      <c r="D124" s="276">
        <v>6.1050000000000351</v>
      </c>
      <c r="E124" s="277"/>
      <c r="F124" s="277"/>
      <c r="G124" s="282" t="s">
        <v>190</v>
      </c>
      <c r="H124" s="279" t="s">
        <v>12</v>
      </c>
      <c r="I124" s="280">
        <v>1</v>
      </c>
      <c r="J124" s="280">
        <v>196560</v>
      </c>
      <c r="K124" s="283">
        <v>196560</v>
      </c>
      <c r="L124" s="207"/>
      <c r="M124" s="191"/>
      <c r="N124" s="203"/>
      <c r="O124" s="355">
        <f t="shared" si="6"/>
        <v>0</v>
      </c>
      <c r="P124" s="356">
        <f t="shared" si="7"/>
        <v>0</v>
      </c>
      <c r="Q124" s="357" t="str">
        <f t="shared" si="8"/>
        <v>ERROR</v>
      </c>
      <c r="T124" s="383"/>
      <c r="U124" s="383"/>
      <c r="V124" s="383"/>
      <c r="W124" s="383"/>
      <c r="X124" s="383"/>
    </row>
    <row r="125" spans="1:24">
      <c r="A125" s="249"/>
      <c r="B125" s="257"/>
      <c r="C125" s="275">
        <v>3391</v>
      </c>
      <c r="D125" s="276">
        <v>6.1060000000000354</v>
      </c>
      <c r="E125" s="277"/>
      <c r="F125" s="277"/>
      <c r="G125" s="282" t="s">
        <v>191</v>
      </c>
      <c r="H125" s="279" t="s">
        <v>12</v>
      </c>
      <c r="I125" s="280">
        <v>8</v>
      </c>
      <c r="J125" s="280">
        <v>204462</v>
      </c>
      <c r="K125" s="283">
        <v>1635696</v>
      </c>
      <c r="L125" s="207"/>
      <c r="M125" s="191"/>
      <c r="N125" s="203"/>
      <c r="O125" s="355">
        <f t="shared" si="6"/>
        <v>0</v>
      </c>
      <c r="P125" s="356">
        <f t="shared" si="7"/>
        <v>0</v>
      </c>
      <c r="Q125" s="357" t="str">
        <f t="shared" si="8"/>
        <v>ERROR</v>
      </c>
      <c r="T125" s="383"/>
      <c r="U125" s="383"/>
      <c r="V125" s="383"/>
      <c r="W125" s="383"/>
      <c r="X125" s="383"/>
    </row>
    <row r="126" spans="1:24">
      <c r="A126" s="249"/>
      <c r="B126" s="257"/>
      <c r="C126" s="275">
        <v>3305</v>
      </c>
      <c r="D126" s="276">
        <v>6.1070000000000357</v>
      </c>
      <c r="E126" s="277"/>
      <c r="F126" s="277"/>
      <c r="G126" s="282" t="s">
        <v>192</v>
      </c>
      <c r="H126" s="279" t="s">
        <v>12</v>
      </c>
      <c r="I126" s="280">
        <v>12</v>
      </c>
      <c r="J126" s="280">
        <v>204462</v>
      </c>
      <c r="K126" s="283">
        <v>2453544</v>
      </c>
      <c r="L126" s="207"/>
      <c r="M126" s="191"/>
      <c r="N126" s="203"/>
      <c r="O126" s="355">
        <f t="shared" si="6"/>
        <v>0</v>
      </c>
      <c r="P126" s="356">
        <f t="shared" si="7"/>
        <v>0</v>
      </c>
      <c r="Q126" s="357" t="str">
        <f t="shared" si="8"/>
        <v>ERROR</v>
      </c>
      <c r="T126" s="383"/>
      <c r="U126" s="383"/>
      <c r="V126" s="383"/>
      <c r="W126" s="383"/>
      <c r="X126" s="383"/>
    </row>
    <row r="127" spans="1:24">
      <c r="A127" s="249"/>
      <c r="B127" s="257"/>
      <c r="C127" s="275">
        <v>3293</v>
      </c>
      <c r="D127" s="276">
        <v>6.1080000000000361</v>
      </c>
      <c r="E127" s="277"/>
      <c r="F127" s="277"/>
      <c r="G127" s="282" t="s">
        <v>193</v>
      </c>
      <c r="H127" s="279" t="s">
        <v>12</v>
      </c>
      <c r="I127" s="280">
        <v>3</v>
      </c>
      <c r="J127" s="280">
        <v>243975</v>
      </c>
      <c r="K127" s="283">
        <v>731925</v>
      </c>
      <c r="L127" s="207"/>
      <c r="M127" s="191"/>
      <c r="N127" s="203"/>
      <c r="O127" s="355">
        <f t="shared" si="6"/>
        <v>0</v>
      </c>
      <c r="P127" s="356">
        <f t="shared" si="7"/>
        <v>0</v>
      </c>
      <c r="Q127" s="357" t="str">
        <f t="shared" si="8"/>
        <v>ERROR</v>
      </c>
      <c r="T127" s="383"/>
      <c r="U127" s="383"/>
      <c r="V127" s="383"/>
      <c r="W127" s="383"/>
      <c r="X127" s="383"/>
    </row>
    <row r="128" spans="1:24">
      <c r="A128" s="249"/>
      <c r="B128" s="257"/>
      <c r="C128" s="275">
        <v>3317</v>
      </c>
      <c r="D128" s="276">
        <v>6.1090000000000364</v>
      </c>
      <c r="E128" s="277"/>
      <c r="F128" s="277"/>
      <c r="G128" s="282" t="s">
        <v>194</v>
      </c>
      <c r="H128" s="279" t="s">
        <v>12</v>
      </c>
      <c r="I128" s="280">
        <v>76</v>
      </c>
      <c r="J128" s="280">
        <v>339102</v>
      </c>
      <c r="K128" s="283">
        <v>25771752</v>
      </c>
      <c r="L128" s="207"/>
      <c r="M128" s="191"/>
      <c r="N128" s="203"/>
      <c r="O128" s="355">
        <f t="shared" si="6"/>
        <v>0</v>
      </c>
      <c r="P128" s="356">
        <f t="shared" si="7"/>
        <v>0</v>
      </c>
      <c r="Q128" s="357" t="str">
        <f t="shared" si="8"/>
        <v>ERROR</v>
      </c>
      <c r="T128" s="383"/>
      <c r="U128" s="383"/>
      <c r="V128" s="383"/>
      <c r="W128" s="383"/>
      <c r="X128" s="383"/>
    </row>
    <row r="129" spans="1:24">
      <c r="A129" s="249"/>
      <c r="B129" s="257"/>
      <c r="C129" s="275">
        <v>3315</v>
      </c>
      <c r="D129" s="276">
        <v>6.1100000000000367</v>
      </c>
      <c r="E129" s="277"/>
      <c r="F129" s="277"/>
      <c r="G129" s="282" t="s">
        <v>195</v>
      </c>
      <c r="H129" s="279" t="s">
        <v>12</v>
      </c>
      <c r="I129" s="280">
        <v>21</v>
      </c>
      <c r="J129" s="280">
        <v>347004</v>
      </c>
      <c r="K129" s="283">
        <v>7287084</v>
      </c>
      <c r="L129" s="207"/>
      <c r="M129" s="191"/>
      <c r="N129" s="203"/>
      <c r="O129" s="355">
        <f t="shared" si="6"/>
        <v>0</v>
      </c>
      <c r="P129" s="356">
        <f t="shared" si="7"/>
        <v>0</v>
      </c>
      <c r="Q129" s="357" t="str">
        <f t="shared" si="8"/>
        <v>ERROR</v>
      </c>
      <c r="T129" s="383"/>
      <c r="U129" s="383"/>
      <c r="V129" s="383"/>
      <c r="W129" s="383"/>
      <c r="X129" s="383"/>
    </row>
    <row r="130" spans="1:24">
      <c r="A130" s="249"/>
      <c r="B130" s="257"/>
      <c r="C130" s="275">
        <v>3306</v>
      </c>
      <c r="D130" s="276">
        <v>6.1110000000000371</v>
      </c>
      <c r="E130" s="277"/>
      <c r="F130" s="277"/>
      <c r="G130" s="282" t="s">
        <v>196</v>
      </c>
      <c r="H130" s="279" t="s">
        <v>12</v>
      </c>
      <c r="I130" s="280">
        <v>88</v>
      </c>
      <c r="J130" s="280">
        <v>418127</v>
      </c>
      <c r="K130" s="283">
        <v>36795176</v>
      </c>
      <c r="L130" s="207"/>
      <c r="M130" s="191"/>
      <c r="N130" s="203"/>
      <c r="O130" s="355">
        <f t="shared" si="6"/>
        <v>0</v>
      </c>
      <c r="P130" s="356">
        <f t="shared" si="7"/>
        <v>0</v>
      </c>
      <c r="Q130" s="357" t="str">
        <f t="shared" si="8"/>
        <v>ERROR</v>
      </c>
      <c r="T130" s="383"/>
      <c r="U130" s="383"/>
      <c r="V130" s="383"/>
      <c r="W130" s="383"/>
      <c r="X130" s="383"/>
    </row>
    <row r="131" spans="1:24">
      <c r="A131" s="249"/>
      <c r="B131" s="257"/>
      <c r="C131" s="275">
        <v>3294</v>
      </c>
      <c r="D131" s="276">
        <v>6.1120000000000374</v>
      </c>
      <c r="E131" s="277"/>
      <c r="F131" s="277"/>
      <c r="G131" s="282" t="s">
        <v>197</v>
      </c>
      <c r="H131" s="279" t="s">
        <v>12</v>
      </c>
      <c r="I131" s="280">
        <v>55</v>
      </c>
      <c r="J131" s="280">
        <v>489249</v>
      </c>
      <c r="K131" s="283">
        <v>26908695</v>
      </c>
      <c r="L131" s="207"/>
      <c r="M131" s="191"/>
      <c r="N131" s="203"/>
      <c r="O131" s="355">
        <f t="shared" si="6"/>
        <v>0</v>
      </c>
      <c r="P131" s="356">
        <f t="shared" si="7"/>
        <v>0</v>
      </c>
      <c r="Q131" s="357" t="str">
        <f t="shared" si="8"/>
        <v>ERROR</v>
      </c>
      <c r="T131" s="383"/>
      <c r="U131" s="383"/>
      <c r="V131" s="383"/>
      <c r="W131" s="383"/>
      <c r="X131" s="383"/>
    </row>
    <row r="132" spans="1:24">
      <c r="A132" s="249"/>
      <c r="B132" s="257"/>
      <c r="C132" s="275">
        <v>3685</v>
      </c>
      <c r="D132" s="276">
        <v>6.1130000000000377</v>
      </c>
      <c r="E132" s="277"/>
      <c r="F132" s="277"/>
      <c r="G132" s="282" t="s">
        <v>198</v>
      </c>
      <c r="H132" s="279" t="s">
        <v>12</v>
      </c>
      <c r="I132" s="280">
        <v>4</v>
      </c>
      <c r="J132" s="280">
        <v>562772</v>
      </c>
      <c r="K132" s="283">
        <v>2251088</v>
      </c>
      <c r="L132" s="207"/>
      <c r="M132" s="191"/>
      <c r="N132" s="203"/>
      <c r="O132" s="355">
        <f t="shared" si="6"/>
        <v>0</v>
      </c>
      <c r="P132" s="356">
        <f t="shared" si="7"/>
        <v>0</v>
      </c>
      <c r="Q132" s="357" t="str">
        <f t="shared" si="8"/>
        <v>ERROR</v>
      </c>
      <c r="T132" s="383"/>
      <c r="U132" s="383"/>
      <c r="V132" s="383"/>
      <c r="W132" s="383"/>
      <c r="X132" s="383"/>
    </row>
    <row r="133" spans="1:24">
      <c r="A133" s="249"/>
      <c r="B133" s="257"/>
      <c r="C133" s="275">
        <v>4996</v>
      </c>
      <c r="D133" s="276">
        <v>6.1140000000000381</v>
      </c>
      <c r="E133" s="277"/>
      <c r="F133" s="277"/>
      <c r="G133" s="282" t="s">
        <v>199</v>
      </c>
      <c r="H133" s="279" t="s">
        <v>12</v>
      </c>
      <c r="I133" s="280">
        <v>1</v>
      </c>
      <c r="J133" s="280">
        <v>569051</v>
      </c>
      <c r="K133" s="283">
        <v>569051</v>
      </c>
      <c r="L133" s="207"/>
      <c r="M133" s="191"/>
      <c r="N133" s="203"/>
      <c r="O133" s="355">
        <f t="shared" si="6"/>
        <v>0</v>
      </c>
      <c r="P133" s="356">
        <f t="shared" si="7"/>
        <v>0</v>
      </c>
      <c r="Q133" s="357" t="str">
        <f t="shared" si="8"/>
        <v>ERROR</v>
      </c>
      <c r="T133" s="383"/>
      <c r="U133" s="383"/>
      <c r="V133" s="383"/>
      <c r="W133" s="383"/>
      <c r="X133" s="383"/>
    </row>
    <row r="134" spans="1:24">
      <c r="A134" s="249"/>
      <c r="B134" s="257"/>
      <c r="C134" s="275">
        <v>3307</v>
      </c>
      <c r="D134" s="276">
        <v>6.1150000000000384</v>
      </c>
      <c r="E134" s="277"/>
      <c r="F134" s="277"/>
      <c r="G134" s="282" t="s">
        <v>200</v>
      </c>
      <c r="H134" s="279" t="s">
        <v>12</v>
      </c>
      <c r="I134" s="280">
        <v>4</v>
      </c>
      <c r="J134" s="280">
        <v>847261</v>
      </c>
      <c r="K134" s="283">
        <v>3389044</v>
      </c>
      <c r="L134" s="207"/>
      <c r="M134" s="191"/>
      <c r="N134" s="203"/>
      <c r="O134" s="355">
        <f t="shared" si="6"/>
        <v>0</v>
      </c>
      <c r="P134" s="356">
        <f t="shared" si="7"/>
        <v>0</v>
      </c>
      <c r="Q134" s="357" t="str">
        <f t="shared" si="8"/>
        <v>ERROR</v>
      </c>
      <c r="T134" s="383"/>
      <c r="U134" s="383"/>
      <c r="V134" s="383"/>
      <c r="W134" s="383"/>
      <c r="X134" s="383"/>
    </row>
    <row r="135" spans="1:24">
      <c r="A135" s="249"/>
      <c r="B135" s="257"/>
      <c r="C135" s="275">
        <v>3318</v>
      </c>
      <c r="D135" s="276">
        <v>6.1160000000000387</v>
      </c>
      <c r="E135" s="277"/>
      <c r="F135" s="277"/>
      <c r="G135" s="282" t="s">
        <v>201</v>
      </c>
      <c r="H135" s="279" t="s">
        <v>12</v>
      </c>
      <c r="I135" s="280">
        <v>78</v>
      </c>
      <c r="J135" s="280">
        <v>1454207</v>
      </c>
      <c r="K135" s="283">
        <v>113428146</v>
      </c>
      <c r="L135" s="207"/>
      <c r="M135" s="191"/>
      <c r="N135" s="203"/>
      <c r="O135" s="355">
        <f t="shared" si="6"/>
        <v>0</v>
      </c>
      <c r="P135" s="356">
        <f t="shared" si="7"/>
        <v>0</v>
      </c>
      <c r="Q135" s="357" t="str">
        <f t="shared" si="8"/>
        <v>ERROR</v>
      </c>
      <c r="T135" s="383"/>
      <c r="U135" s="383"/>
      <c r="V135" s="383"/>
      <c r="W135" s="383"/>
      <c r="X135" s="383"/>
    </row>
    <row r="136" spans="1:24">
      <c r="A136" s="249"/>
      <c r="B136" s="257"/>
      <c r="C136" s="275">
        <v>3316</v>
      </c>
      <c r="D136" s="276">
        <v>6.1170000000000391</v>
      </c>
      <c r="E136" s="277"/>
      <c r="F136" s="277"/>
      <c r="G136" s="282" t="s">
        <v>202</v>
      </c>
      <c r="H136" s="279" t="s">
        <v>12</v>
      </c>
      <c r="I136" s="280">
        <v>18</v>
      </c>
      <c r="J136" s="280">
        <v>1675477</v>
      </c>
      <c r="K136" s="283">
        <v>30158586</v>
      </c>
      <c r="L136" s="207"/>
      <c r="M136" s="191"/>
      <c r="N136" s="203"/>
      <c r="O136" s="355">
        <f t="shared" si="6"/>
        <v>0</v>
      </c>
      <c r="P136" s="356">
        <f t="shared" si="7"/>
        <v>0</v>
      </c>
      <c r="Q136" s="357" t="str">
        <f t="shared" si="8"/>
        <v>ERROR</v>
      </c>
      <c r="T136" s="383"/>
      <c r="U136" s="383"/>
      <c r="V136" s="383"/>
      <c r="W136" s="383"/>
      <c r="X136" s="383"/>
    </row>
    <row r="137" spans="1:24">
      <c r="A137" s="249"/>
      <c r="B137" s="257"/>
      <c r="C137" s="275">
        <v>3309</v>
      </c>
      <c r="D137" s="276">
        <v>6.1180000000000394</v>
      </c>
      <c r="E137" s="277"/>
      <c r="F137" s="277"/>
      <c r="G137" s="282" t="s">
        <v>203</v>
      </c>
      <c r="H137" s="279" t="s">
        <v>12</v>
      </c>
      <c r="I137" s="280">
        <v>45</v>
      </c>
      <c r="J137" s="280">
        <v>1912552</v>
      </c>
      <c r="K137" s="283">
        <v>86064840</v>
      </c>
      <c r="L137" s="207"/>
      <c r="M137" s="191"/>
      <c r="N137" s="203"/>
      <c r="O137" s="355">
        <f t="shared" si="6"/>
        <v>0</v>
      </c>
      <c r="P137" s="356">
        <f t="shared" si="7"/>
        <v>0</v>
      </c>
      <c r="Q137" s="357" t="str">
        <f t="shared" si="8"/>
        <v>ERROR</v>
      </c>
      <c r="T137" s="383"/>
      <c r="U137" s="383"/>
      <c r="V137" s="383"/>
      <c r="W137" s="383"/>
      <c r="X137" s="383"/>
    </row>
    <row r="138" spans="1:24">
      <c r="A138" s="249"/>
      <c r="B138" s="257"/>
      <c r="C138" s="275">
        <v>3297</v>
      </c>
      <c r="D138" s="276">
        <v>6.1190000000000397</v>
      </c>
      <c r="E138" s="277"/>
      <c r="F138" s="277"/>
      <c r="G138" s="282" t="s">
        <v>204</v>
      </c>
      <c r="H138" s="279" t="s">
        <v>12</v>
      </c>
      <c r="I138" s="280">
        <v>1</v>
      </c>
      <c r="J138" s="280">
        <v>1991577</v>
      </c>
      <c r="K138" s="283">
        <v>1991577</v>
      </c>
      <c r="L138" s="207"/>
      <c r="M138" s="191"/>
      <c r="N138" s="203"/>
      <c r="O138" s="355">
        <f t="shared" si="6"/>
        <v>0</v>
      </c>
      <c r="P138" s="356">
        <f t="shared" si="7"/>
        <v>0</v>
      </c>
      <c r="Q138" s="357" t="str">
        <f t="shared" si="8"/>
        <v>ERROR</v>
      </c>
      <c r="T138" s="383"/>
      <c r="U138" s="383"/>
      <c r="V138" s="383"/>
      <c r="W138" s="383"/>
      <c r="X138" s="383"/>
    </row>
    <row r="139" spans="1:24">
      <c r="A139" s="249"/>
      <c r="B139" s="257"/>
      <c r="C139" s="275">
        <v>3282</v>
      </c>
      <c r="D139" s="276">
        <v>6.1200000000000401</v>
      </c>
      <c r="E139" s="277"/>
      <c r="F139" s="277"/>
      <c r="G139" s="282" t="s">
        <v>205</v>
      </c>
      <c r="H139" s="279" t="s">
        <v>12</v>
      </c>
      <c r="I139" s="280">
        <v>5</v>
      </c>
      <c r="J139" s="280">
        <v>317343</v>
      </c>
      <c r="K139" s="283">
        <v>1586715</v>
      </c>
      <c r="L139" s="207"/>
      <c r="M139" s="191"/>
      <c r="N139" s="203"/>
      <c r="O139" s="355">
        <f t="shared" si="6"/>
        <v>0</v>
      </c>
      <c r="P139" s="356">
        <f t="shared" si="7"/>
        <v>0</v>
      </c>
      <c r="Q139" s="357" t="str">
        <f t="shared" si="8"/>
        <v>ERROR</v>
      </c>
      <c r="T139" s="383"/>
      <c r="U139" s="383"/>
      <c r="V139" s="383"/>
      <c r="W139" s="383"/>
      <c r="X139" s="383"/>
    </row>
    <row r="140" spans="1:24">
      <c r="A140" s="249"/>
      <c r="B140" s="257"/>
      <c r="C140" s="275">
        <v>3254</v>
      </c>
      <c r="D140" s="276">
        <v>6.1210000000000404</v>
      </c>
      <c r="E140" s="277"/>
      <c r="F140" s="277"/>
      <c r="G140" s="282" t="s">
        <v>206</v>
      </c>
      <c r="H140" s="279" t="s">
        <v>12</v>
      </c>
      <c r="I140" s="280">
        <v>20</v>
      </c>
      <c r="J140" s="280">
        <v>589256</v>
      </c>
      <c r="K140" s="283">
        <v>11785120</v>
      </c>
      <c r="L140" s="207"/>
      <c r="M140" s="191"/>
      <c r="N140" s="203"/>
      <c r="O140" s="355">
        <f t="shared" si="6"/>
        <v>0</v>
      </c>
      <c r="P140" s="356">
        <f t="shared" si="7"/>
        <v>0</v>
      </c>
      <c r="Q140" s="357" t="str">
        <f t="shared" si="8"/>
        <v>ERROR</v>
      </c>
      <c r="T140" s="383"/>
      <c r="U140" s="383"/>
      <c r="V140" s="383"/>
      <c r="W140" s="383"/>
      <c r="X140" s="383"/>
    </row>
    <row r="141" spans="1:24">
      <c r="A141" s="249"/>
      <c r="B141" s="257"/>
      <c r="C141" s="275">
        <v>3257</v>
      </c>
      <c r="D141" s="276">
        <v>6.1220000000000407</v>
      </c>
      <c r="E141" s="277"/>
      <c r="F141" s="277"/>
      <c r="G141" s="282" t="s">
        <v>207</v>
      </c>
      <c r="H141" s="279" t="s">
        <v>12</v>
      </c>
      <c r="I141" s="280">
        <v>1</v>
      </c>
      <c r="J141" s="280">
        <v>932635</v>
      </c>
      <c r="K141" s="283">
        <v>932635</v>
      </c>
      <c r="L141" s="207"/>
      <c r="M141" s="191"/>
      <c r="N141" s="203"/>
      <c r="O141" s="355">
        <f t="shared" si="6"/>
        <v>0</v>
      </c>
      <c r="P141" s="356">
        <f t="shared" si="7"/>
        <v>0</v>
      </c>
      <c r="Q141" s="357" t="str">
        <f t="shared" si="8"/>
        <v>ERROR</v>
      </c>
      <c r="T141" s="383"/>
      <c r="U141" s="383"/>
      <c r="V141" s="383"/>
      <c r="W141" s="383"/>
      <c r="X141" s="383"/>
    </row>
    <row r="142" spans="1:24">
      <c r="A142" s="249"/>
      <c r="B142" s="257"/>
      <c r="C142" s="275">
        <v>3258</v>
      </c>
      <c r="D142" s="276">
        <v>6.1230000000000411</v>
      </c>
      <c r="E142" s="277"/>
      <c r="F142" s="277"/>
      <c r="G142" s="282" t="s">
        <v>208</v>
      </c>
      <c r="H142" s="279" t="s">
        <v>12</v>
      </c>
      <c r="I142" s="280">
        <v>1</v>
      </c>
      <c r="J142" s="280">
        <v>980050</v>
      </c>
      <c r="K142" s="283">
        <v>980050</v>
      </c>
      <c r="L142" s="207"/>
      <c r="M142" s="191"/>
      <c r="N142" s="203"/>
      <c r="O142" s="355">
        <f t="shared" si="6"/>
        <v>0</v>
      </c>
      <c r="P142" s="356">
        <f t="shared" si="7"/>
        <v>0</v>
      </c>
      <c r="Q142" s="357" t="str">
        <f t="shared" si="8"/>
        <v>ERROR</v>
      </c>
      <c r="T142" s="383"/>
      <c r="U142" s="383"/>
      <c r="V142" s="383"/>
      <c r="W142" s="383"/>
      <c r="X142" s="383"/>
    </row>
    <row r="143" spans="1:24">
      <c r="A143" s="249"/>
      <c r="B143" s="257"/>
      <c r="C143" s="275">
        <v>3268</v>
      </c>
      <c r="D143" s="276">
        <v>6.1240000000000414</v>
      </c>
      <c r="E143" s="277"/>
      <c r="F143" s="277"/>
      <c r="G143" s="282" t="s">
        <v>209</v>
      </c>
      <c r="H143" s="279" t="s">
        <v>12</v>
      </c>
      <c r="I143" s="280">
        <v>1</v>
      </c>
      <c r="J143" s="280">
        <v>2010569</v>
      </c>
      <c r="K143" s="283">
        <v>2010569</v>
      </c>
      <c r="L143" s="207"/>
      <c r="M143" s="191"/>
      <c r="N143" s="203"/>
      <c r="O143" s="355">
        <f t="shared" si="6"/>
        <v>0</v>
      </c>
      <c r="P143" s="356">
        <f t="shared" si="7"/>
        <v>0</v>
      </c>
      <c r="Q143" s="357" t="str">
        <f t="shared" si="8"/>
        <v>ERROR</v>
      </c>
      <c r="T143" s="383"/>
      <c r="U143" s="383"/>
      <c r="V143" s="383"/>
      <c r="W143" s="383"/>
      <c r="X143" s="383"/>
    </row>
    <row r="144" spans="1:24">
      <c r="A144" s="249"/>
      <c r="B144" s="257"/>
      <c r="C144" s="275">
        <v>3269</v>
      </c>
      <c r="D144" s="276">
        <v>6.1250000000000417</v>
      </c>
      <c r="E144" s="277"/>
      <c r="F144" s="277"/>
      <c r="G144" s="282" t="s">
        <v>210</v>
      </c>
      <c r="H144" s="279" t="s">
        <v>12</v>
      </c>
      <c r="I144" s="280">
        <v>23</v>
      </c>
      <c r="J144" s="280">
        <v>2405694</v>
      </c>
      <c r="K144" s="283">
        <v>55330962</v>
      </c>
      <c r="L144" s="207"/>
      <c r="M144" s="191"/>
      <c r="N144" s="203"/>
      <c r="O144" s="355">
        <f t="shared" si="6"/>
        <v>0</v>
      </c>
      <c r="P144" s="356">
        <f t="shared" si="7"/>
        <v>0</v>
      </c>
      <c r="Q144" s="357" t="str">
        <f t="shared" si="8"/>
        <v>ERROR</v>
      </c>
      <c r="T144" s="383"/>
      <c r="U144" s="383"/>
      <c r="V144" s="383"/>
      <c r="W144" s="383"/>
      <c r="X144" s="383"/>
    </row>
    <row r="145" spans="1:24">
      <c r="A145" s="249"/>
      <c r="B145" s="257"/>
      <c r="C145" s="275">
        <v>3272</v>
      </c>
      <c r="D145" s="276">
        <v>6.1260000000000421</v>
      </c>
      <c r="E145" s="277"/>
      <c r="F145" s="277"/>
      <c r="G145" s="282" t="s">
        <v>211</v>
      </c>
      <c r="H145" s="279" t="s">
        <v>12</v>
      </c>
      <c r="I145" s="280">
        <v>2</v>
      </c>
      <c r="J145" s="280">
        <v>3274968</v>
      </c>
      <c r="K145" s="283">
        <v>6549936</v>
      </c>
      <c r="L145" s="207"/>
      <c r="M145" s="191"/>
      <c r="N145" s="203"/>
      <c r="O145" s="355">
        <f t="shared" si="6"/>
        <v>0</v>
      </c>
      <c r="P145" s="356">
        <f t="shared" si="7"/>
        <v>0</v>
      </c>
      <c r="Q145" s="357" t="str">
        <f t="shared" si="8"/>
        <v>ERROR</v>
      </c>
      <c r="T145" s="383"/>
      <c r="U145" s="383"/>
      <c r="V145" s="383"/>
      <c r="W145" s="383"/>
      <c r="X145" s="383"/>
    </row>
    <row r="146" spans="1:24">
      <c r="A146" s="249"/>
      <c r="B146" s="257"/>
      <c r="C146" s="275">
        <v>3320</v>
      </c>
      <c r="D146" s="276">
        <v>6.1270000000000424</v>
      </c>
      <c r="E146" s="277"/>
      <c r="F146" s="277"/>
      <c r="G146" s="282" t="s">
        <v>212</v>
      </c>
      <c r="H146" s="279" t="s">
        <v>12</v>
      </c>
      <c r="I146" s="280">
        <v>6</v>
      </c>
      <c r="J146" s="280">
        <v>321716</v>
      </c>
      <c r="K146" s="283">
        <v>1930296</v>
      </c>
      <c r="L146" s="207"/>
      <c r="M146" s="191"/>
      <c r="N146" s="203"/>
      <c r="O146" s="355">
        <f t="shared" si="6"/>
        <v>0</v>
      </c>
      <c r="P146" s="356">
        <f t="shared" si="7"/>
        <v>0</v>
      </c>
      <c r="Q146" s="357" t="str">
        <f t="shared" si="8"/>
        <v>ERROR</v>
      </c>
      <c r="T146" s="383"/>
      <c r="U146" s="383"/>
      <c r="V146" s="383"/>
      <c r="W146" s="383"/>
      <c r="X146" s="383"/>
    </row>
    <row r="147" spans="1:24">
      <c r="A147" s="249"/>
      <c r="B147" s="257"/>
      <c r="C147" s="275">
        <v>3589</v>
      </c>
      <c r="D147" s="276">
        <v>6.1280000000000427</v>
      </c>
      <c r="E147" s="277"/>
      <c r="F147" s="277"/>
      <c r="G147" s="282" t="s">
        <v>213</v>
      </c>
      <c r="H147" s="279" t="s">
        <v>12</v>
      </c>
      <c r="I147" s="280">
        <v>1</v>
      </c>
      <c r="J147" s="280">
        <v>625992</v>
      </c>
      <c r="K147" s="283">
        <v>625992</v>
      </c>
      <c r="L147" s="207"/>
      <c r="M147" s="191"/>
      <c r="N147" s="203"/>
      <c r="O147" s="355">
        <f t="shared" si="6"/>
        <v>0</v>
      </c>
      <c r="P147" s="356">
        <f t="shared" si="7"/>
        <v>0</v>
      </c>
      <c r="Q147" s="357" t="str">
        <f t="shared" si="8"/>
        <v>ERROR</v>
      </c>
      <c r="T147" s="383"/>
      <c r="U147" s="383"/>
      <c r="V147" s="383"/>
      <c r="W147" s="383"/>
      <c r="X147" s="383"/>
    </row>
    <row r="148" spans="1:24">
      <c r="A148" s="249"/>
      <c r="B148" s="257"/>
      <c r="C148" s="275">
        <v>3321</v>
      </c>
      <c r="D148" s="276">
        <v>6.1290000000000431</v>
      </c>
      <c r="E148" s="277"/>
      <c r="F148" s="277"/>
      <c r="G148" s="282" t="s">
        <v>214</v>
      </c>
      <c r="H148" s="279" t="s">
        <v>12</v>
      </c>
      <c r="I148" s="280">
        <v>2</v>
      </c>
      <c r="J148" s="280">
        <v>1378237</v>
      </c>
      <c r="K148" s="283">
        <v>2756474</v>
      </c>
      <c r="L148" s="207"/>
      <c r="M148" s="191"/>
      <c r="N148" s="203"/>
      <c r="O148" s="355">
        <f t="shared" si="6"/>
        <v>0</v>
      </c>
      <c r="P148" s="356">
        <f t="shared" si="7"/>
        <v>0</v>
      </c>
      <c r="Q148" s="357" t="str">
        <f t="shared" si="8"/>
        <v>ERROR</v>
      </c>
      <c r="T148" s="383"/>
      <c r="U148" s="383"/>
      <c r="V148" s="383"/>
      <c r="W148" s="383"/>
      <c r="X148" s="383"/>
    </row>
    <row r="149" spans="1:24">
      <c r="A149" s="249"/>
      <c r="B149" s="257"/>
      <c r="C149" s="275">
        <v>7448</v>
      </c>
      <c r="D149" s="276">
        <v>6.1300000000000434</v>
      </c>
      <c r="E149" s="277"/>
      <c r="F149" s="277"/>
      <c r="G149" s="282" t="s">
        <v>215</v>
      </c>
      <c r="H149" s="279" t="s">
        <v>12</v>
      </c>
      <c r="I149" s="280">
        <v>1</v>
      </c>
      <c r="J149" s="280">
        <v>454846</v>
      </c>
      <c r="K149" s="283">
        <v>454846</v>
      </c>
      <c r="L149" s="207"/>
      <c r="M149" s="191"/>
      <c r="N149" s="203"/>
      <c r="O149" s="355">
        <f t="shared" si="6"/>
        <v>0</v>
      </c>
      <c r="P149" s="356">
        <f t="shared" si="7"/>
        <v>0</v>
      </c>
      <c r="Q149" s="357" t="str">
        <f t="shared" si="8"/>
        <v>ERROR</v>
      </c>
      <c r="T149" s="383"/>
      <c r="U149" s="383"/>
      <c r="V149" s="383"/>
      <c r="W149" s="383"/>
      <c r="X149" s="383"/>
    </row>
    <row r="150" spans="1:24" ht="31.5">
      <c r="A150" s="249"/>
      <c r="B150" s="257"/>
      <c r="C150" s="275">
        <v>4402</v>
      </c>
      <c r="D150" s="276">
        <v>6.1310000000000437</v>
      </c>
      <c r="E150" s="277"/>
      <c r="F150" s="277"/>
      <c r="G150" s="282" t="s">
        <v>117</v>
      </c>
      <c r="H150" s="279" t="s">
        <v>12</v>
      </c>
      <c r="I150" s="280">
        <v>11</v>
      </c>
      <c r="J150" s="280">
        <v>887755</v>
      </c>
      <c r="K150" s="283">
        <v>9765305</v>
      </c>
      <c r="L150" s="207"/>
      <c r="M150" s="191"/>
      <c r="N150" s="203"/>
      <c r="O150" s="355">
        <f t="shared" si="6"/>
        <v>0</v>
      </c>
      <c r="P150" s="356">
        <f t="shared" si="7"/>
        <v>0</v>
      </c>
      <c r="Q150" s="357" t="str">
        <f t="shared" si="8"/>
        <v>ERROR</v>
      </c>
      <c r="T150" s="383"/>
      <c r="U150" s="383"/>
      <c r="V150" s="383"/>
      <c r="W150" s="383"/>
      <c r="X150" s="383"/>
    </row>
    <row r="151" spans="1:24" ht="31.5">
      <c r="A151" s="249"/>
      <c r="B151" s="257"/>
      <c r="C151" s="275">
        <v>3324</v>
      </c>
      <c r="D151" s="276">
        <v>6.1320000000000441</v>
      </c>
      <c r="E151" s="277"/>
      <c r="F151" s="277"/>
      <c r="G151" s="282" t="s">
        <v>216</v>
      </c>
      <c r="H151" s="279" t="s">
        <v>12</v>
      </c>
      <c r="I151" s="280">
        <v>87</v>
      </c>
      <c r="J151" s="280">
        <v>1670102</v>
      </c>
      <c r="K151" s="283">
        <v>145298874</v>
      </c>
      <c r="L151" s="207"/>
      <c r="M151" s="191"/>
      <c r="N151" s="203"/>
      <c r="O151" s="355">
        <f t="shared" si="6"/>
        <v>0</v>
      </c>
      <c r="P151" s="356">
        <f t="shared" si="7"/>
        <v>0</v>
      </c>
      <c r="Q151" s="357" t="str">
        <f t="shared" si="8"/>
        <v>ERROR</v>
      </c>
      <c r="T151" s="383"/>
      <c r="U151" s="383"/>
      <c r="V151" s="383"/>
      <c r="W151" s="383"/>
      <c r="X151" s="383"/>
    </row>
    <row r="152" spans="1:24" ht="31.5">
      <c r="A152" s="249"/>
      <c r="B152" s="257"/>
      <c r="C152" s="275">
        <v>3325</v>
      </c>
      <c r="D152" s="276">
        <v>6.1330000000000444</v>
      </c>
      <c r="E152" s="277"/>
      <c r="F152" s="277"/>
      <c r="G152" s="282" t="s">
        <v>120</v>
      </c>
      <c r="H152" s="279" t="s">
        <v>12</v>
      </c>
      <c r="I152" s="280">
        <v>2</v>
      </c>
      <c r="J152" s="280">
        <v>2437527</v>
      </c>
      <c r="K152" s="283">
        <v>4875054</v>
      </c>
      <c r="L152" s="207"/>
      <c r="M152" s="191"/>
      <c r="N152" s="203"/>
      <c r="O152" s="355">
        <f t="shared" si="6"/>
        <v>0</v>
      </c>
      <c r="P152" s="356">
        <f t="shared" si="7"/>
        <v>0</v>
      </c>
      <c r="Q152" s="357" t="str">
        <f t="shared" si="8"/>
        <v>ERROR</v>
      </c>
      <c r="T152" s="383"/>
      <c r="U152" s="383"/>
      <c r="V152" s="383"/>
      <c r="W152" s="383"/>
      <c r="X152" s="383"/>
    </row>
    <row r="153" spans="1:24" ht="31.5">
      <c r="A153" s="249"/>
      <c r="B153" s="257"/>
      <c r="C153" s="275">
        <v>4403</v>
      </c>
      <c r="D153" s="276">
        <v>6.1340000000000447</v>
      </c>
      <c r="E153" s="277"/>
      <c r="F153" s="277"/>
      <c r="G153" s="282" t="s">
        <v>217</v>
      </c>
      <c r="H153" s="279" t="s">
        <v>12</v>
      </c>
      <c r="I153" s="280">
        <v>21</v>
      </c>
      <c r="J153" s="280">
        <v>5631660</v>
      </c>
      <c r="K153" s="283">
        <v>118264860</v>
      </c>
      <c r="L153" s="207"/>
      <c r="M153" s="191"/>
      <c r="N153" s="203"/>
      <c r="O153" s="355">
        <f t="shared" si="6"/>
        <v>0</v>
      </c>
      <c r="P153" s="356">
        <f t="shared" si="7"/>
        <v>0</v>
      </c>
      <c r="Q153" s="357" t="str">
        <f t="shared" si="8"/>
        <v>ERROR</v>
      </c>
      <c r="T153" s="383"/>
      <c r="U153" s="383"/>
      <c r="V153" s="383"/>
      <c r="W153" s="383"/>
      <c r="X153" s="383"/>
    </row>
    <row r="154" spans="1:24" ht="31.5">
      <c r="A154" s="249"/>
      <c r="B154" s="257"/>
      <c r="C154" s="275">
        <v>4423</v>
      </c>
      <c r="D154" s="276">
        <v>6.1350000000000451</v>
      </c>
      <c r="E154" s="277"/>
      <c r="F154" s="277"/>
      <c r="G154" s="282" t="s">
        <v>218</v>
      </c>
      <c r="H154" s="279" t="s">
        <v>12</v>
      </c>
      <c r="I154" s="280">
        <v>4</v>
      </c>
      <c r="J154" s="280">
        <v>371231</v>
      </c>
      <c r="K154" s="283">
        <v>1484924</v>
      </c>
      <c r="L154" s="207"/>
      <c r="M154" s="191"/>
      <c r="N154" s="203"/>
      <c r="O154" s="355">
        <f t="shared" ref="O154:O217" si="9">ROUND((+N154),0)</f>
        <v>0</v>
      </c>
      <c r="P154" s="356">
        <f t="shared" ref="P154:P217" si="10">ROUND((O154*I154),0)</f>
        <v>0</v>
      </c>
      <c r="Q154" s="357" t="str">
        <f t="shared" ref="Q154:Q217" si="11">IF(OR(P154&lt;=0,P154&gt;K154),"ERROR","OK")</f>
        <v>ERROR</v>
      </c>
      <c r="T154" s="383"/>
      <c r="U154" s="383"/>
      <c r="V154" s="383"/>
      <c r="W154" s="383"/>
      <c r="X154" s="383"/>
    </row>
    <row r="155" spans="1:24" ht="31.5">
      <c r="A155" s="249"/>
      <c r="B155" s="257"/>
      <c r="C155" s="275">
        <v>4426</v>
      </c>
      <c r="D155" s="276">
        <v>6.1360000000000454</v>
      </c>
      <c r="E155" s="277"/>
      <c r="F155" s="277"/>
      <c r="G155" s="282" t="s">
        <v>219</v>
      </c>
      <c r="H155" s="279" t="s">
        <v>12</v>
      </c>
      <c r="I155" s="280">
        <v>7</v>
      </c>
      <c r="J155" s="280">
        <v>1128687</v>
      </c>
      <c r="K155" s="283">
        <v>7900809</v>
      </c>
      <c r="L155" s="207"/>
      <c r="M155" s="191"/>
      <c r="N155" s="203"/>
      <c r="O155" s="355">
        <f t="shared" si="9"/>
        <v>0</v>
      </c>
      <c r="P155" s="356">
        <f t="shared" si="10"/>
        <v>0</v>
      </c>
      <c r="Q155" s="357" t="str">
        <f t="shared" si="11"/>
        <v>ERROR</v>
      </c>
      <c r="T155" s="383"/>
      <c r="U155" s="383"/>
      <c r="V155" s="383"/>
      <c r="W155" s="383"/>
      <c r="X155" s="383"/>
    </row>
    <row r="156" spans="1:24" ht="31.5">
      <c r="A156" s="249"/>
      <c r="B156" s="257"/>
      <c r="C156" s="275">
        <v>4840</v>
      </c>
      <c r="D156" s="276">
        <v>6.1370000000000458</v>
      </c>
      <c r="E156" s="277"/>
      <c r="F156" s="277"/>
      <c r="G156" s="282" t="s">
        <v>220</v>
      </c>
      <c r="H156" s="279" t="s">
        <v>12</v>
      </c>
      <c r="I156" s="280">
        <v>4</v>
      </c>
      <c r="J156" s="280">
        <v>128487</v>
      </c>
      <c r="K156" s="283">
        <v>513948</v>
      </c>
      <c r="L156" s="207"/>
      <c r="M156" s="191"/>
      <c r="N156" s="203"/>
      <c r="O156" s="355">
        <f t="shared" si="9"/>
        <v>0</v>
      </c>
      <c r="P156" s="356">
        <f t="shared" si="10"/>
        <v>0</v>
      </c>
      <c r="Q156" s="357" t="str">
        <f t="shared" si="11"/>
        <v>ERROR</v>
      </c>
      <c r="T156" s="383"/>
      <c r="U156" s="383"/>
      <c r="V156" s="383"/>
      <c r="W156" s="383"/>
      <c r="X156" s="383"/>
    </row>
    <row r="157" spans="1:24" ht="31.5">
      <c r="A157" s="249"/>
      <c r="B157" s="257"/>
      <c r="C157" s="275">
        <v>4841</v>
      </c>
      <c r="D157" s="276">
        <v>6.1380000000000461</v>
      </c>
      <c r="E157" s="277"/>
      <c r="F157" s="277"/>
      <c r="G157" s="282" t="s">
        <v>221</v>
      </c>
      <c r="H157" s="279" t="s">
        <v>12</v>
      </c>
      <c r="I157" s="280">
        <v>14</v>
      </c>
      <c r="J157" s="280">
        <v>211241</v>
      </c>
      <c r="K157" s="283">
        <v>2957374</v>
      </c>
      <c r="L157" s="207"/>
      <c r="M157" s="191"/>
      <c r="N157" s="203"/>
      <c r="O157" s="355">
        <f t="shared" si="9"/>
        <v>0</v>
      </c>
      <c r="P157" s="356">
        <f t="shared" si="10"/>
        <v>0</v>
      </c>
      <c r="Q157" s="357" t="str">
        <f t="shared" si="11"/>
        <v>ERROR</v>
      </c>
      <c r="T157" s="383"/>
      <c r="U157" s="383"/>
      <c r="V157" s="383"/>
      <c r="W157" s="383"/>
      <c r="X157" s="383"/>
    </row>
    <row r="158" spans="1:24" ht="31.5">
      <c r="A158" s="249"/>
      <c r="B158" s="257"/>
      <c r="C158" s="275">
        <v>4839</v>
      </c>
      <c r="D158" s="276">
        <v>6.1390000000000464</v>
      </c>
      <c r="E158" s="277"/>
      <c r="F158" s="277"/>
      <c r="G158" s="282" t="s">
        <v>222</v>
      </c>
      <c r="H158" s="279" t="s">
        <v>12</v>
      </c>
      <c r="I158" s="280">
        <v>8</v>
      </c>
      <c r="J158" s="280">
        <v>485347</v>
      </c>
      <c r="K158" s="283">
        <v>3882776</v>
      </c>
      <c r="L158" s="207"/>
      <c r="M158" s="191"/>
      <c r="N158" s="203"/>
      <c r="O158" s="355">
        <f t="shared" si="9"/>
        <v>0</v>
      </c>
      <c r="P158" s="356">
        <f t="shared" si="10"/>
        <v>0</v>
      </c>
      <c r="Q158" s="357" t="str">
        <f t="shared" si="11"/>
        <v>ERROR</v>
      </c>
      <c r="T158" s="383"/>
      <c r="U158" s="383"/>
      <c r="V158" s="383"/>
      <c r="W158" s="383"/>
      <c r="X158" s="383"/>
    </row>
    <row r="159" spans="1:24" ht="31.5">
      <c r="A159" s="249"/>
      <c r="B159" s="257"/>
      <c r="C159" s="275">
        <v>4844</v>
      </c>
      <c r="D159" s="276">
        <v>6.1400000000000468</v>
      </c>
      <c r="E159" s="277"/>
      <c r="F159" s="277"/>
      <c r="G159" s="282" t="s">
        <v>223</v>
      </c>
      <c r="H159" s="279" t="s">
        <v>12</v>
      </c>
      <c r="I159" s="280">
        <v>1</v>
      </c>
      <c r="J159" s="280">
        <v>2496164</v>
      </c>
      <c r="K159" s="283">
        <v>2496164</v>
      </c>
      <c r="L159" s="207"/>
      <c r="M159" s="191"/>
      <c r="N159" s="203"/>
      <c r="O159" s="355">
        <f t="shared" si="9"/>
        <v>0</v>
      </c>
      <c r="P159" s="356">
        <f t="shared" si="10"/>
        <v>0</v>
      </c>
      <c r="Q159" s="357" t="str">
        <f t="shared" si="11"/>
        <v>ERROR</v>
      </c>
      <c r="T159" s="383"/>
      <c r="U159" s="383"/>
      <c r="V159" s="383"/>
      <c r="W159" s="383"/>
      <c r="X159" s="383"/>
    </row>
    <row r="160" spans="1:24" ht="47.25">
      <c r="A160" s="249"/>
      <c r="B160" s="257"/>
      <c r="C160" s="275">
        <v>4967</v>
      </c>
      <c r="D160" s="276">
        <v>6.1410000000000471</v>
      </c>
      <c r="E160" s="277"/>
      <c r="F160" s="277"/>
      <c r="G160" s="282" t="s">
        <v>224</v>
      </c>
      <c r="H160" s="279" t="s">
        <v>12</v>
      </c>
      <c r="I160" s="280">
        <v>1</v>
      </c>
      <c r="J160" s="280">
        <v>923808</v>
      </c>
      <c r="K160" s="283">
        <v>923808</v>
      </c>
      <c r="L160" s="207"/>
      <c r="M160" s="191"/>
      <c r="N160" s="203"/>
      <c r="O160" s="355">
        <f t="shared" si="9"/>
        <v>0</v>
      </c>
      <c r="P160" s="356">
        <f t="shared" si="10"/>
        <v>0</v>
      </c>
      <c r="Q160" s="357" t="str">
        <f t="shared" si="11"/>
        <v>ERROR</v>
      </c>
      <c r="T160" s="383"/>
      <c r="U160" s="383"/>
      <c r="V160" s="383"/>
      <c r="W160" s="383"/>
      <c r="X160" s="383"/>
    </row>
    <row r="161" spans="1:24" ht="31.5">
      <c r="A161" s="249"/>
      <c r="B161" s="257"/>
      <c r="C161" s="275">
        <v>3330</v>
      </c>
      <c r="D161" s="276">
        <v>6.1420000000000474</v>
      </c>
      <c r="E161" s="277"/>
      <c r="F161" s="277"/>
      <c r="G161" s="282" t="s">
        <v>225</v>
      </c>
      <c r="H161" s="279" t="s">
        <v>12</v>
      </c>
      <c r="I161" s="280">
        <v>2</v>
      </c>
      <c r="J161" s="280">
        <v>4444993</v>
      </c>
      <c r="K161" s="283">
        <v>8889986</v>
      </c>
      <c r="L161" s="207"/>
      <c r="M161" s="191"/>
      <c r="N161" s="203"/>
      <c r="O161" s="355">
        <f t="shared" si="9"/>
        <v>0</v>
      </c>
      <c r="P161" s="356">
        <f t="shared" si="10"/>
        <v>0</v>
      </c>
      <c r="Q161" s="357" t="str">
        <f t="shared" si="11"/>
        <v>ERROR</v>
      </c>
      <c r="T161" s="383"/>
      <c r="U161" s="383"/>
      <c r="V161" s="383"/>
      <c r="W161" s="383"/>
      <c r="X161" s="383"/>
    </row>
    <row r="162" spans="1:24" ht="31.5">
      <c r="A162" s="249"/>
      <c r="B162" s="257"/>
      <c r="C162" s="275">
        <v>3331</v>
      </c>
      <c r="D162" s="276">
        <v>6.1430000000000478</v>
      </c>
      <c r="E162" s="277"/>
      <c r="F162" s="277"/>
      <c r="G162" s="282" t="s">
        <v>226</v>
      </c>
      <c r="H162" s="279" t="s">
        <v>12</v>
      </c>
      <c r="I162" s="280">
        <v>41</v>
      </c>
      <c r="J162" s="280">
        <v>6039295</v>
      </c>
      <c r="K162" s="283">
        <v>247611095</v>
      </c>
      <c r="L162" s="207"/>
      <c r="M162" s="191"/>
      <c r="N162" s="203"/>
      <c r="O162" s="355">
        <f t="shared" si="9"/>
        <v>0</v>
      </c>
      <c r="P162" s="356">
        <f t="shared" si="10"/>
        <v>0</v>
      </c>
      <c r="Q162" s="357" t="str">
        <f t="shared" si="11"/>
        <v>ERROR</v>
      </c>
      <c r="T162" s="383"/>
      <c r="U162" s="383"/>
      <c r="V162" s="383"/>
      <c r="W162" s="383"/>
      <c r="X162" s="383"/>
    </row>
    <row r="163" spans="1:24">
      <c r="A163" s="249"/>
      <c r="B163" s="257"/>
      <c r="C163" s="275">
        <v>4872</v>
      </c>
      <c r="D163" s="276">
        <v>6.1440000000000481</v>
      </c>
      <c r="E163" s="277"/>
      <c r="F163" s="277"/>
      <c r="G163" s="282" t="s">
        <v>227</v>
      </c>
      <c r="H163" s="279" t="s">
        <v>12</v>
      </c>
      <c r="I163" s="280">
        <v>3</v>
      </c>
      <c r="J163" s="280">
        <v>173836</v>
      </c>
      <c r="K163" s="283">
        <v>521508</v>
      </c>
      <c r="L163" s="207"/>
      <c r="M163" s="191"/>
      <c r="N163" s="203"/>
      <c r="O163" s="355">
        <f t="shared" si="9"/>
        <v>0</v>
      </c>
      <c r="P163" s="356">
        <f t="shared" si="10"/>
        <v>0</v>
      </c>
      <c r="Q163" s="357" t="str">
        <f t="shared" si="11"/>
        <v>ERROR</v>
      </c>
      <c r="T163" s="383"/>
      <c r="U163" s="383"/>
      <c r="V163" s="383"/>
      <c r="W163" s="383"/>
      <c r="X163" s="383"/>
    </row>
    <row r="164" spans="1:24">
      <c r="A164" s="249"/>
      <c r="B164" s="257"/>
      <c r="C164" s="275">
        <v>5750</v>
      </c>
      <c r="D164" s="276">
        <v>6.1450000000000484</v>
      </c>
      <c r="E164" s="277"/>
      <c r="F164" s="277"/>
      <c r="G164" s="282" t="s">
        <v>228</v>
      </c>
      <c r="H164" s="279" t="s">
        <v>12</v>
      </c>
      <c r="I164" s="280">
        <v>2</v>
      </c>
      <c r="J164" s="280">
        <v>300995</v>
      </c>
      <c r="K164" s="283">
        <v>601990</v>
      </c>
      <c r="L164" s="207"/>
      <c r="M164" s="191"/>
      <c r="N164" s="203"/>
      <c r="O164" s="355">
        <f t="shared" si="9"/>
        <v>0</v>
      </c>
      <c r="P164" s="356">
        <f t="shared" si="10"/>
        <v>0</v>
      </c>
      <c r="Q164" s="357" t="str">
        <f t="shared" si="11"/>
        <v>ERROR</v>
      </c>
      <c r="T164" s="383"/>
      <c r="U164" s="383"/>
      <c r="V164" s="383"/>
      <c r="W164" s="383"/>
      <c r="X164" s="383"/>
    </row>
    <row r="165" spans="1:24">
      <c r="A165" s="249"/>
      <c r="B165" s="257"/>
      <c r="C165" s="275">
        <v>4873</v>
      </c>
      <c r="D165" s="276">
        <v>6.1460000000000488</v>
      </c>
      <c r="E165" s="277"/>
      <c r="F165" s="277"/>
      <c r="G165" s="282" t="s">
        <v>229</v>
      </c>
      <c r="H165" s="279" t="s">
        <v>12</v>
      </c>
      <c r="I165" s="280">
        <v>1</v>
      </c>
      <c r="J165" s="280">
        <v>491223</v>
      </c>
      <c r="K165" s="283">
        <v>491223</v>
      </c>
      <c r="L165" s="207"/>
      <c r="M165" s="191"/>
      <c r="N165" s="203"/>
      <c r="O165" s="355">
        <f t="shared" si="9"/>
        <v>0</v>
      </c>
      <c r="P165" s="356">
        <f t="shared" si="10"/>
        <v>0</v>
      </c>
      <c r="Q165" s="357" t="str">
        <f t="shared" si="11"/>
        <v>ERROR</v>
      </c>
      <c r="T165" s="383"/>
      <c r="U165" s="383"/>
      <c r="V165" s="383"/>
      <c r="W165" s="383"/>
      <c r="X165" s="383"/>
    </row>
    <row r="166" spans="1:24">
      <c r="A166" s="249"/>
      <c r="B166" s="257"/>
      <c r="C166" s="275">
        <v>4413</v>
      </c>
      <c r="D166" s="276">
        <v>6.1470000000000491</v>
      </c>
      <c r="E166" s="277"/>
      <c r="F166" s="277"/>
      <c r="G166" s="282" t="s">
        <v>230</v>
      </c>
      <c r="H166" s="279" t="s">
        <v>12</v>
      </c>
      <c r="I166" s="280">
        <v>3</v>
      </c>
      <c r="J166" s="280">
        <v>1311963</v>
      </c>
      <c r="K166" s="283">
        <v>3935889</v>
      </c>
      <c r="L166" s="207"/>
      <c r="M166" s="191"/>
      <c r="N166" s="203"/>
      <c r="O166" s="355">
        <f t="shared" si="9"/>
        <v>0</v>
      </c>
      <c r="P166" s="356">
        <f t="shared" si="10"/>
        <v>0</v>
      </c>
      <c r="Q166" s="357" t="str">
        <f t="shared" si="11"/>
        <v>ERROR</v>
      </c>
      <c r="T166" s="383"/>
      <c r="U166" s="383"/>
      <c r="V166" s="383"/>
      <c r="W166" s="383"/>
      <c r="X166" s="383"/>
    </row>
    <row r="167" spans="1:24">
      <c r="A167" s="249"/>
      <c r="B167" s="257"/>
      <c r="C167" s="275">
        <v>4414</v>
      </c>
      <c r="D167" s="276">
        <v>6.1480000000000494</v>
      </c>
      <c r="E167" s="277"/>
      <c r="F167" s="277"/>
      <c r="G167" s="282" t="s">
        <v>231</v>
      </c>
      <c r="H167" s="279" t="s">
        <v>12</v>
      </c>
      <c r="I167" s="280">
        <v>1</v>
      </c>
      <c r="J167" s="280">
        <v>1564842</v>
      </c>
      <c r="K167" s="283">
        <v>1564842</v>
      </c>
      <c r="L167" s="207"/>
      <c r="M167" s="191"/>
      <c r="N167" s="203"/>
      <c r="O167" s="355">
        <f t="shared" si="9"/>
        <v>0</v>
      </c>
      <c r="P167" s="356">
        <f t="shared" si="10"/>
        <v>0</v>
      </c>
      <c r="Q167" s="357" t="str">
        <f t="shared" si="11"/>
        <v>ERROR</v>
      </c>
      <c r="T167" s="383"/>
      <c r="U167" s="383"/>
      <c r="V167" s="383"/>
      <c r="W167" s="383"/>
      <c r="X167" s="383"/>
    </row>
    <row r="168" spans="1:24">
      <c r="A168" s="249"/>
      <c r="B168" s="257"/>
      <c r="C168" s="275"/>
      <c r="D168" s="276"/>
      <c r="E168" s="277"/>
      <c r="F168" s="277"/>
      <c r="G168" s="278" t="s">
        <v>232</v>
      </c>
      <c r="H168" s="279"/>
      <c r="I168" s="280"/>
      <c r="J168" s="280"/>
      <c r="K168" s="283"/>
      <c r="L168" s="207"/>
      <c r="M168" s="191"/>
      <c r="N168" s="203"/>
      <c r="O168" s="361"/>
      <c r="P168" s="362"/>
      <c r="Q168" s="360"/>
      <c r="T168" s="383"/>
      <c r="U168" s="383"/>
      <c r="V168" s="383"/>
      <c r="W168" s="383"/>
      <c r="X168" s="383"/>
    </row>
    <row r="169" spans="1:24">
      <c r="A169" s="249"/>
      <c r="B169" s="257"/>
      <c r="C169" s="275">
        <v>3009</v>
      </c>
      <c r="D169" s="276">
        <v>6.1490000000000498</v>
      </c>
      <c r="E169" s="277"/>
      <c r="F169" s="277"/>
      <c r="G169" s="282" t="s">
        <v>22</v>
      </c>
      <c r="H169" s="279" t="s">
        <v>16</v>
      </c>
      <c r="I169" s="280">
        <v>8645</v>
      </c>
      <c r="J169" s="280">
        <v>35195</v>
      </c>
      <c r="K169" s="283">
        <v>304260775</v>
      </c>
      <c r="L169" s="207"/>
      <c r="M169" s="191"/>
      <c r="N169" s="203"/>
      <c r="O169" s="355">
        <f t="shared" si="9"/>
        <v>0</v>
      </c>
      <c r="P169" s="356">
        <f t="shared" si="10"/>
        <v>0</v>
      </c>
      <c r="Q169" s="357" t="str">
        <f t="shared" si="11"/>
        <v>ERROR</v>
      </c>
      <c r="T169" s="383"/>
      <c r="U169" s="383"/>
      <c r="V169" s="383"/>
      <c r="W169" s="383"/>
      <c r="X169" s="383"/>
    </row>
    <row r="170" spans="1:24" ht="31.5">
      <c r="A170" s="249"/>
      <c r="B170" s="257"/>
      <c r="C170" s="275">
        <v>4262</v>
      </c>
      <c r="D170" s="276">
        <v>6.1500000000000501</v>
      </c>
      <c r="E170" s="277"/>
      <c r="F170" s="277"/>
      <c r="G170" s="282" t="s">
        <v>98</v>
      </c>
      <c r="H170" s="279" t="s">
        <v>16</v>
      </c>
      <c r="I170" s="280">
        <v>5381</v>
      </c>
      <c r="J170" s="280">
        <v>6067</v>
      </c>
      <c r="K170" s="283">
        <v>32646527</v>
      </c>
      <c r="L170" s="207"/>
      <c r="M170" s="191"/>
      <c r="N170" s="203"/>
      <c r="O170" s="355">
        <f t="shared" si="9"/>
        <v>0</v>
      </c>
      <c r="P170" s="356">
        <f t="shared" si="10"/>
        <v>0</v>
      </c>
      <c r="Q170" s="357" t="str">
        <f t="shared" si="11"/>
        <v>ERROR</v>
      </c>
      <c r="T170" s="383"/>
      <c r="U170" s="383"/>
      <c r="V170" s="383"/>
      <c r="W170" s="383"/>
      <c r="X170" s="383"/>
    </row>
    <row r="171" spans="1:24" ht="31.5">
      <c r="A171" s="249"/>
      <c r="B171" s="257"/>
      <c r="C171" s="275">
        <v>4613</v>
      </c>
      <c r="D171" s="276">
        <v>6.1510000000000504</v>
      </c>
      <c r="E171" s="277"/>
      <c r="F171" s="277"/>
      <c r="G171" s="282" t="s">
        <v>19</v>
      </c>
      <c r="H171" s="279" t="s">
        <v>16</v>
      </c>
      <c r="I171" s="280">
        <v>18232</v>
      </c>
      <c r="J171" s="280">
        <v>54347</v>
      </c>
      <c r="K171" s="283">
        <v>990854504</v>
      </c>
      <c r="L171" s="207"/>
      <c r="M171" s="191"/>
      <c r="N171" s="203"/>
      <c r="O171" s="355">
        <f t="shared" si="9"/>
        <v>0</v>
      </c>
      <c r="P171" s="356">
        <f t="shared" si="10"/>
        <v>0</v>
      </c>
      <c r="Q171" s="357" t="str">
        <f t="shared" si="11"/>
        <v>ERROR</v>
      </c>
      <c r="T171" s="383"/>
      <c r="U171" s="383"/>
      <c r="V171" s="383"/>
      <c r="W171" s="383"/>
      <c r="X171" s="383"/>
    </row>
    <row r="172" spans="1:24" ht="31.5">
      <c r="A172" s="249"/>
      <c r="B172" s="257"/>
      <c r="C172" s="275">
        <v>3478</v>
      </c>
      <c r="D172" s="276">
        <v>6.1520000000000508</v>
      </c>
      <c r="E172" s="277"/>
      <c r="F172" s="277"/>
      <c r="G172" s="282" t="s">
        <v>25</v>
      </c>
      <c r="H172" s="279" t="s">
        <v>16</v>
      </c>
      <c r="I172" s="280">
        <v>492</v>
      </c>
      <c r="J172" s="280">
        <v>140444</v>
      </c>
      <c r="K172" s="283">
        <v>69098448</v>
      </c>
      <c r="L172" s="207"/>
      <c r="M172" s="191"/>
      <c r="N172" s="203"/>
      <c r="O172" s="355">
        <f t="shared" si="9"/>
        <v>0</v>
      </c>
      <c r="P172" s="356">
        <f t="shared" si="10"/>
        <v>0</v>
      </c>
      <c r="Q172" s="357" t="str">
        <f t="shared" si="11"/>
        <v>ERROR</v>
      </c>
      <c r="T172" s="383"/>
      <c r="U172" s="383"/>
      <c r="V172" s="383"/>
      <c r="W172" s="383"/>
      <c r="X172" s="383"/>
    </row>
    <row r="173" spans="1:24" ht="31.5">
      <c r="A173" s="249"/>
      <c r="B173" s="257"/>
      <c r="C173" s="275">
        <v>4792</v>
      </c>
      <c r="D173" s="276">
        <v>6.1530000000000511</v>
      </c>
      <c r="E173" s="277"/>
      <c r="F173" s="277"/>
      <c r="G173" s="282" t="s">
        <v>23</v>
      </c>
      <c r="H173" s="279" t="s">
        <v>16</v>
      </c>
      <c r="I173" s="280">
        <v>3887</v>
      </c>
      <c r="J173" s="280">
        <v>91456</v>
      </c>
      <c r="K173" s="283">
        <v>355489472</v>
      </c>
      <c r="L173" s="207"/>
      <c r="M173" s="191"/>
      <c r="N173" s="203"/>
      <c r="O173" s="355">
        <f t="shared" si="9"/>
        <v>0</v>
      </c>
      <c r="P173" s="356">
        <f t="shared" si="10"/>
        <v>0</v>
      </c>
      <c r="Q173" s="357" t="str">
        <f t="shared" si="11"/>
        <v>ERROR</v>
      </c>
      <c r="T173" s="383"/>
      <c r="U173" s="383"/>
      <c r="V173" s="383"/>
      <c r="W173" s="383"/>
      <c r="X173" s="383"/>
    </row>
    <row r="174" spans="1:24" ht="47.25">
      <c r="A174" s="249"/>
      <c r="B174" s="257"/>
      <c r="C174" s="275">
        <v>6474</v>
      </c>
      <c r="D174" s="276">
        <v>6.1540000000000514</v>
      </c>
      <c r="E174" s="277"/>
      <c r="F174" s="277"/>
      <c r="G174" s="282" t="s">
        <v>100</v>
      </c>
      <c r="H174" s="279" t="s">
        <v>16</v>
      </c>
      <c r="I174" s="280">
        <v>784</v>
      </c>
      <c r="J174" s="280">
        <v>187719</v>
      </c>
      <c r="K174" s="283">
        <v>147171696</v>
      </c>
      <c r="L174" s="207"/>
      <c r="M174" s="191"/>
      <c r="N174" s="203"/>
      <c r="O174" s="355">
        <f t="shared" si="9"/>
        <v>0</v>
      </c>
      <c r="P174" s="356">
        <f t="shared" si="10"/>
        <v>0</v>
      </c>
      <c r="Q174" s="357" t="str">
        <f t="shared" si="11"/>
        <v>ERROR</v>
      </c>
      <c r="T174" s="383"/>
      <c r="U174" s="383"/>
      <c r="V174" s="383"/>
      <c r="W174" s="383"/>
      <c r="X174" s="383"/>
    </row>
    <row r="175" spans="1:24" ht="31.5">
      <c r="A175" s="249"/>
      <c r="B175" s="257"/>
      <c r="C175" s="275">
        <v>4513</v>
      </c>
      <c r="D175" s="276">
        <v>6.1550000000000518</v>
      </c>
      <c r="E175" s="277"/>
      <c r="F175" s="277"/>
      <c r="G175" s="282" t="s">
        <v>99</v>
      </c>
      <c r="H175" s="279" t="s">
        <v>16</v>
      </c>
      <c r="I175" s="280">
        <v>392</v>
      </c>
      <c r="J175" s="280">
        <v>184735</v>
      </c>
      <c r="K175" s="283">
        <v>72416120</v>
      </c>
      <c r="L175" s="207"/>
      <c r="M175" s="191"/>
      <c r="N175" s="203"/>
      <c r="O175" s="355">
        <f t="shared" si="9"/>
        <v>0</v>
      </c>
      <c r="P175" s="356">
        <f t="shared" si="10"/>
        <v>0</v>
      </c>
      <c r="Q175" s="357" t="str">
        <f t="shared" si="11"/>
        <v>ERROR</v>
      </c>
      <c r="T175" s="383"/>
      <c r="U175" s="383"/>
      <c r="V175" s="383"/>
      <c r="W175" s="383"/>
      <c r="X175" s="383"/>
    </row>
    <row r="176" spans="1:24" ht="31.5">
      <c r="A176" s="249"/>
      <c r="B176" s="257"/>
      <c r="C176" s="275">
        <v>3043</v>
      </c>
      <c r="D176" s="276">
        <v>6.1560000000000521</v>
      </c>
      <c r="E176" s="277"/>
      <c r="F176" s="277"/>
      <c r="G176" s="282" t="s">
        <v>233</v>
      </c>
      <c r="H176" s="279" t="s">
        <v>21</v>
      </c>
      <c r="I176" s="280">
        <v>614</v>
      </c>
      <c r="J176" s="280">
        <v>63517</v>
      </c>
      <c r="K176" s="283">
        <v>38999438</v>
      </c>
      <c r="L176" s="207"/>
      <c r="M176" s="191"/>
      <c r="N176" s="203"/>
      <c r="O176" s="355">
        <f t="shared" si="9"/>
        <v>0</v>
      </c>
      <c r="P176" s="356">
        <f t="shared" si="10"/>
        <v>0</v>
      </c>
      <c r="Q176" s="357" t="str">
        <f t="shared" si="11"/>
        <v>ERROR</v>
      </c>
      <c r="T176" s="383"/>
      <c r="U176" s="383"/>
      <c r="V176" s="383"/>
      <c r="W176" s="383"/>
      <c r="X176" s="383"/>
    </row>
    <row r="177" spans="1:24" ht="31.5">
      <c r="A177" s="249"/>
      <c r="B177" s="257"/>
      <c r="C177" s="275">
        <v>3046</v>
      </c>
      <c r="D177" s="276">
        <v>6.1570000000000524</v>
      </c>
      <c r="E177" s="277"/>
      <c r="F177" s="277"/>
      <c r="G177" s="282" t="s">
        <v>234</v>
      </c>
      <c r="H177" s="279" t="s">
        <v>21</v>
      </c>
      <c r="I177" s="280">
        <v>315</v>
      </c>
      <c r="J177" s="280">
        <v>218720</v>
      </c>
      <c r="K177" s="283">
        <v>68896800</v>
      </c>
      <c r="L177" s="207"/>
      <c r="M177" s="191"/>
      <c r="N177" s="203"/>
      <c r="O177" s="355">
        <f t="shared" si="9"/>
        <v>0</v>
      </c>
      <c r="P177" s="356">
        <f t="shared" si="10"/>
        <v>0</v>
      </c>
      <c r="Q177" s="357" t="str">
        <f t="shared" si="11"/>
        <v>ERROR</v>
      </c>
      <c r="T177" s="383"/>
      <c r="U177" s="383"/>
      <c r="V177" s="383"/>
      <c r="W177" s="383"/>
      <c r="X177" s="383"/>
    </row>
    <row r="178" spans="1:24" ht="31.5">
      <c r="A178" s="249"/>
      <c r="B178" s="257"/>
      <c r="C178" s="275">
        <v>3044</v>
      </c>
      <c r="D178" s="276">
        <v>6.1580000000000528</v>
      </c>
      <c r="E178" s="277"/>
      <c r="F178" s="277"/>
      <c r="G178" s="282" t="s">
        <v>235</v>
      </c>
      <c r="H178" s="279" t="s">
        <v>21</v>
      </c>
      <c r="I178" s="280">
        <v>495</v>
      </c>
      <c r="J178" s="280">
        <v>89795</v>
      </c>
      <c r="K178" s="283">
        <v>44448525</v>
      </c>
      <c r="L178" s="207"/>
      <c r="M178" s="191"/>
      <c r="N178" s="203"/>
      <c r="O178" s="355">
        <f t="shared" si="9"/>
        <v>0</v>
      </c>
      <c r="P178" s="356">
        <f t="shared" si="10"/>
        <v>0</v>
      </c>
      <c r="Q178" s="357" t="str">
        <f t="shared" si="11"/>
        <v>ERROR</v>
      </c>
      <c r="T178" s="383"/>
      <c r="U178" s="383"/>
      <c r="V178" s="383"/>
      <c r="W178" s="383"/>
      <c r="X178" s="383"/>
    </row>
    <row r="179" spans="1:24" ht="31.5">
      <c r="A179" s="249"/>
      <c r="B179" s="257"/>
      <c r="C179" s="275">
        <v>3048</v>
      </c>
      <c r="D179" s="276">
        <v>6.1590000000000531</v>
      </c>
      <c r="E179" s="277"/>
      <c r="F179" s="277"/>
      <c r="G179" s="282" t="s">
        <v>236</v>
      </c>
      <c r="H179" s="279" t="s">
        <v>21</v>
      </c>
      <c r="I179" s="280">
        <v>190</v>
      </c>
      <c r="J179" s="280">
        <v>361817</v>
      </c>
      <c r="K179" s="283">
        <v>68745230</v>
      </c>
      <c r="L179" s="207"/>
      <c r="M179" s="191"/>
      <c r="N179" s="203"/>
      <c r="O179" s="355">
        <f t="shared" si="9"/>
        <v>0</v>
      </c>
      <c r="P179" s="356">
        <f t="shared" si="10"/>
        <v>0</v>
      </c>
      <c r="Q179" s="357" t="str">
        <f t="shared" si="11"/>
        <v>ERROR</v>
      </c>
      <c r="T179" s="383"/>
      <c r="U179" s="383"/>
      <c r="V179" s="383"/>
      <c r="W179" s="383"/>
      <c r="X179" s="383"/>
    </row>
    <row r="180" spans="1:24" ht="31.5">
      <c r="A180" s="249"/>
      <c r="B180" s="257"/>
      <c r="C180" s="275">
        <v>3919</v>
      </c>
      <c r="D180" s="276">
        <v>6.1600000000000534</v>
      </c>
      <c r="E180" s="277"/>
      <c r="F180" s="277"/>
      <c r="G180" s="282" t="s">
        <v>237</v>
      </c>
      <c r="H180" s="279" t="s">
        <v>21</v>
      </c>
      <c r="I180" s="280">
        <v>9</v>
      </c>
      <c r="J180" s="280">
        <v>540728</v>
      </c>
      <c r="K180" s="283">
        <v>4866552</v>
      </c>
      <c r="L180" s="207"/>
      <c r="M180" s="191"/>
      <c r="N180" s="203"/>
      <c r="O180" s="355">
        <f t="shared" si="9"/>
        <v>0</v>
      </c>
      <c r="P180" s="356">
        <f t="shared" si="10"/>
        <v>0</v>
      </c>
      <c r="Q180" s="357" t="str">
        <f t="shared" si="11"/>
        <v>ERROR</v>
      </c>
      <c r="T180" s="383"/>
      <c r="U180" s="383"/>
      <c r="V180" s="383"/>
      <c r="W180" s="383"/>
      <c r="X180" s="383"/>
    </row>
    <row r="181" spans="1:24" ht="31.5">
      <c r="A181" s="249"/>
      <c r="B181" s="257"/>
      <c r="C181" s="275">
        <v>3920</v>
      </c>
      <c r="D181" s="276">
        <v>6.1610000000000538</v>
      </c>
      <c r="E181" s="277"/>
      <c r="F181" s="277"/>
      <c r="G181" s="282" t="s">
        <v>238</v>
      </c>
      <c r="H181" s="279" t="s">
        <v>21</v>
      </c>
      <c r="I181" s="280">
        <v>534</v>
      </c>
      <c r="J181" s="280">
        <v>615280</v>
      </c>
      <c r="K181" s="283">
        <v>328559520</v>
      </c>
      <c r="L181" s="207"/>
      <c r="M181" s="191"/>
      <c r="N181" s="203"/>
      <c r="O181" s="355">
        <f t="shared" si="9"/>
        <v>0</v>
      </c>
      <c r="P181" s="356">
        <f t="shared" si="10"/>
        <v>0</v>
      </c>
      <c r="Q181" s="357" t="str">
        <f t="shared" si="11"/>
        <v>ERROR</v>
      </c>
      <c r="T181" s="383"/>
      <c r="U181" s="383"/>
      <c r="V181" s="383"/>
      <c r="W181" s="383"/>
      <c r="X181" s="383"/>
    </row>
    <row r="182" spans="1:24" ht="31.5">
      <c r="A182" s="249"/>
      <c r="B182" s="257"/>
      <c r="C182" s="275">
        <v>3045</v>
      </c>
      <c r="D182" s="276">
        <v>6.1620000000000541</v>
      </c>
      <c r="E182" s="277"/>
      <c r="F182" s="277"/>
      <c r="G182" s="282" t="s">
        <v>26</v>
      </c>
      <c r="H182" s="279" t="s">
        <v>21</v>
      </c>
      <c r="I182" s="280">
        <v>380</v>
      </c>
      <c r="J182" s="280">
        <v>128707</v>
      </c>
      <c r="K182" s="283">
        <v>48908660</v>
      </c>
      <c r="L182" s="207"/>
      <c r="M182" s="191"/>
      <c r="N182" s="203"/>
      <c r="O182" s="355">
        <f t="shared" si="9"/>
        <v>0</v>
      </c>
      <c r="P182" s="356">
        <f t="shared" si="10"/>
        <v>0</v>
      </c>
      <c r="Q182" s="357" t="str">
        <f t="shared" si="11"/>
        <v>ERROR</v>
      </c>
      <c r="T182" s="383"/>
      <c r="U182" s="383"/>
      <c r="V182" s="383"/>
      <c r="W182" s="383"/>
      <c r="X182" s="383"/>
    </row>
    <row r="183" spans="1:24" ht="31.5">
      <c r="A183" s="249"/>
      <c r="B183" s="257"/>
      <c r="C183" s="275">
        <v>4004</v>
      </c>
      <c r="D183" s="276">
        <v>6.1630000000000544</v>
      </c>
      <c r="E183" s="277"/>
      <c r="F183" s="277"/>
      <c r="G183" s="282" t="s">
        <v>239</v>
      </c>
      <c r="H183" s="279" t="s">
        <v>21</v>
      </c>
      <c r="I183" s="280">
        <v>75</v>
      </c>
      <c r="J183" s="280">
        <v>3964062</v>
      </c>
      <c r="K183" s="283">
        <v>297304650</v>
      </c>
      <c r="L183" s="207"/>
      <c r="M183" s="191"/>
      <c r="N183" s="203"/>
      <c r="O183" s="355">
        <f t="shared" si="9"/>
        <v>0</v>
      </c>
      <c r="P183" s="356">
        <f t="shared" si="10"/>
        <v>0</v>
      </c>
      <c r="Q183" s="357" t="str">
        <f t="shared" si="11"/>
        <v>ERROR</v>
      </c>
      <c r="T183" s="383"/>
      <c r="U183" s="383"/>
      <c r="V183" s="383"/>
      <c r="W183" s="383"/>
      <c r="X183" s="383"/>
    </row>
    <row r="184" spans="1:24" ht="31.5">
      <c r="A184" s="249"/>
      <c r="B184" s="257"/>
      <c r="C184" s="275">
        <v>6538</v>
      </c>
      <c r="D184" s="276">
        <v>6.1640000000000548</v>
      </c>
      <c r="E184" s="277"/>
      <c r="F184" s="277"/>
      <c r="G184" s="282" t="s">
        <v>240</v>
      </c>
      <c r="H184" s="279" t="s">
        <v>21</v>
      </c>
      <c r="I184" s="280">
        <v>110</v>
      </c>
      <c r="J184" s="280">
        <v>180797</v>
      </c>
      <c r="K184" s="283">
        <v>19887670</v>
      </c>
      <c r="L184" s="207"/>
      <c r="M184" s="191"/>
      <c r="N184" s="203"/>
      <c r="O184" s="355">
        <f t="shared" si="9"/>
        <v>0</v>
      </c>
      <c r="P184" s="356">
        <f t="shared" si="10"/>
        <v>0</v>
      </c>
      <c r="Q184" s="357" t="str">
        <f t="shared" si="11"/>
        <v>ERROR</v>
      </c>
      <c r="T184" s="383"/>
      <c r="U184" s="383"/>
      <c r="V184" s="383"/>
      <c r="W184" s="383"/>
      <c r="X184" s="383"/>
    </row>
    <row r="185" spans="1:24" ht="31.5">
      <c r="A185" s="249"/>
      <c r="B185" s="257"/>
      <c r="C185" s="275">
        <v>3047</v>
      </c>
      <c r="D185" s="276">
        <v>6.1650000000000551</v>
      </c>
      <c r="E185" s="277"/>
      <c r="F185" s="277"/>
      <c r="G185" s="282" t="s">
        <v>241</v>
      </c>
      <c r="H185" s="279" t="s">
        <v>21</v>
      </c>
      <c r="I185" s="280">
        <v>384</v>
      </c>
      <c r="J185" s="280">
        <v>279873</v>
      </c>
      <c r="K185" s="283">
        <v>107471232</v>
      </c>
      <c r="L185" s="207"/>
      <c r="M185" s="191"/>
      <c r="N185" s="203"/>
      <c r="O185" s="355">
        <f t="shared" si="9"/>
        <v>0</v>
      </c>
      <c r="P185" s="356">
        <f t="shared" si="10"/>
        <v>0</v>
      </c>
      <c r="Q185" s="357" t="str">
        <f t="shared" si="11"/>
        <v>ERROR</v>
      </c>
      <c r="T185" s="383"/>
      <c r="U185" s="383"/>
      <c r="V185" s="383"/>
      <c r="W185" s="383"/>
      <c r="X185" s="383"/>
    </row>
    <row r="186" spans="1:24" ht="31.5">
      <c r="A186" s="249"/>
      <c r="B186" s="257"/>
      <c r="C186" s="275">
        <v>4637</v>
      </c>
      <c r="D186" s="276">
        <v>6.1660000000000554</v>
      </c>
      <c r="E186" s="277"/>
      <c r="F186" s="277"/>
      <c r="G186" s="282" t="s">
        <v>242</v>
      </c>
      <c r="H186" s="279" t="s">
        <v>21</v>
      </c>
      <c r="I186" s="280">
        <v>282</v>
      </c>
      <c r="J186" s="280">
        <v>2125940</v>
      </c>
      <c r="K186" s="283">
        <v>599515080</v>
      </c>
      <c r="L186" s="207"/>
      <c r="M186" s="191"/>
      <c r="N186" s="203"/>
      <c r="O186" s="355">
        <f t="shared" si="9"/>
        <v>0</v>
      </c>
      <c r="P186" s="356">
        <f t="shared" si="10"/>
        <v>0</v>
      </c>
      <c r="Q186" s="357" t="str">
        <f t="shared" si="11"/>
        <v>ERROR</v>
      </c>
      <c r="T186" s="383"/>
      <c r="U186" s="383"/>
      <c r="V186" s="383"/>
      <c r="W186" s="383"/>
      <c r="X186" s="383"/>
    </row>
    <row r="187" spans="1:24" ht="31.5">
      <c r="A187" s="249"/>
      <c r="B187" s="257"/>
      <c r="C187" s="275">
        <v>3976</v>
      </c>
      <c r="D187" s="276">
        <v>6.1670000000000558</v>
      </c>
      <c r="E187" s="277"/>
      <c r="F187" s="277"/>
      <c r="G187" s="282" t="s">
        <v>243</v>
      </c>
      <c r="H187" s="279" t="s">
        <v>21</v>
      </c>
      <c r="I187" s="280">
        <v>151</v>
      </c>
      <c r="J187" s="280">
        <v>748227</v>
      </c>
      <c r="K187" s="283">
        <v>112982277</v>
      </c>
      <c r="L187" s="207"/>
      <c r="M187" s="191"/>
      <c r="N187" s="203"/>
      <c r="O187" s="355">
        <f t="shared" si="9"/>
        <v>0</v>
      </c>
      <c r="P187" s="356">
        <f t="shared" si="10"/>
        <v>0</v>
      </c>
      <c r="Q187" s="357" t="str">
        <f t="shared" si="11"/>
        <v>ERROR</v>
      </c>
      <c r="T187" s="383"/>
      <c r="U187" s="383"/>
      <c r="V187" s="383"/>
      <c r="W187" s="383"/>
      <c r="X187" s="383"/>
    </row>
    <row r="188" spans="1:24" ht="31.5">
      <c r="A188" s="249"/>
      <c r="B188" s="257"/>
      <c r="C188" s="275">
        <v>3933</v>
      </c>
      <c r="D188" s="276">
        <v>6.1680000000000561</v>
      </c>
      <c r="E188" s="277"/>
      <c r="F188" s="277"/>
      <c r="G188" s="282" t="s">
        <v>149</v>
      </c>
      <c r="H188" s="279" t="s">
        <v>21</v>
      </c>
      <c r="I188" s="280">
        <v>9</v>
      </c>
      <c r="J188" s="280">
        <v>87726</v>
      </c>
      <c r="K188" s="283">
        <v>789534</v>
      </c>
      <c r="L188" s="207"/>
      <c r="M188" s="191"/>
      <c r="N188" s="203"/>
      <c r="O188" s="355">
        <f t="shared" si="9"/>
        <v>0</v>
      </c>
      <c r="P188" s="356">
        <f t="shared" si="10"/>
        <v>0</v>
      </c>
      <c r="Q188" s="357" t="str">
        <f t="shared" si="11"/>
        <v>ERROR</v>
      </c>
      <c r="T188" s="383"/>
      <c r="U188" s="383"/>
      <c r="V188" s="383"/>
      <c r="W188" s="383"/>
      <c r="X188" s="383"/>
    </row>
    <row r="189" spans="1:24" ht="31.5">
      <c r="A189" s="249"/>
      <c r="B189" s="257"/>
      <c r="C189" s="275">
        <v>3042</v>
      </c>
      <c r="D189" s="276">
        <v>6.1690000000000564</v>
      </c>
      <c r="E189" s="277"/>
      <c r="F189" s="277"/>
      <c r="G189" s="282" t="s">
        <v>244</v>
      </c>
      <c r="H189" s="279" t="s">
        <v>21</v>
      </c>
      <c r="I189" s="280">
        <v>54</v>
      </c>
      <c r="J189" s="280">
        <v>47163</v>
      </c>
      <c r="K189" s="283">
        <v>2546802</v>
      </c>
      <c r="L189" s="207"/>
      <c r="M189" s="191"/>
      <c r="N189" s="203"/>
      <c r="O189" s="355">
        <f t="shared" si="9"/>
        <v>0</v>
      </c>
      <c r="P189" s="356">
        <f t="shared" si="10"/>
        <v>0</v>
      </c>
      <c r="Q189" s="357" t="str">
        <f t="shared" si="11"/>
        <v>ERROR</v>
      </c>
      <c r="T189" s="383"/>
      <c r="U189" s="383"/>
      <c r="V189" s="383"/>
      <c r="W189" s="383"/>
      <c r="X189" s="383"/>
    </row>
    <row r="190" spans="1:24" ht="31.5">
      <c r="A190" s="249"/>
      <c r="B190" s="257"/>
      <c r="C190" s="275">
        <v>5244</v>
      </c>
      <c r="D190" s="276">
        <v>6.1700000000000568</v>
      </c>
      <c r="E190" s="277"/>
      <c r="F190" s="277"/>
      <c r="G190" s="282" t="s">
        <v>105</v>
      </c>
      <c r="H190" s="279" t="s">
        <v>13</v>
      </c>
      <c r="I190" s="280">
        <v>14266</v>
      </c>
      <c r="J190" s="280">
        <v>47893</v>
      </c>
      <c r="K190" s="283">
        <v>683241538</v>
      </c>
      <c r="L190" s="207"/>
      <c r="M190" s="191"/>
      <c r="N190" s="203"/>
      <c r="O190" s="355">
        <f t="shared" si="9"/>
        <v>0</v>
      </c>
      <c r="P190" s="356">
        <f t="shared" si="10"/>
        <v>0</v>
      </c>
      <c r="Q190" s="357" t="str">
        <f t="shared" si="11"/>
        <v>ERROR</v>
      </c>
      <c r="T190" s="383"/>
      <c r="U190" s="383"/>
      <c r="V190" s="383"/>
      <c r="W190" s="383"/>
      <c r="X190" s="383"/>
    </row>
    <row r="191" spans="1:24" ht="31.5">
      <c r="A191" s="249"/>
      <c r="B191" s="257"/>
      <c r="C191" s="275">
        <v>6015</v>
      </c>
      <c r="D191" s="276">
        <v>6.1710000000000571</v>
      </c>
      <c r="E191" s="277"/>
      <c r="F191" s="277"/>
      <c r="G191" s="282" t="s">
        <v>104</v>
      </c>
      <c r="H191" s="279" t="s">
        <v>13</v>
      </c>
      <c r="I191" s="280">
        <v>2085</v>
      </c>
      <c r="J191" s="280">
        <v>73545</v>
      </c>
      <c r="K191" s="283">
        <v>153341325</v>
      </c>
      <c r="L191" s="207"/>
      <c r="M191" s="191"/>
      <c r="N191" s="203"/>
      <c r="O191" s="355">
        <f t="shared" si="9"/>
        <v>0</v>
      </c>
      <c r="P191" s="356">
        <f t="shared" si="10"/>
        <v>0</v>
      </c>
      <c r="Q191" s="357" t="str">
        <f t="shared" si="11"/>
        <v>ERROR</v>
      </c>
      <c r="T191" s="383"/>
      <c r="U191" s="383"/>
      <c r="V191" s="383"/>
      <c r="W191" s="383"/>
      <c r="X191" s="383"/>
    </row>
    <row r="192" spans="1:24" ht="31.5">
      <c r="A192" s="249"/>
      <c r="B192" s="257"/>
      <c r="C192" s="275">
        <v>3442</v>
      </c>
      <c r="D192" s="276">
        <v>6.1720000000000574</v>
      </c>
      <c r="E192" s="277"/>
      <c r="F192" s="277"/>
      <c r="G192" s="282" t="s">
        <v>245</v>
      </c>
      <c r="H192" s="279" t="s">
        <v>16</v>
      </c>
      <c r="I192" s="280">
        <v>70</v>
      </c>
      <c r="J192" s="280">
        <v>529111</v>
      </c>
      <c r="K192" s="283">
        <v>37037770</v>
      </c>
      <c r="L192" s="207"/>
      <c r="M192" s="191"/>
      <c r="N192" s="203"/>
      <c r="O192" s="355">
        <f t="shared" si="9"/>
        <v>0</v>
      </c>
      <c r="P192" s="356">
        <f t="shared" si="10"/>
        <v>0</v>
      </c>
      <c r="Q192" s="357" t="str">
        <f t="shared" si="11"/>
        <v>ERROR</v>
      </c>
      <c r="T192" s="383"/>
      <c r="U192" s="383"/>
      <c r="V192" s="383"/>
      <c r="W192" s="383"/>
      <c r="X192" s="383"/>
    </row>
    <row r="193" spans="1:24" ht="31.5">
      <c r="A193" s="249"/>
      <c r="B193" s="257"/>
      <c r="C193" s="275">
        <v>3470</v>
      </c>
      <c r="D193" s="276">
        <v>6.1730000000000578</v>
      </c>
      <c r="E193" s="277"/>
      <c r="F193" s="277"/>
      <c r="G193" s="282" t="s">
        <v>246</v>
      </c>
      <c r="H193" s="279" t="s">
        <v>21</v>
      </c>
      <c r="I193" s="280">
        <v>185</v>
      </c>
      <c r="J193" s="280">
        <v>848777</v>
      </c>
      <c r="K193" s="283">
        <v>157023745</v>
      </c>
      <c r="L193" s="207"/>
      <c r="M193" s="191"/>
      <c r="N193" s="203"/>
      <c r="O193" s="355">
        <f t="shared" si="9"/>
        <v>0</v>
      </c>
      <c r="P193" s="356">
        <f t="shared" si="10"/>
        <v>0</v>
      </c>
      <c r="Q193" s="357" t="str">
        <f t="shared" si="11"/>
        <v>ERROR</v>
      </c>
      <c r="T193" s="383"/>
      <c r="U193" s="383"/>
      <c r="V193" s="383"/>
      <c r="W193" s="383"/>
      <c r="X193" s="383"/>
    </row>
    <row r="194" spans="1:24" ht="31.5">
      <c r="A194" s="249"/>
      <c r="B194" s="257"/>
      <c r="C194" s="275">
        <v>3471</v>
      </c>
      <c r="D194" s="276">
        <v>6.1740000000000581</v>
      </c>
      <c r="E194" s="277"/>
      <c r="F194" s="277"/>
      <c r="G194" s="282" t="s">
        <v>247</v>
      </c>
      <c r="H194" s="279" t="s">
        <v>21</v>
      </c>
      <c r="I194" s="280">
        <v>166</v>
      </c>
      <c r="J194" s="280">
        <v>584359</v>
      </c>
      <c r="K194" s="283">
        <v>97003594</v>
      </c>
      <c r="L194" s="207"/>
      <c r="M194" s="191"/>
      <c r="N194" s="203"/>
      <c r="O194" s="355">
        <f t="shared" si="9"/>
        <v>0</v>
      </c>
      <c r="P194" s="356">
        <f t="shared" si="10"/>
        <v>0</v>
      </c>
      <c r="Q194" s="357" t="str">
        <f t="shared" si="11"/>
        <v>ERROR</v>
      </c>
      <c r="T194" s="383"/>
      <c r="U194" s="383"/>
      <c r="V194" s="383"/>
      <c r="W194" s="383"/>
      <c r="X194" s="383"/>
    </row>
    <row r="195" spans="1:24" ht="31.5">
      <c r="A195" s="249"/>
      <c r="B195" s="257"/>
      <c r="C195" s="275">
        <v>3878</v>
      </c>
      <c r="D195" s="276">
        <v>6.1750000000000584</v>
      </c>
      <c r="E195" s="277"/>
      <c r="F195" s="277"/>
      <c r="G195" s="282" t="s">
        <v>248</v>
      </c>
      <c r="H195" s="279" t="s">
        <v>12</v>
      </c>
      <c r="I195" s="280">
        <v>77</v>
      </c>
      <c r="J195" s="280">
        <v>1178781</v>
      </c>
      <c r="K195" s="283">
        <v>90766137</v>
      </c>
      <c r="L195" s="207"/>
      <c r="M195" s="191"/>
      <c r="N195" s="203"/>
      <c r="O195" s="355">
        <f t="shared" si="9"/>
        <v>0</v>
      </c>
      <c r="P195" s="356">
        <f t="shared" si="10"/>
        <v>0</v>
      </c>
      <c r="Q195" s="357" t="str">
        <f t="shared" si="11"/>
        <v>ERROR</v>
      </c>
      <c r="T195" s="383"/>
      <c r="U195" s="383"/>
      <c r="V195" s="383"/>
      <c r="W195" s="383"/>
      <c r="X195" s="383"/>
    </row>
    <row r="196" spans="1:24" ht="31.5">
      <c r="A196" s="249"/>
      <c r="B196" s="257"/>
      <c r="C196" s="275">
        <v>3473</v>
      </c>
      <c r="D196" s="276">
        <v>6.1760000000000588</v>
      </c>
      <c r="E196" s="277"/>
      <c r="F196" s="277"/>
      <c r="G196" s="282" t="s">
        <v>249</v>
      </c>
      <c r="H196" s="279" t="s">
        <v>12</v>
      </c>
      <c r="I196" s="280">
        <v>77</v>
      </c>
      <c r="J196" s="280">
        <v>693764</v>
      </c>
      <c r="K196" s="283">
        <v>53419828</v>
      </c>
      <c r="L196" s="207"/>
      <c r="M196" s="191"/>
      <c r="N196" s="203"/>
      <c r="O196" s="355">
        <f t="shared" si="9"/>
        <v>0</v>
      </c>
      <c r="P196" s="356">
        <f t="shared" si="10"/>
        <v>0</v>
      </c>
      <c r="Q196" s="357" t="str">
        <f t="shared" si="11"/>
        <v>ERROR</v>
      </c>
      <c r="T196" s="383"/>
      <c r="U196" s="383"/>
      <c r="V196" s="383"/>
      <c r="W196" s="383"/>
      <c r="X196" s="383"/>
    </row>
    <row r="197" spans="1:24">
      <c r="A197" s="249"/>
      <c r="B197" s="257"/>
      <c r="C197" s="275"/>
      <c r="D197" s="276"/>
      <c r="E197" s="277"/>
      <c r="F197" s="277"/>
      <c r="G197" s="278" t="s">
        <v>250</v>
      </c>
      <c r="H197" s="279"/>
      <c r="I197" s="280"/>
      <c r="J197" s="280"/>
      <c r="K197" s="283"/>
      <c r="L197" s="207"/>
      <c r="M197" s="191"/>
      <c r="N197" s="203"/>
      <c r="O197" s="361"/>
      <c r="P197" s="362"/>
      <c r="Q197" s="360"/>
      <c r="T197" s="383"/>
      <c r="U197" s="383"/>
      <c r="V197" s="383"/>
      <c r="W197" s="383"/>
      <c r="X197" s="383"/>
    </row>
    <row r="198" spans="1:24">
      <c r="A198" s="249"/>
      <c r="B198" s="257"/>
      <c r="C198" s="275"/>
      <c r="D198" s="276"/>
      <c r="E198" s="277"/>
      <c r="F198" s="277"/>
      <c r="G198" s="278" t="s">
        <v>251</v>
      </c>
      <c r="H198" s="279"/>
      <c r="I198" s="280"/>
      <c r="J198" s="280"/>
      <c r="K198" s="283"/>
      <c r="L198" s="207"/>
      <c r="M198" s="191"/>
      <c r="N198" s="203"/>
      <c r="O198" s="361"/>
      <c r="P198" s="362"/>
      <c r="Q198" s="360"/>
      <c r="T198" s="383"/>
      <c r="U198" s="383"/>
      <c r="V198" s="383"/>
      <c r="W198" s="383"/>
      <c r="X198" s="383"/>
    </row>
    <row r="199" spans="1:24">
      <c r="A199" s="249"/>
      <c r="B199" s="257"/>
      <c r="C199" s="275">
        <v>3009</v>
      </c>
      <c r="D199" s="276">
        <v>6.1770000000000591</v>
      </c>
      <c r="E199" s="277"/>
      <c r="F199" s="277"/>
      <c r="G199" s="282" t="s">
        <v>22</v>
      </c>
      <c r="H199" s="279" t="s">
        <v>16</v>
      </c>
      <c r="I199" s="280">
        <v>20093</v>
      </c>
      <c r="J199" s="280">
        <v>35195</v>
      </c>
      <c r="K199" s="283">
        <v>707173135</v>
      </c>
      <c r="L199" s="207"/>
      <c r="M199" s="191"/>
      <c r="N199" s="203"/>
      <c r="O199" s="355">
        <f t="shared" si="9"/>
        <v>0</v>
      </c>
      <c r="P199" s="356">
        <f t="shared" si="10"/>
        <v>0</v>
      </c>
      <c r="Q199" s="357" t="str">
        <f t="shared" si="11"/>
        <v>ERROR</v>
      </c>
      <c r="T199" s="383"/>
      <c r="U199" s="383"/>
      <c r="V199" s="383"/>
      <c r="W199" s="383"/>
      <c r="X199" s="383"/>
    </row>
    <row r="200" spans="1:24" ht="31.5">
      <c r="A200" s="249"/>
      <c r="B200" s="257"/>
      <c r="C200" s="275">
        <v>4262</v>
      </c>
      <c r="D200" s="276">
        <v>6.1780000000000594</v>
      </c>
      <c r="E200" s="277"/>
      <c r="F200" s="277"/>
      <c r="G200" s="282" t="s">
        <v>98</v>
      </c>
      <c r="H200" s="279" t="s">
        <v>16</v>
      </c>
      <c r="I200" s="280">
        <v>7579</v>
      </c>
      <c r="J200" s="280">
        <v>6067</v>
      </c>
      <c r="K200" s="283">
        <v>45981793</v>
      </c>
      <c r="L200" s="207"/>
      <c r="M200" s="191"/>
      <c r="N200" s="203"/>
      <c r="O200" s="355">
        <f t="shared" si="9"/>
        <v>0</v>
      </c>
      <c r="P200" s="356">
        <f t="shared" si="10"/>
        <v>0</v>
      </c>
      <c r="Q200" s="357" t="str">
        <f t="shared" si="11"/>
        <v>ERROR</v>
      </c>
      <c r="T200" s="383"/>
      <c r="U200" s="383"/>
      <c r="V200" s="383"/>
      <c r="W200" s="383"/>
      <c r="X200" s="383"/>
    </row>
    <row r="201" spans="1:24" ht="31.5">
      <c r="A201" s="249"/>
      <c r="B201" s="257"/>
      <c r="C201" s="275">
        <v>4613</v>
      </c>
      <c r="D201" s="276">
        <v>6.1790000000000598</v>
      </c>
      <c r="E201" s="277"/>
      <c r="F201" s="277"/>
      <c r="G201" s="282" t="s">
        <v>19</v>
      </c>
      <c r="H201" s="279" t="s">
        <v>16</v>
      </c>
      <c r="I201" s="280">
        <v>35973</v>
      </c>
      <c r="J201" s="280">
        <v>54347</v>
      </c>
      <c r="K201" s="283">
        <v>1955024631</v>
      </c>
      <c r="L201" s="207"/>
      <c r="M201" s="191"/>
      <c r="N201" s="203"/>
      <c r="O201" s="355">
        <f t="shared" si="9"/>
        <v>0</v>
      </c>
      <c r="P201" s="356">
        <f t="shared" si="10"/>
        <v>0</v>
      </c>
      <c r="Q201" s="357" t="str">
        <f t="shared" si="11"/>
        <v>ERROR</v>
      </c>
      <c r="T201" s="383"/>
      <c r="U201" s="383"/>
      <c r="V201" s="383"/>
      <c r="W201" s="383"/>
      <c r="X201" s="383"/>
    </row>
    <row r="202" spans="1:24" ht="31.5">
      <c r="A202" s="249"/>
      <c r="B202" s="257"/>
      <c r="C202" s="275">
        <v>3478</v>
      </c>
      <c r="D202" s="276">
        <v>6.1800000000000601</v>
      </c>
      <c r="E202" s="277"/>
      <c r="F202" s="277"/>
      <c r="G202" s="282" t="s">
        <v>25</v>
      </c>
      <c r="H202" s="279" t="s">
        <v>16</v>
      </c>
      <c r="I202" s="280">
        <v>1230</v>
      </c>
      <c r="J202" s="280">
        <v>140444</v>
      </c>
      <c r="K202" s="283">
        <v>172746120</v>
      </c>
      <c r="L202" s="207"/>
      <c r="M202" s="191"/>
      <c r="N202" s="203"/>
      <c r="O202" s="355">
        <f t="shared" si="9"/>
        <v>0</v>
      </c>
      <c r="P202" s="356">
        <f t="shared" si="10"/>
        <v>0</v>
      </c>
      <c r="Q202" s="357" t="str">
        <f t="shared" si="11"/>
        <v>ERROR</v>
      </c>
      <c r="T202" s="383"/>
      <c r="U202" s="383"/>
      <c r="V202" s="383"/>
      <c r="W202" s="383"/>
      <c r="X202" s="383"/>
    </row>
    <row r="203" spans="1:24" ht="31.5">
      <c r="A203" s="249"/>
      <c r="B203" s="257"/>
      <c r="C203" s="275">
        <v>4792</v>
      </c>
      <c r="D203" s="276">
        <v>6.1810000000000604</v>
      </c>
      <c r="E203" s="277"/>
      <c r="F203" s="277"/>
      <c r="G203" s="282" t="s">
        <v>23</v>
      </c>
      <c r="H203" s="279" t="s">
        <v>16</v>
      </c>
      <c r="I203" s="280">
        <v>5167</v>
      </c>
      <c r="J203" s="280">
        <v>91456</v>
      </c>
      <c r="K203" s="283">
        <v>472553152</v>
      </c>
      <c r="L203" s="207"/>
      <c r="M203" s="191"/>
      <c r="N203" s="203"/>
      <c r="O203" s="355">
        <f t="shared" si="9"/>
        <v>0</v>
      </c>
      <c r="P203" s="356">
        <f t="shared" si="10"/>
        <v>0</v>
      </c>
      <c r="Q203" s="357" t="str">
        <f t="shared" si="11"/>
        <v>ERROR</v>
      </c>
      <c r="T203" s="383"/>
      <c r="U203" s="383"/>
      <c r="V203" s="383"/>
      <c r="W203" s="383"/>
      <c r="X203" s="383"/>
    </row>
    <row r="204" spans="1:24" ht="31.5">
      <c r="A204" s="249"/>
      <c r="B204" s="257"/>
      <c r="C204" s="275">
        <v>3050</v>
      </c>
      <c r="D204" s="276">
        <v>6.1820000000000608</v>
      </c>
      <c r="E204" s="277"/>
      <c r="F204" s="277"/>
      <c r="G204" s="282" t="s">
        <v>18</v>
      </c>
      <c r="H204" s="279" t="s">
        <v>16</v>
      </c>
      <c r="I204" s="280">
        <v>1143</v>
      </c>
      <c r="J204" s="280">
        <v>31404</v>
      </c>
      <c r="K204" s="283">
        <v>35894772</v>
      </c>
      <c r="L204" s="207"/>
      <c r="M204" s="191"/>
      <c r="N204" s="203"/>
      <c r="O204" s="355">
        <f t="shared" si="9"/>
        <v>0</v>
      </c>
      <c r="P204" s="356">
        <f t="shared" si="10"/>
        <v>0</v>
      </c>
      <c r="Q204" s="357" t="str">
        <f t="shared" si="11"/>
        <v>ERROR</v>
      </c>
      <c r="T204" s="383"/>
      <c r="U204" s="383"/>
      <c r="V204" s="383"/>
      <c r="W204" s="383"/>
      <c r="X204" s="383"/>
    </row>
    <row r="205" spans="1:24" ht="47.25">
      <c r="A205" s="249"/>
      <c r="B205" s="257"/>
      <c r="C205" s="275">
        <v>6474</v>
      </c>
      <c r="D205" s="276">
        <v>6.1830000000000611</v>
      </c>
      <c r="E205" s="277"/>
      <c r="F205" s="277"/>
      <c r="G205" s="282" t="s">
        <v>100</v>
      </c>
      <c r="H205" s="279" t="s">
        <v>16</v>
      </c>
      <c r="I205" s="280">
        <v>7966</v>
      </c>
      <c r="J205" s="280">
        <v>187719</v>
      </c>
      <c r="K205" s="283">
        <v>1495369554</v>
      </c>
      <c r="L205" s="207"/>
      <c r="M205" s="191"/>
      <c r="N205" s="203"/>
      <c r="O205" s="355">
        <f t="shared" si="9"/>
        <v>0</v>
      </c>
      <c r="P205" s="356">
        <f t="shared" si="10"/>
        <v>0</v>
      </c>
      <c r="Q205" s="357" t="str">
        <f t="shared" si="11"/>
        <v>ERROR</v>
      </c>
      <c r="T205" s="383"/>
      <c r="U205" s="383"/>
      <c r="V205" s="383"/>
      <c r="W205" s="383"/>
      <c r="X205" s="383"/>
    </row>
    <row r="206" spans="1:24" ht="31.5">
      <c r="A206" s="249"/>
      <c r="B206" s="257"/>
      <c r="C206" s="275">
        <v>4513</v>
      </c>
      <c r="D206" s="276">
        <v>6.1840000000000614</v>
      </c>
      <c r="E206" s="277"/>
      <c r="F206" s="277"/>
      <c r="G206" s="282" t="s">
        <v>99</v>
      </c>
      <c r="H206" s="279" t="s">
        <v>16</v>
      </c>
      <c r="I206" s="280">
        <v>3983</v>
      </c>
      <c r="J206" s="280">
        <v>184735</v>
      </c>
      <c r="K206" s="283">
        <v>735799505</v>
      </c>
      <c r="L206" s="207"/>
      <c r="M206" s="191"/>
      <c r="N206" s="203"/>
      <c r="O206" s="355">
        <f t="shared" si="9"/>
        <v>0</v>
      </c>
      <c r="P206" s="356">
        <f t="shared" si="10"/>
        <v>0</v>
      </c>
      <c r="Q206" s="357" t="str">
        <f t="shared" si="11"/>
        <v>ERROR</v>
      </c>
      <c r="T206" s="383"/>
      <c r="U206" s="383"/>
      <c r="V206" s="383"/>
      <c r="W206" s="383"/>
      <c r="X206" s="383"/>
    </row>
    <row r="207" spans="1:24" ht="126">
      <c r="A207" s="249"/>
      <c r="B207" s="257"/>
      <c r="C207" s="275">
        <v>8004</v>
      </c>
      <c r="D207" s="276">
        <v>6.1850000000000618</v>
      </c>
      <c r="E207" s="277"/>
      <c r="F207" s="277"/>
      <c r="G207" s="282" t="s">
        <v>252</v>
      </c>
      <c r="H207" s="279" t="s">
        <v>21</v>
      </c>
      <c r="I207" s="280">
        <v>34</v>
      </c>
      <c r="J207" s="280">
        <v>1499924</v>
      </c>
      <c r="K207" s="283">
        <v>50997416</v>
      </c>
      <c r="L207" s="207"/>
      <c r="M207" s="191"/>
      <c r="N207" s="203"/>
      <c r="O207" s="355">
        <f t="shared" si="9"/>
        <v>0</v>
      </c>
      <c r="P207" s="356">
        <f t="shared" si="10"/>
        <v>0</v>
      </c>
      <c r="Q207" s="357" t="str">
        <f t="shared" si="11"/>
        <v>ERROR</v>
      </c>
      <c r="T207" s="383"/>
      <c r="U207" s="383"/>
      <c r="V207" s="383"/>
      <c r="W207" s="383"/>
      <c r="X207" s="383"/>
    </row>
    <row r="208" spans="1:24" ht="31.5">
      <c r="A208" s="249"/>
      <c r="B208" s="257"/>
      <c r="C208" s="275">
        <v>3045</v>
      </c>
      <c r="D208" s="276">
        <v>6.1860000000000621</v>
      </c>
      <c r="E208" s="277"/>
      <c r="F208" s="277"/>
      <c r="G208" s="282" t="s">
        <v>26</v>
      </c>
      <c r="H208" s="279" t="s">
        <v>21</v>
      </c>
      <c r="I208" s="280">
        <v>2418</v>
      </c>
      <c r="J208" s="280">
        <v>128707</v>
      </c>
      <c r="K208" s="283">
        <v>311213526</v>
      </c>
      <c r="L208" s="207"/>
      <c r="M208" s="191"/>
      <c r="N208" s="203"/>
      <c r="O208" s="355">
        <f t="shared" si="9"/>
        <v>0</v>
      </c>
      <c r="P208" s="356">
        <f t="shared" si="10"/>
        <v>0</v>
      </c>
      <c r="Q208" s="357" t="str">
        <f t="shared" si="11"/>
        <v>ERROR</v>
      </c>
      <c r="T208" s="383"/>
      <c r="U208" s="383"/>
      <c r="V208" s="383"/>
      <c r="W208" s="383"/>
      <c r="X208" s="383"/>
    </row>
    <row r="209" spans="1:24" ht="31.5">
      <c r="A209" s="249"/>
      <c r="B209" s="257"/>
      <c r="C209" s="275">
        <v>3047</v>
      </c>
      <c r="D209" s="276">
        <v>6.1870000000000624</v>
      </c>
      <c r="E209" s="277"/>
      <c r="F209" s="277"/>
      <c r="G209" s="282" t="s">
        <v>241</v>
      </c>
      <c r="H209" s="279" t="s">
        <v>21</v>
      </c>
      <c r="I209" s="280">
        <v>139</v>
      </c>
      <c r="J209" s="280">
        <v>279873</v>
      </c>
      <c r="K209" s="283">
        <v>38902347</v>
      </c>
      <c r="L209" s="207"/>
      <c r="M209" s="191"/>
      <c r="N209" s="203"/>
      <c r="O209" s="355">
        <f t="shared" si="9"/>
        <v>0</v>
      </c>
      <c r="P209" s="356">
        <f t="shared" si="10"/>
        <v>0</v>
      </c>
      <c r="Q209" s="357" t="str">
        <f t="shared" si="11"/>
        <v>ERROR</v>
      </c>
      <c r="T209" s="383"/>
      <c r="U209" s="383"/>
      <c r="V209" s="383"/>
      <c r="W209" s="383"/>
      <c r="X209" s="383"/>
    </row>
    <row r="210" spans="1:24" ht="31.5">
      <c r="A210" s="249"/>
      <c r="B210" s="257"/>
      <c r="C210" s="275">
        <v>3919</v>
      </c>
      <c r="D210" s="276">
        <v>6.1880000000000628</v>
      </c>
      <c r="E210" s="277"/>
      <c r="F210" s="277"/>
      <c r="G210" s="282" t="s">
        <v>237</v>
      </c>
      <c r="H210" s="279" t="s">
        <v>21</v>
      </c>
      <c r="I210" s="280">
        <v>794</v>
      </c>
      <c r="J210" s="280">
        <v>540728</v>
      </c>
      <c r="K210" s="283">
        <v>429338032</v>
      </c>
      <c r="L210" s="207"/>
      <c r="M210" s="191"/>
      <c r="N210" s="203"/>
      <c r="O210" s="355">
        <f t="shared" si="9"/>
        <v>0</v>
      </c>
      <c r="P210" s="356">
        <f t="shared" si="10"/>
        <v>0</v>
      </c>
      <c r="Q210" s="357" t="str">
        <f t="shared" si="11"/>
        <v>ERROR</v>
      </c>
      <c r="T210" s="383"/>
      <c r="U210" s="383"/>
      <c r="V210" s="383"/>
      <c r="W210" s="383"/>
      <c r="X210" s="383"/>
    </row>
    <row r="211" spans="1:24" ht="31.5">
      <c r="A211" s="249"/>
      <c r="B211" s="257"/>
      <c r="C211" s="275">
        <v>3923</v>
      </c>
      <c r="D211" s="276">
        <v>6.1890000000000631</v>
      </c>
      <c r="E211" s="277"/>
      <c r="F211" s="277"/>
      <c r="G211" s="282" t="s">
        <v>253</v>
      </c>
      <c r="H211" s="279" t="s">
        <v>21</v>
      </c>
      <c r="I211" s="280">
        <v>146</v>
      </c>
      <c r="J211" s="280">
        <v>1433920</v>
      </c>
      <c r="K211" s="283">
        <v>209352320</v>
      </c>
      <c r="L211" s="207"/>
      <c r="M211" s="191"/>
      <c r="N211" s="203"/>
      <c r="O211" s="355">
        <f t="shared" si="9"/>
        <v>0</v>
      </c>
      <c r="P211" s="356">
        <f t="shared" si="10"/>
        <v>0</v>
      </c>
      <c r="Q211" s="357" t="str">
        <f t="shared" si="11"/>
        <v>ERROR</v>
      </c>
      <c r="T211" s="383"/>
      <c r="U211" s="383"/>
      <c r="V211" s="383"/>
      <c r="W211" s="383"/>
      <c r="X211" s="383"/>
    </row>
    <row r="212" spans="1:24" ht="31.5">
      <c r="A212" s="249"/>
      <c r="B212" s="257"/>
      <c r="C212" s="275">
        <v>3996</v>
      </c>
      <c r="D212" s="276">
        <v>6.1900000000000635</v>
      </c>
      <c r="E212" s="277"/>
      <c r="F212" s="277"/>
      <c r="G212" s="282" t="s">
        <v>254</v>
      </c>
      <c r="H212" s="279" t="s">
        <v>21</v>
      </c>
      <c r="I212" s="280">
        <v>119</v>
      </c>
      <c r="J212" s="280">
        <v>1637750</v>
      </c>
      <c r="K212" s="283">
        <v>194892250</v>
      </c>
      <c r="L212" s="207"/>
      <c r="M212" s="191"/>
      <c r="N212" s="203"/>
      <c r="O212" s="355">
        <f t="shared" si="9"/>
        <v>0</v>
      </c>
      <c r="P212" s="356">
        <f t="shared" si="10"/>
        <v>0</v>
      </c>
      <c r="Q212" s="357" t="str">
        <f t="shared" si="11"/>
        <v>ERROR</v>
      </c>
      <c r="T212" s="383"/>
      <c r="U212" s="383"/>
      <c r="V212" s="383"/>
      <c r="W212" s="383"/>
      <c r="X212" s="383"/>
    </row>
    <row r="213" spans="1:24" ht="31.5">
      <c r="A213" s="249"/>
      <c r="B213" s="257"/>
      <c r="C213" s="275">
        <v>6538</v>
      </c>
      <c r="D213" s="276">
        <v>6.1910000000000638</v>
      </c>
      <c r="E213" s="277"/>
      <c r="F213" s="277"/>
      <c r="G213" s="282" t="s">
        <v>240</v>
      </c>
      <c r="H213" s="279" t="s">
        <v>21</v>
      </c>
      <c r="I213" s="280">
        <v>77</v>
      </c>
      <c r="J213" s="280">
        <v>180797</v>
      </c>
      <c r="K213" s="283">
        <v>13921369</v>
      </c>
      <c r="L213" s="207"/>
      <c r="M213" s="191"/>
      <c r="N213" s="203"/>
      <c r="O213" s="355">
        <f t="shared" si="9"/>
        <v>0</v>
      </c>
      <c r="P213" s="356">
        <f t="shared" si="10"/>
        <v>0</v>
      </c>
      <c r="Q213" s="357" t="str">
        <f t="shared" si="11"/>
        <v>ERROR</v>
      </c>
      <c r="T213" s="383"/>
      <c r="U213" s="383"/>
      <c r="V213" s="383"/>
      <c r="W213" s="383"/>
      <c r="X213" s="383"/>
    </row>
    <row r="214" spans="1:24" ht="31.5">
      <c r="A214" s="249"/>
      <c r="B214" s="257"/>
      <c r="C214" s="275">
        <v>3046</v>
      </c>
      <c r="D214" s="276">
        <v>6.1920000000000641</v>
      </c>
      <c r="E214" s="277"/>
      <c r="F214" s="277"/>
      <c r="G214" s="282" t="s">
        <v>234</v>
      </c>
      <c r="H214" s="279" t="s">
        <v>21</v>
      </c>
      <c r="I214" s="280">
        <v>140</v>
      </c>
      <c r="J214" s="280">
        <v>218720</v>
      </c>
      <c r="K214" s="283">
        <v>30620800</v>
      </c>
      <c r="L214" s="207"/>
      <c r="M214" s="191"/>
      <c r="N214" s="203"/>
      <c r="O214" s="355">
        <f t="shared" si="9"/>
        <v>0</v>
      </c>
      <c r="P214" s="356">
        <f t="shared" si="10"/>
        <v>0</v>
      </c>
      <c r="Q214" s="357" t="str">
        <f t="shared" si="11"/>
        <v>ERROR</v>
      </c>
      <c r="T214" s="383"/>
      <c r="U214" s="383"/>
      <c r="V214" s="383"/>
      <c r="W214" s="383"/>
      <c r="X214" s="383"/>
    </row>
    <row r="215" spans="1:24" ht="31.5">
      <c r="A215" s="249"/>
      <c r="B215" s="257"/>
      <c r="C215" s="275">
        <v>3048</v>
      </c>
      <c r="D215" s="276">
        <v>6.1930000000000645</v>
      </c>
      <c r="E215" s="277"/>
      <c r="F215" s="277"/>
      <c r="G215" s="282" t="s">
        <v>236</v>
      </c>
      <c r="H215" s="279" t="s">
        <v>21</v>
      </c>
      <c r="I215" s="280">
        <v>176</v>
      </c>
      <c r="J215" s="280">
        <v>361817</v>
      </c>
      <c r="K215" s="283">
        <v>63679792</v>
      </c>
      <c r="L215" s="207"/>
      <c r="M215" s="191"/>
      <c r="N215" s="203"/>
      <c r="O215" s="355">
        <f t="shared" si="9"/>
        <v>0</v>
      </c>
      <c r="P215" s="356">
        <f t="shared" si="10"/>
        <v>0</v>
      </c>
      <c r="Q215" s="357" t="str">
        <f t="shared" si="11"/>
        <v>ERROR</v>
      </c>
      <c r="T215" s="383"/>
      <c r="U215" s="383"/>
      <c r="V215" s="383"/>
      <c r="W215" s="383"/>
      <c r="X215" s="383"/>
    </row>
    <row r="216" spans="1:24" ht="31.5">
      <c r="A216" s="249"/>
      <c r="B216" s="257"/>
      <c r="C216" s="275">
        <v>3922</v>
      </c>
      <c r="D216" s="276">
        <v>6.1940000000000648</v>
      </c>
      <c r="E216" s="277"/>
      <c r="F216" s="277"/>
      <c r="G216" s="282" t="s">
        <v>255</v>
      </c>
      <c r="H216" s="279" t="s">
        <v>21</v>
      </c>
      <c r="I216" s="280">
        <v>686</v>
      </c>
      <c r="J216" s="280">
        <v>1005252</v>
      </c>
      <c r="K216" s="283">
        <v>689602872</v>
      </c>
      <c r="L216" s="207"/>
      <c r="M216" s="191"/>
      <c r="N216" s="203"/>
      <c r="O216" s="355">
        <f t="shared" si="9"/>
        <v>0</v>
      </c>
      <c r="P216" s="356">
        <f t="shared" si="10"/>
        <v>0</v>
      </c>
      <c r="Q216" s="357" t="str">
        <f t="shared" si="11"/>
        <v>ERROR</v>
      </c>
      <c r="T216" s="383"/>
      <c r="U216" s="383"/>
      <c r="V216" s="383"/>
      <c r="W216" s="383"/>
      <c r="X216" s="383"/>
    </row>
    <row r="217" spans="1:24" ht="31.5">
      <c r="A217" s="249"/>
      <c r="B217" s="257"/>
      <c r="C217" s="275">
        <v>3920</v>
      </c>
      <c r="D217" s="276">
        <v>6.1950000000000651</v>
      </c>
      <c r="E217" s="277"/>
      <c r="F217" s="277"/>
      <c r="G217" s="282" t="s">
        <v>238</v>
      </c>
      <c r="H217" s="279" t="s">
        <v>21</v>
      </c>
      <c r="I217" s="280">
        <v>324</v>
      </c>
      <c r="J217" s="280">
        <v>615280</v>
      </c>
      <c r="K217" s="283">
        <v>199350720</v>
      </c>
      <c r="L217" s="207"/>
      <c r="M217" s="191"/>
      <c r="N217" s="203"/>
      <c r="O217" s="355">
        <f t="shared" si="9"/>
        <v>0</v>
      </c>
      <c r="P217" s="356">
        <f t="shared" si="10"/>
        <v>0</v>
      </c>
      <c r="Q217" s="357" t="str">
        <f t="shared" si="11"/>
        <v>ERROR</v>
      </c>
      <c r="T217" s="383"/>
      <c r="U217" s="383"/>
      <c r="V217" s="383"/>
      <c r="W217" s="383"/>
      <c r="X217" s="383"/>
    </row>
    <row r="218" spans="1:24" ht="31.5">
      <c r="A218" s="249"/>
      <c r="B218" s="257"/>
      <c r="C218" s="275">
        <v>3997</v>
      </c>
      <c r="D218" s="276">
        <v>6.1960000000000655</v>
      </c>
      <c r="E218" s="277"/>
      <c r="F218" s="277"/>
      <c r="G218" s="282" t="s">
        <v>256</v>
      </c>
      <c r="H218" s="279" t="s">
        <v>21</v>
      </c>
      <c r="I218" s="280">
        <v>821</v>
      </c>
      <c r="J218" s="280">
        <v>1852140</v>
      </c>
      <c r="K218" s="283">
        <v>1520606940</v>
      </c>
      <c r="L218" s="207"/>
      <c r="M218" s="191"/>
      <c r="N218" s="203"/>
      <c r="O218" s="355">
        <f t="shared" ref="O218:O257" si="12">ROUND((+N218),0)</f>
        <v>0</v>
      </c>
      <c r="P218" s="356">
        <f t="shared" ref="P218:P257" si="13">ROUND((O218*I218),0)</f>
        <v>0</v>
      </c>
      <c r="Q218" s="357" t="str">
        <f t="shared" ref="Q218:Q264" si="14">IF(OR(P218&lt;=0,P218&gt;K218),"ERROR","OK")</f>
        <v>ERROR</v>
      </c>
      <c r="T218" s="383"/>
      <c r="U218" s="383"/>
      <c r="V218" s="383"/>
      <c r="W218" s="383"/>
      <c r="X218" s="383"/>
    </row>
    <row r="219" spans="1:24" ht="31.5">
      <c r="A219" s="249"/>
      <c r="B219" s="257"/>
      <c r="C219" s="275">
        <v>3998</v>
      </c>
      <c r="D219" s="276">
        <v>6.1970000000000658</v>
      </c>
      <c r="E219" s="277"/>
      <c r="F219" s="277"/>
      <c r="G219" s="282" t="s">
        <v>257</v>
      </c>
      <c r="H219" s="279" t="s">
        <v>21</v>
      </c>
      <c r="I219" s="280">
        <v>256</v>
      </c>
      <c r="J219" s="280">
        <v>2231056</v>
      </c>
      <c r="K219" s="283">
        <v>571150336</v>
      </c>
      <c r="L219" s="207"/>
      <c r="M219" s="191"/>
      <c r="N219" s="203"/>
      <c r="O219" s="355">
        <f t="shared" si="12"/>
        <v>0</v>
      </c>
      <c r="P219" s="356">
        <f t="shared" si="13"/>
        <v>0</v>
      </c>
      <c r="Q219" s="357" t="str">
        <f t="shared" si="14"/>
        <v>ERROR</v>
      </c>
      <c r="T219" s="383"/>
      <c r="U219" s="383"/>
      <c r="V219" s="383"/>
      <c r="W219" s="383"/>
      <c r="X219" s="383"/>
    </row>
    <row r="220" spans="1:24" ht="31.5">
      <c r="A220" s="249"/>
      <c r="B220" s="257"/>
      <c r="C220" s="275">
        <v>4001</v>
      </c>
      <c r="D220" s="276">
        <v>6.1980000000000661</v>
      </c>
      <c r="E220" s="277"/>
      <c r="F220" s="277"/>
      <c r="G220" s="282" t="s">
        <v>258</v>
      </c>
      <c r="H220" s="279" t="s">
        <v>21</v>
      </c>
      <c r="I220" s="280">
        <v>275</v>
      </c>
      <c r="J220" s="280">
        <v>3193756</v>
      </c>
      <c r="K220" s="283">
        <v>878282900</v>
      </c>
      <c r="L220" s="207"/>
      <c r="M220" s="191"/>
      <c r="N220" s="203"/>
      <c r="O220" s="355">
        <f t="shared" si="12"/>
        <v>0</v>
      </c>
      <c r="P220" s="356">
        <f t="shared" si="13"/>
        <v>0</v>
      </c>
      <c r="Q220" s="357" t="str">
        <f t="shared" si="14"/>
        <v>ERROR</v>
      </c>
      <c r="T220" s="383"/>
      <c r="U220" s="383"/>
      <c r="V220" s="383"/>
      <c r="W220" s="383"/>
      <c r="X220" s="383"/>
    </row>
    <row r="221" spans="1:24" ht="31.5">
      <c r="A221" s="249"/>
      <c r="B221" s="257"/>
      <c r="C221" s="275">
        <v>4631</v>
      </c>
      <c r="D221" s="276">
        <v>6.1990000000000665</v>
      </c>
      <c r="E221" s="277"/>
      <c r="F221" s="277"/>
      <c r="G221" s="282" t="s">
        <v>259</v>
      </c>
      <c r="H221" s="279" t="s">
        <v>21</v>
      </c>
      <c r="I221" s="280">
        <v>35</v>
      </c>
      <c r="J221" s="280">
        <v>997160</v>
      </c>
      <c r="K221" s="283">
        <v>34900600</v>
      </c>
      <c r="L221" s="207"/>
      <c r="M221" s="191"/>
      <c r="N221" s="203"/>
      <c r="O221" s="355">
        <f t="shared" si="12"/>
        <v>0</v>
      </c>
      <c r="P221" s="356">
        <f t="shared" si="13"/>
        <v>0</v>
      </c>
      <c r="Q221" s="357" t="str">
        <f t="shared" si="14"/>
        <v>ERROR</v>
      </c>
      <c r="T221" s="383"/>
      <c r="U221" s="383"/>
      <c r="V221" s="383"/>
      <c r="W221" s="383"/>
      <c r="X221" s="383"/>
    </row>
    <row r="222" spans="1:24" ht="31.5">
      <c r="A222" s="249"/>
      <c r="B222" s="257"/>
      <c r="C222" s="275">
        <v>4896</v>
      </c>
      <c r="D222" s="276">
        <v>6.2000000000000668</v>
      </c>
      <c r="E222" s="277"/>
      <c r="F222" s="277"/>
      <c r="G222" s="282" t="s">
        <v>112</v>
      </c>
      <c r="H222" s="279" t="s">
        <v>21</v>
      </c>
      <c r="I222" s="280">
        <v>25</v>
      </c>
      <c r="J222" s="280">
        <v>356614</v>
      </c>
      <c r="K222" s="283">
        <v>8915350</v>
      </c>
      <c r="L222" s="207"/>
      <c r="M222" s="191"/>
      <c r="N222" s="203"/>
      <c r="O222" s="355">
        <f t="shared" si="12"/>
        <v>0</v>
      </c>
      <c r="P222" s="356">
        <f t="shared" si="13"/>
        <v>0</v>
      </c>
      <c r="Q222" s="357" t="str">
        <f t="shared" si="14"/>
        <v>ERROR</v>
      </c>
      <c r="T222" s="383"/>
      <c r="U222" s="383"/>
      <c r="V222" s="383"/>
      <c r="W222" s="383"/>
      <c r="X222" s="383"/>
    </row>
    <row r="223" spans="1:24" ht="31.5">
      <c r="A223" s="249"/>
      <c r="B223" s="257"/>
      <c r="C223" s="275">
        <v>3070</v>
      </c>
      <c r="D223" s="276">
        <v>6.2010000000000671</v>
      </c>
      <c r="E223" s="277"/>
      <c r="F223" s="277"/>
      <c r="G223" s="282" t="s">
        <v>260</v>
      </c>
      <c r="H223" s="279" t="s">
        <v>21</v>
      </c>
      <c r="I223" s="280">
        <v>49</v>
      </c>
      <c r="J223" s="280">
        <v>304363</v>
      </c>
      <c r="K223" s="283">
        <v>14913787</v>
      </c>
      <c r="L223" s="207"/>
      <c r="M223" s="191"/>
      <c r="N223" s="203"/>
      <c r="O223" s="355">
        <f t="shared" si="12"/>
        <v>0</v>
      </c>
      <c r="P223" s="356">
        <f t="shared" si="13"/>
        <v>0</v>
      </c>
      <c r="Q223" s="357" t="str">
        <f t="shared" si="14"/>
        <v>ERROR</v>
      </c>
      <c r="T223" s="383"/>
      <c r="U223" s="383"/>
      <c r="V223" s="383"/>
      <c r="W223" s="383"/>
      <c r="X223" s="383"/>
    </row>
    <row r="224" spans="1:24" ht="31.5">
      <c r="A224" s="249"/>
      <c r="B224" s="257"/>
      <c r="C224" s="275">
        <v>5244</v>
      </c>
      <c r="D224" s="276">
        <v>6.2020000000000675</v>
      </c>
      <c r="E224" s="277"/>
      <c r="F224" s="277"/>
      <c r="G224" s="282" t="s">
        <v>105</v>
      </c>
      <c r="H224" s="279" t="s">
        <v>13</v>
      </c>
      <c r="I224" s="280">
        <v>13696</v>
      </c>
      <c r="J224" s="280">
        <v>47893</v>
      </c>
      <c r="K224" s="283">
        <v>655942528</v>
      </c>
      <c r="L224" s="207"/>
      <c r="M224" s="191"/>
      <c r="N224" s="203"/>
      <c r="O224" s="355">
        <f t="shared" si="12"/>
        <v>0</v>
      </c>
      <c r="P224" s="356">
        <f t="shared" si="13"/>
        <v>0</v>
      </c>
      <c r="Q224" s="357" t="str">
        <f t="shared" si="14"/>
        <v>ERROR</v>
      </c>
      <c r="T224" s="383"/>
      <c r="U224" s="383"/>
      <c r="V224" s="383"/>
      <c r="W224" s="383"/>
      <c r="X224" s="383"/>
    </row>
    <row r="225" spans="1:24" ht="31.5">
      <c r="A225" s="249"/>
      <c r="B225" s="257"/>
      <c r="C225" s="275">
        <v>6015</v>
      </c>
      <c r="D225" s="276">
        <v>6.2030000000000678</v>
      </c>
      <c r="E225" s="277"/>
      <c r="F225" s="277"/>
      <c r="G225" s="282" t="s">
        <v>104</v>
      </c>
      <c r="H225" s="279" t="s">
        <v>13</v>
      </c>
      <c r="I225" s="280">
        <v>5596</v>
      </c>
      <c r="J225" s="280">
        <v>73545</v>
      </c>
      <c r="K225" s="283">
        <v>411557820</v>
      </c>
      <c r="L225" s="207"/>
      <c r="M225" s="191"/>
      <c r="N225" s="203"/>
      <c r="O225" s="355">
        <f t="shared" si="12"/>
        <v>0</v>
      </c>
      <c r="P225" s="356">
        <f t="shared" si="13"/>
        <v>0</v>
      </c>
      <c r="Q225" s="357" t="str">
        <f t="shared" si="14"/>
        <v>ERROR</v>
      </c>
      <c r="T225" s="383"/>
      <c r="U225" s="383"/>
      <c r="V225" s="383"/>
      <c r="W225" s="383"/>
      <c r="X225" s="383"/>
    </row>
    <row r="226" spans="1:24" ht="31.5">
      <c r="A226" s="249"/>
      <c r="B226" s="257"/>
      <c r="C226" s="275">
        <v>4892</v>
      </c>
      <c r="D226" s="276">
        <v>6.2040000000000681</v>
      </c>
      <c r="E226" s="277"/>
      <c r="F226" s="277"/>
      <c r="G226" s="282" t="s">
        <v>261</v>
      </c>
      <c r="H226" s="279" t="s">
        <v>21</v>
      </c>
      <c r="I226" s="280">
        <v>1551</v>
      </c>
      <c r="J226" s="280">
        <v>287012</v>
      </c>
      <c r="K226" s="283">
        <v>445155612</v>
      </c>
      <c r="L226" s="207"/>
      <c r="M226" s="191"/>
      <c r="N226" s="203"/>
      <c r="O226" s="355">
        <f t="shared" si="12"/>
        <v>0</v>
      </c>
      <c r="P226" s="356">
        <f t="shared" si="13"/>
        <v>0</v>
      </c>
      <c r="Q226" s="357" t="str">
        <f t="shared" si="14"/>
        <v>ERROR</v>
      </c>
      <c r="T226" s="383"/>
      <c r="U226" s="383"/>
      <c r="V226" s="383"/>
      <c r="W226" s="383"/>
      <c r="X226" s="383"/>
    </row>
    <row r="227" spans="1:24" ht="31.5">
      <c r="A227" s="249"/>
      <c r="B227" s="257"/>
      <c r="C227" s="275">
        <v>3470</v>
      </c>
      <c r="D227" s="276">
        <v>6.2050000000000685</v>
      </c>
      <c r="E227" s="277"/>
      <c r="F227" s="277"/>
      <c r="G227" s="282" t="s">
        <v>246</v>
      </c>
      <c r="H227" s="279" t="s">
        <v>21</v>
      </c>
      <c r="I227" s="280">
        <v>211</v>
      </c>
      <c r="J227" s="280">
        <v>848777</v>
      </c>
      <c r="K227" s="283">
        <v>179091947</v>
      </c>
      <c r="L227" s="207"/>
      <c r="M227" s="191"/>
      <c r="N227" s="203"/>
      <c r="O227" s="355">
        <f t="shared" si="12"/>
        <v>0</v>
      </c>
      <c r="P227" s="356">
        <f t="shared" si="13"/>
        <v>0</v>
      </c>
      <c r="Q227" s="357" t="str">
        <f t="shared" si="14"/>
        <v>ERROR</v>
      </c>
      <c r="T227" s="383"/>
      <c r="U227" s="383"/>
      <c r="V227" s="383"/>
      <c r="W227" s="383"/>
      <c r="X227" s="383"/>
    </row>
    <row r="228" spans="1:24" ht="31.5">
      <c r="A228" s="249"/>
      <c r="B228" s="257"/>
      <c r="C228" s="275">
        <v>3878</v>
      </c>
      <c r="D228" s="276">
        <v>6.2060000000000688</v>
      </c>
      <c r="E228" s="277"/>
      <c r="F228" s="277"/>
      <c r="G228" s="282" t="s">
        <v>248</v>
      </c>
      <c r="H228" s="279" t="s">
        <v>12</v>
      </c>
      <c r="I228" s="280">
        <v>111</v>
      </c>
      <c r="J228" s="280">
        <v>1178781</v>
      </c>
      <c r="K228" s="283">
        <v>130844691</v>
      </c>
      <c r="L228" s="207"/>
      <c r="M228" s="191"/>
      <c r="N228" s="203"/>
      <c r="O228" s="355">
        <f t="shared" si="12"/>
        <v>0</v>
      </c>
      <c r="P228" s="356">
        <f t="shared" si="13"/>
        <v>0</v>
      </c>
      <c r="Q228" s="357" t="str">
        <f t="shared" si="14"/>
        <v>ERROR</v>
      </c>
      <c r="T228" s="383"/>
      <c r="U228" s="383"/>
      <c r="V228" s="383"/>
      <c r="W228" s="383"/>
      <c r="X228" s="383"/>
    </row>
    <row r="229" spans="1:24" ht="31.5">
      <c r="A229" s="249"/>
      <c r="B229" s="257"/>
      <c r="C229" s="275">
        <v>3473</v>
      </c>
      <c r="D229" s="276">
        <v>6.2070000000000691</v>
      </c>
      <c r="E229" s="277"/>
      <c r="F229" s="277"/>
      <c r="G229" s="282" t="s">
        <v>249</v>
      </c>
      <c r="H229" s="279" t="s">
        <v>12</v>
      </c>
      <c r="I229" s="280">
        <v>111</v>
      </c>
      <c r="J229" s="280">
        <v>693764</v>
      </c>
      <c r="K229" s="283">
        <v>77007804</v>
      </c>
      <c r="L229" s="207"/>
      <c r="M229" s="191"/>
      <c r="N229" s="203"/>
      <c r="O229" s="355">
        <f t="shared" si="12"/>
        <v>0</v>
      </c>
      <c r="P229" s="356">
        <f t="shared" si="13"/>
        <v>0</v>
      </c>
      <c r="Q229" s="357" t="str">
        <f t="shared" si="14"/>
        <v>ERROR</v>
      </c>
      <c r="T229" s="383"/>
      <c r="U229" s="383"/>
      <c r="V229" s="383"/>
      <c r="W229" s="383"/>
      <c r="X229" s="383"/>
    </row>
    <row r="230" spans="1:24" ht="31.5">
      <c r="A230" s="249"/>
      <c r="B230" s="257"/>
      <c r="C230" s="275">
        <v>3442</v>
      </c>
      <c r="D230" s="276">
        <v>6.2080000000000695</v>
      </c>
      <c r="E230" s="277"/>
      <c r="F230" s="277"/>
      <c r="G230" s="282" t="s">
        <v>245</v>
      </c>
      <c r="H230" s="279" t="s">
        <v>16</v>
      </c>
      <c r="I230" s="280">
        <v>97</v>
      </c>
      <c r="J230" s="280">
        <v>529111</v>
      </c>
      <c r="K230" s="283">
        <v>51323767</v>
      </c>
      <c r="L230" s="207"/>
      <c r="M230" s="191"/>
      <c r="N230" s="203"/>
      <c r="O230" s="355">
        <f t="shared" si="12"/>
        <v>0</v>
      </c>
      <c r="P230" s="356">
        <f t="shared" si="13"/>
        <v>0</v>
      </c>
      <c r="Q230" s="357" t="str">
        <f t="shared" si="14"/>
        <v>ERROR</v>
      </c>
      <c r="T230" s="383"/>
      <c r="U230" s="383"/>
      <c r="V230" s="383"/>
      <c r="W230" s="383"/>
      <c r="X230" s="383"/>
    </row>
    <row r="231" spans="1:24" ht="31.5">
      <c r="A231" s="249"/>
      <c r="B231" s="257"/>
      <c r="C231" s="275">
        <v>3909</v>
      </c>
      <c r="D231" s="276">
        <v>6.2090000000000698</v>
      </c>
      <c r="E231" s="277"/>
      <c r="F231" s="277"/>
      <c r="G231" s="282" t="s">
        <v>262</v>
      </c>
      <c r="H231" s="279" t="s">
        <v>12</v>
      </c>
      <c r="I231" s="280">
        <v>128</v>
      </c>
      <c r="J231" s="280">
        <v>2716660</v>
      </c>
      <c r="K231" s="283">
        <v>347732480</v>
      </c>
      <c r="L231" s="207"/>
      <c r="M231" s="191"/>
      <c r="N231" s="203"/>
      <c r="O231" s="355">
        <f t="shared" si="12"/>
        <v>0</v>
      </c>
      <c r="P231" s="356">
        <f t="shared" si="13"/>
        <v>0</v>
      </c>
      <c r="Q231" s="357" t="str">
        <f t="shared" si="14"/>
        <v>ERROR</v>
      </c>
      <c r="T231" s="383"/>
      <c r="U231" s="383"/>
      <c r="V231" s="383"/>
      <c r="W231" s="383"/>
      <c r="X231" s="383"/>
    </row>
    <row r="232" spans="1:24" ht="47.25">
      <c r="A232" s="249"/>
      <c r="B232" s="257"/>
      <c r="C232" s="275">
        <v>6950</v>
      </c>
      <c r="D232" s="276">
        <v>6.2100000000000701</v>
      </c>
      <c r="E232" s="277"/>
      <c r="F232" s="277"/>
      <c r="G232" s="282" t="s">
        <v>263</v>
      </c>
      <c r="H232" s="279" t="s">
        <v>12</v>
      </c>
      <c r="I232" s="280">
        <v>858</v>
      </c>
      <c r="J232" s="280">
        <v>756660</v>
      </c>
      <c r="K232" s="283">
        <v>649214280</v>
      </c>
      <c r="L232" s="207"/>
      <c r="M232" s="191"/>
      <c r="N232" s="203"/>
      <c r="O232" s="355">
        <f t="shared" si="12"/>
        <v>0</v>
      </c>
      <c r="P232" s="356">
        <f t="shared" si="13"/>
        <v>0</v>
      </c>
      <c r="Q232" s="357" t="str">
        <f t="shared" si="14"/>
        <v>ERROR</v>
      </c>
      <c r="T232" s="383"/>
      <c r="U232" s="383"/>
      <c r="V232" s="383"/>
      <c r="W232" s="383"/>
      <c r="X232" s="383"/>
    </row>
    <row r="233" spans="1:24">
      <c r="A233" s="249"/>
      <c r="B233" s="257"/>
      <c r="C233" s="275"/>
      <c r="D233" s="276"/>
      <c r="E233" s="277"/>
      <c r="F233" s="277"/>
      <c r="G233" s="278" t="s">
        <v>264</v>
      </c>
      <c r="H233" s="279"/>
      <c r="I233" s="280"/>
      <c r="J233" s="280"/>
      <c r="K233" s="283"/>
      <c r="L233" s="207"/>
      <c r="M233" s="191"/>
      <c r="N233" s="203"/>
      <c r="O233" s="361"/>
      <c r="P233" s="362"/>
      <c r="Q233" s="360"/>
      <c r="T233" s="383"/>
      <c r="U233" s="383"/>
      <c r="V233" s="383"/>
      <c r="W233" s="383"/>
      <c r="X233" s="383"/>
    </row>
    <row r="234" spans="1:24">
      <c r="A234" s="249"/>
      <c r="B234" s="257"/>
      <c r="C234" s="275">
        <v>3710</v>
      </c>
      <c r="D234" s="276">
        <v>6.2110000000000705</v>
      </c>
      <c r="E234" s="277"/>
      <c r="F234" s="277"/>
      <c r="G234" s="282" t="s">
        <v>15</v>
      </c>
      <c r="H234" s="279" t="s">
        <v>16</v>
      </c>
      <c r="I234" s="280">
        <v>3979</v>
      </c>
      <c r="J234" s="280">
        <v>6067</v>
      </c>
      <c r="K234" s="283">
        <v>24140593</v>
      </c>
      <c r="L234" s="207"/>
      <c r="M234" s="191"/>
      <c r="N234" s="203"/>
      <c r="O234" s="355">
        <f t="shared" si="12"/>
        <v>0</v>
      </c>
      <c r="P234" s="356">
        <f t="shared" si="13"/>
        <v>0</v>
      </c>
      <c r="Q234" s="357" t="str">
        <f t="shared" si="14"/>
        <v>ERROR</v>
      </c>
      <c r="T234" s="383"/>
      <c r="U234" s="383"/>
      <c r="V234" s="383"/>
      <c r="W234" s="383"/>
      <c r="X234" s="383"/>
    </row>
    <row r="235" spans="1:24" ht="31.5">
      <c r="A235" s="249"/>
      <c r="B235" s="257"/>
      <c r="C235" s="275">
        <v>4613</v>
      </c>
      <c r="D235" s="276">
        <v>6.2120000000000708</v>
      </c>
      <c r="E235" s="277"/>
      <c r="F235" s="277"/>
      <c r="G235" s="282" t="s">
        <v>19</v>
      </c>
      <c r="H235" s="279" t="s">
        <v>16</v>
      </c>
      <c r="I235" s="280">
        <v>5173</v>
      </c>
      <c r="J235" s="280">
        <v>54347</v>
      </c>
      <c r="K235" s="283">
        <v>281137031</v>
      </c>
      <c r="L235" s="207"/>
      <c r="M235" s="191"/>
      <c r="N235" s="203"/>
      <c r="O235" s="355">
        <f t="shared" si="12"/>
        <v>0</v>
      </c>
      <c r="P235" s="356">
        <f t="shared" si="13"/>
        <v>0</v>
      </c>
      <c r="Q235" s="357" t="str">
        <f t="shared" si="14"/>
        <v>ERROR</v>
      </c>
      <c r="T235" s="383"/>
      <c r="U235" s="383"/>
      <c r="V235" s="383"/>
      <c r="W235" s="383"/>
      <c r="X235" s="383"/>
    </row>
    <row r="236" spans="1:24" ht="31.5">
      <c r="A236" s="249"/>
      <c r="B236" s="257"/>
      <c r="C236" s="275">
        <v>4908</v>
      </c>
      <c r="D236" s="276">
        <v>6.2130000000000711</v>
      </c>
      <c r="E236" s="277"/>
      <c r="F236" s="277"/>
      <c r="G236" s="282" t="s">
        <v>20</v>
      </c>
      <c r="H236" s="279" t="s">
        <v>16</v>
      </c>
      <c r="I236" s="280">
        <v>2837</v>
      </c>
      <c r="J236" s="280">
        <v>88161</v>
      </c>
      <c r="K236" s="283">
        <v>250112757</v>
      </c>
      <c r="L236" s="207"/>
      <c r="M236" s="191"/>
      <c r="N236" s="203"/>
      <c r="O236" s="355">
        <f t="shared" si="12"/>
        <v>0</v>
      </c>
      <c r="P236" s="356">
        <f t="shared" si="13"/>
        <v>0</v>
      </c>
      <c r="Q236" s="357" t="str">
        <f t="shared" si="14"/>
        <v>ERROR</v>
      </c>
      <c r="T236" s="383"/>
      <c r="U236" s="383"/>
      <c r="V236" s="383"/>
      <c r="W236" s="383"/>
      <c r="X236" s="383"/>
    </row>
    <row r="237" spans="1:24" ht="31.5">
      <c r="A237" s="249"/>
      <c r="B237" s="257"/>
      <c r="C237" s="275">
        <v>8086</v>
      </c>
      <c r="D237" s="276">
        <v>6.2140000000000715</v>
      </c>
      <c r="E237" s="277"/>
      <c r="F237" s="277"/>
      <c r="G237" s="282" t="s">
        <v>170</v>
      </c>
      <c r="H237" s="279" t="s">
        <v>16</v>
      </c>
      <c r="I237" s="280">
        <v>221</v>
      </c>
      <c r="J237" s="280">
        <v>824497</v>
      </c>
      <c r="K237" s="283">
        <v>182213837</v>
      </c>
      <c r="L237" s="207"/>
      <c r="M237" s="191"/>
      <c r="N237" s="203"/>
      <c r="O237" s="355">
        <f t="shared" si="12"/>
        <v>0</v>
      </c>
      <c r="P237" s="356">
        <f t="shared" si="13"/>
        <v>0</v>
      </c>
      <c r="Q237" s="357" t="str">
        <f t="shared" si="14"/>
        <v>ERROR</v>
      </c>
      <c r="T237" s="383"/>
      <c r="U237" s="383"/>
      <c r="V237" s="383"/>
      <c r="W237" s="383"/>
      <c r="X237" s="383"/>
    </row>
    <row r="238" spans="1:24" ht="31.5">
      <c r="A238" s="249"/>
      <c r="B238" s="257"/>
      <c r="C238" s="275">
        <v>7437</v>
      </c>
      <c r="D238" s="276">
        <v>6.2150000000000718</v>
      </c>
      <c r="E238" s="277"/>
      <c r="F238" s="277"/>
      <c r="G238" s="282" t="s">
        <v>171</v>
      </c>
      <c r="H238" s="279" t="s">
        <v>16</v>
      </c>
      <c r="I238" s="280">
        <v>20</v>
      </c>
      <c r="J238" s="280">
        <v>770941</v>
      </c>
      <c r="K238" s="283">
        <v>15418820</v>
      </c>
      <c r="L238" s="207"/>
      <c r="M238" s="191"/>
      <c r="N238" s="203"/>
      <c r="O238" s="355">
        <f t="shared" si="12"/>
        <v>0</v>
      </c>
      <c r="P238" s="356">
        <f t="shared" si="13"/>
        <v>0</v>
      </c>
      <c r="Q238" s="357" t="str">
        <f t="shared" si="14"/>
        <v>ERROR</v>
      </c>
      <c r="T238" s="383"/>
      <c r="U238" s="383"/>
      <c r="V238" s="383"/>
      <c r="W238" s="383"/>
      <c r="X238" s="383"/>
    </row>
    <row r="239" spans="1:24" ht="141.75">
      <c r="A239" s="249"/>
      <c r="B239" s="257"/>
      <c r="C239" s="275">
        <v>6293</v>
      </c>
      <c r="D239" s="276">
        <v>6.2160000000000721</v>
      </c>
      <c r="E239" s="277"/>
      <c r="F239" s="277"/>
      <c r="G239" s="282" t="s">
        <v>168</v>
      </c>
      <c r="H239" s="279" t="s">
        <v>27</v>
      </c>
      <c r="I239" s="280">
        <v>55171</v>
      </c>
      <c r="J239" s="280">
        <v>4565</v>
      </c>
      <c r="K239" s="283">
        <v>251855615</v>
      </c>
      <c r="L239" s="207"/>
      <c r="M239" s="191"/>
      <c r="N239" s="203"/>
      <c r="O239" s="355">
        <f t="shared" si="12"/>
        <v>0</v>
      </c>
      <c r="P239" s="356">
        <f t="shared" si="13"/>
        <v>0</v>
      </c>
      <c r="Q239" s="357" t="str">
        <f t="shared" si="14"/>
        <v>ERROR</v>
      </c>
      <c r="T239" s="383"/>
      <c r="U239" s="383"/>
      <c r="V239" s="383"/>
      <c r="W239" s="383"/>
      <c r="X239" s="383"/>
    </row>
    <row r="240" spans="1:24">
      <c r="A240" s="249"/>
      <c r="B240" s="257"/>
      <c r="C240" s="275">
        <v>4564</v>
      </c>
      <c r="D240" s="276">
        <v>6.2170000000000725</v>
      </c>
      <c r="E240" s="277"/>
      <c r="F240" s="277"/>
      <c r="G240" s="282" t="s">
        <v>173</v>
      </c>
      <c r="H240" s="279" t="s">
        <v>16</v>
      </c>
      <c r="I240" s="280">
        <v>29</v>
      </c>
      <c r="J240" s="280">
        <v>428787</v>
      </c>
      <c r="K240" s="283">
        <v>12434823</v>
      </c>
      <c r="L240" s="207"/>
      <c r="M240" s="191"/>
      <c r="N240" s="203"/>
      <c r="O240" s="355">
        <f t="shared" si="12"/>
        <v>0</v>
      </c>
      <c r="P240" s="356">
        <f t="shared" si="13"/>
        <v>0</v>
      </c>
      <c r="Q240" s="357" t="str">
        <f t="shared" si="14"/>
        <v>ERROR</v>
      </c>
      <c r="T240" s="383"/>
      <c r="U240" s="383"/>
      <c r="V240" s="383"/>
      <c r="W240" s="383"/>
      <c r="X240" s="383"/>
    </row>
    <row r="241" spans="1:24" ht="31.5">
      <c r="A241" s="249"/>
      <c r="B241" s="257"/>
      <c r="C241" s="275">
        <v>7511</v>
      </c>
      <c r="D241" s="276">
        <v>6.2180000000000728</v>
      </c>
      <c r="E241" s="277"/>
      <c r="F241" s="277"/>
      <c r="G241" s="282" t="s">
        <v>174</v>
      </c>
      <c r="H241" s="279" t="s">
        <v>27</v>
      </c>
      <c r="I241" s="280">
        <v>1019</v>
      </c>
      <c r="J241" s="280">
        <v>11296</v>
      </c>
      <c r="K241" s="283">
        <v>11510624</v>
      </c>
      <c r="L241" s="207"/>
      <c r="M241" s="191"/>
      <c r="N241" s="203"/>
      <c r="O241" s="355">
        <f t="shared" si="12"/>
        <v>0</v>
      </c>
      <c r="P241" s="356">
        <f t="shared" si="13"/>
        <v>0</v>
      </c>
      <c r="Q241" s="357" t="str">
        <f t="shared" si="14"/>
        <v>ERROR</v>
      </c>
      <c r="T241" s="383"/>
      <c r="U241" s="383"/>
      <c r="V241" s="383"/>
      <c r="W241" s="383"/>
      <c r="X241" s="383"/>
    </row>
    <row r="242" spans="1:24" ht="47.25">
      <c r="A242" s="249"/>
      <c r="B242" s="257"/>
      <c r="C242" s="275">
        <v>7764</v>
      </c>
      <c r="D242" s="276">
        <v>6.2190000000000731</v>
      </c>
      <c r="E242" s="277"/>
      <c r="F242" s="277"/>
      <c r="G242" s="282" t="s">
        <v>265</v>
      </c>
      <c r="H242" s="279" t="s">
        <v>16</v>
      </c>
      <c r="I242" s="280">
        <v>147</v>
      </c>
      <c r="J242" s="280">
        <v>621864</v>
      </c>
      <c r="K242" s="283">
        <v>91414008</v>
      </c>
      <c r="L242" s="207"/>
      <c r="M242" s="191"/>
      <c r="N242" s="203"/>
      <c r="O242" s="355">
        <f t="shared" si="12"/>
        <v>0</v>
      </c>
      <c r="P242" s="356">
        <f t="shared" si="13"/>
        <v>0</v>
      </c>
      <c r="Q242" s="357" t="str">
        <f t="shared" si="14"/>
        <v>ERROR</v>
      </c>
      <c r="T242" s="383"/>
      <c r="U242" s="383"/>
      <c r="V242" s="383"/>
      <c r="W242" s="383"/>
      <c r="X242" s="383"/>
    </row>
    <row r="243" spans="1:24">
      <c r="A243" s="249"/>
      <c r="B243" s="257"/>
      <c r="C243" s="275">
        <v>6866</v>
      </c>
      <c r="D243" s="276">
        <v>6.2200000000000735</v>
      </c>
      <c r="E243" s="277"/>
      <c r="F243" s="277"/>
      <c r="G243" s="282" t="s">
        <v>172</v>
      </c>
      <c r="H243" s="279" t="s">
        <v>21</v>
      </c>
      <c r="I243" s="280">
        <v>359</v>
      </c>
      <c r="J243" s="280">
        <v>36233</v>
      </c>
      <c r="K243" s="283">
        <v>13007647</v>
      </c>
      <c r="L243" s="207"/>
      <c r="M243" s="191"/>
      <c r="N243" s="203"/>
      <c r="O243" s="355">
        <f t="shared" si="12"/>
        <v>0</v>
      </c>
      <c r="P243" s="356">
        <f t="shared" si="13"/>
        <v>0</v>
      </c>
      <c r="Q243" s="357" t="str">
        <f t="shared" si="14"/>
        <v>ERROR</v>
      </c>
      <c r="T243" s="383"/>
      <c r="U243" s="383"/>
      <c r="V243" s="383"/>
      <c r="W243" s="383"/>
      <c r="X243" s="383"/>
    </row>
    <row r="244" spans="1:24" ht="31.5">
      <c r="A244" s="249"/>
      <c r="B244" s="257"/>
      <c r="C244" s="275">
        <v>6082</v>
      </c>
      <c r="D244" s="276">
        <v>6.2210000000000738</v>
      </c>
      <c r="E244" s="277"/>
      <c r="F244" s="277"/>
      <c r="G244" s="282" t="s">
        <v>266</v>
      </c>
      <c r="H244" s="279" t="s">
        <v>13</v>
      </c>
      <c r="I244" s="280">
        <v>1297</v>
      </c>
      <c r="J244" s="280">
        <v>49500</v>
      </c>
      <c r="K244" s="283">
        <v>64201500</v>
      </c>
      <c r="L244" s="207"/>
      <c r="M244" s="191"/>
      <c r="N244" s="203"/>
      <c r="O244" s="355">
        <f t="shared" si="12"/>
        <v>0</v>
      </c>
      <c r="P244" s="356">
        <f t="shared" si="13"/>
        <v>0</v>
      </c>
      <c r="Q244" s="357" t="str">
        <f t="shared" si="14"/>
        <v>ERROR</v>
      </c>
      <c r="T244" s="383"/>
      <c r="U244" s="383"/>
      <c r="V244" s="383"/>
      <c r="W244" s="383"/>
      <c r="X244" s="383"/>
    </row>
    <row r="245" spans="1:24">
      <c r="A245" s="249"/>
      <c r="B245" s="257"/>
      <c r="C245" s="275">
        <v>3476</v>
      </c>
      <c r="D245" s="276">
        <v>6.2220000000000741</v>
      </c>
      <c r="E245" s="277"/>
      <c r="F245" s="277"/>
      <c r="G245" s="282" t="s">
        <v>267</v>
      </c>
      <c r="H245" s="279" t="s">
        <v>16</v>
      </c>
      <c r="I245" s="280">
        <v>18</v>
      </c>
      <c r="J245" s="280">
        <v>384980</v>
      </c>
      <c r="K245" s="283">
        <v>6929640</v>
      </c>
      <c r="L245" s="207"/>
      <c r="M245" s="191"/>
      <c r="N245" s="203"/>
      <c r="O245" s="355">
        <f t="shared" si="12"/>
        <v>0</v>
      </c>
      <c r="P245" s="356">
        <f t="shared" si="13"/>
        <v>0</v>
      </c>
      <c r="Q245" s="357" t="str">
        <f t="shared" si="14"/>
        <v>ERROR</v>
      </c>
      <c r="T245" s="383"/>
      <c r="U245" s="383"/>
      <c r="V245" s="383"/>
      <c r="W245" s="383"/>
      <c r="X245" s="383"/>
    </row>
    <row r="246" spans="1:24">
      <c r="A246" s="249"/>
      <c r="B246" s="257"/>
      <c r="C246" s="275"/>
      <c r="D246" s="276"/>
      <c r="E246" s="277"/>
      <c r="F246" s="277"/>
      <c r="G246" s="278" t="s">
        <v>368</v>
      </c>
      <c r="H246" s="279"/>
      <c r="I246" s="280"/>
      <c r="J246" s="280"/>
      <c r="K246" s="283"/>
      <c r="L246" s="207"/>
      <c r="M246" s="191"/>
      <c r="N246" s="203"/>
      <c r="O246" s="361"/>
      <c r="P246" s="362"/>
      <c r="Q246" s="360"/>
      <c r="T246" s="383"/>
      <c r="U246" s="383"/>
      <c r="V246" s="383"/>
      <c r="W246" s="383"/>
      <c r="X246" s="383"/>
    </row>
    <row r="247" spans="1:24" ht="31.5">
      <c r="A247" s="249"/>
      <c r="B247" s="257"/>
      <c r="C247" s="275">
        <v>8103</v>
      </c>
      <c r="D247" s="276">
        <v>6.2230000000000745</v>
      </c>
      <c r="E247" s="277"/>
      <c r="F247" s="277"/>
      <c r="G247" s="282" t="s">
        <v>369</v>
      </c>
      <c r="H247" s="279" t="s">
        <v>13</v>
      </c>
      <c r="I247" s="280">
        <v>1216</v>
      </c>
      <c r="J247" s="280">
        <v>16035</v>
      </c>
      <c r="K247" s="283">
        <v>19498560</v>
      </c>
      <c r="L247" s="207"/>
      <c r="M247" s="191"/>
      <c r="N247" s="203"/>
      <c r="O247" s="355">
        <f t="shared" si="12"/>
        <v>0</v>
      </c>
      <c r="P247" s="356">
        <f t="shared" si="13"/>
        <v>0</v>
      </c>
      <c r="Q247" s="357" t="str">
        <f t="shared" si="14"/>
        <v>ERROR</v>
      </c>
      <c r="T247" s="383"/>
      <c r="U247" s="383"/>
      <c r="V247" s="383"/>
      <c r="W247" s="383"/>
      <c r="X247" s="383"/>
    </row>
    <row r="248" spans="1:24" ht="157.5">
      <c r="A248" s="249"/>
      <c r="B248" s="257"/>
      <c r="C248" s="275">
        <v>6287</v>
      </c>
      <c r="D248" s="276">
        <v>6.2240000000000748</v>
      </c>
      <c r="E248" s="277"/>
      <c r="F248" s="277"/>
      <c r="G248" s="282" t="s">
        <v>370</v>
      </c>
      <c r="H248" s="279" t="s">
        <v>21</v>
      </c>
      <c r="I248" s="280">
        <v>134</v>
      </c>
      <c r="J248" s="280">
        <v>23158</v>
      </c>
      <c r="K248" s="283">
        <v>3103172</v>
      </c>
      <c r="L248" s="207"/>
      <c r="M248" s="191"/>
      <c r="N248" s="203"/>
      <c r="O248" s="355">
        <f t="shared" si="12"/>
        <v>0</v>
      </c>
      <c r="P248" s="356">
        <f t="shared" si="13"/>
        <v>0</v>
      </c>
      <c r="Q248" s="357" t="str">
        <f t="shared" si="14"/>
        <v>ERROR</v>
      </c>
      <c r="T248" s="383"/>
      <c r="U248" s="383"/>
      <c r="V248" s="383"/>
      <c r="W248" s="383"/>
      <c r="X248" s="383"/>
    </row>
    <row r="249" spans="1:24" ht="47.25">
      <c r="A249" s="249"/>
      <c r="B249" s="257"/>
      <c r="C249" s="275">
        <v>8104</v>
      </c>
      <c r="D249" s="276">
        <v>6.2250000000000751</v>
      </c>
      <c r="E249" s="277"/>
      <c r="F249" s="277"/>
      <c r="G249" s="282" t="s">
        <v>371</v>
      </c>
      <c r="H249" s="279" t="s">
        <v>13</v>
      </c>
      <c r="I249" s="280">
        <v>1080</v>
      </c>
      <c r="J249" s="280">
        <v>91047</v>
      </c>
      <c r="K249" s="283">
        <v>98330760</v>
      </c>
      <c r="L249" s="207"/>
      <c r="M249" s="191"/>
      <c r="N249" s="203"/>
      <c r="O249" s="355">
        <f t="shared" si="12"/>
        <v>0</v>
      </c>
      <c r="P249" s="356">
        <f t="shared" si="13"/>
        <v>0</v>
      </c>
      <c r="Q249" s="357" t="str">
        <f t="shared" si="14"/>
        <v>ERROR</v>
      </c>
      <c r="T249" s="383"/>
      <c r="U249" s="383"/>
      <c r="V249" s="383"/>
      <c r="W249" s="383"/>
      <c r="X249" s="383"/>
    </row>
    <row r="250" spans="1:24">
      <c r="A250" s="249"/>
      <c r="B250" s="257"/>
      <c r="C250" s="275">
        <v>3466</v>
      </c>
      <c r="D250" s="276">
        <v>6.2260000000000755</v>
      </c>
      <c r="E250" s="277"/>
      <c r="F250" s="277"/>
      <c r="G250" s="282" t="s">
        <v>372</v>
      </c>
      <c r="H250" s="279" t="s">
        <v>16</v>
      </c>
      <c r="I250" s="280">
        <v>28</v>
      </c>
      <c r="J250" s="280">
        <v>490409</v>
      </c>
      <c r="K250" s="283">
        <v>13731452</v>
      </c>
      <c r="L250" s="207"/>
      <c r="M250" s="191"/>
      <c r="N250" s="203"/>
      <c r="O250" s="355">
        <f t="shared" si="12"/>
        <v>0</v>
      </c>
      <c r="P250" s="356">
        <f t="shared" si="13"/>
        <v>0</v>
      </c>
      <c r="Q250" s="357" t="str">
        <f t="shared" si="14"/>
        <v>ERROR</v>
      </c>
      <c r="T250" s="383"/>
      <c r="U250" s="383"/>
      <c r="V250" s="383"/>
      <c r="W250" s="383"/>
      <c r="X250" s="383"/>
    </row>
    <row r="251" spans="1:24" ht="31.5">
      <c r="A251" s="249"/>
      <c r="B251" s="257"/>
      <c r="C251" s="275">
        <v>8105</v>
      </c>
      <c r="D251" s="276">
        <v>6.2270000000000758</v>
      </c>
      <c r="E251" s="277"/>
      <c r="F251" s="277"/>
      <c r="G251" s="282" t="s">
        <v>373</v>
      </c>
      <c r="H251" s="279" t="s">
        <v>16</v>
      </c>
      <c r="I251" s="280">
        <v>429</v>
      </c>
      <c r="J251" s="280">
        <v>1038896</v>
      </c>
      <c r="K251" s="283">
        <v>445686384</v>
      </c>
      <c r="L251" s="207"/>
      <c r="M251" s="191"/>
      <c r="N251" s="203"/>
      <c r="O251" s="355">
        <f t="shared" si="12"/>
        <v>0</v>
      </c>
      <c r="P251" s="356">
        <f t="shared" si="13"/>
        <v>0</v>
      </c>
      <c r="Q251" s="357" t="str">
        <f t="shared" si="14"/>
        <v>ERROR</v>
      </c>
      <c r="T251" s="383"/>
      <c r="U251" s="383"/>
      <c r="V251" s="383"/>
      <c r="W251" s="383"/>
      <c r="X251" s="383"/>
    </row>
    <row r="252" spans="1:24">
      <c r="A252" s="249"/>
      <c r="B252" s="257"/>
      <c r="C252" s="275"/>
      <c r="D252" s="276"/>
      <c r="E252" s="277"/>
      <c r="F252" s="277"/>
      <c r="G252" s="278" t="s">
        <v>268</v>
      </c>
      <c r="H252" s="279"/>
      <c r="I252" s="280"/>
      <c r="J252" s="280"/>
      <c r="K252" s="283"/>
      <c r="L252" s="207"/>
      <c r="M252" s="191"/>
      <c r="N252" s="203"/>
      <c r="O252" s="361"/>
      <c r="P252" s="362"/>
      <c r="Q252" s="360"/>
      <c r="T252" s="383"/>
      <c r="U252" s="383"/>
      <c r="V252" s="383"/>
      <c r="W252" s="383"/>
      <c r="X252" s="383"/>
    </row>
    <row r="253" spans="1:24">
      <c r="A253" s="249"/>
      <c r="B253" s="257"/>
      <c r="C253" s="275">
        <v>3710</v>
      </c>
      <c r="D253" s="276">
        <v>6.2280000000000761</v>
      </c>
      <c r="E253" s="277"/>
      <c r="F253" s="277"/>
      <c r="G253" s="282" t="s">
        <v>15</v>
      </c>
      <c r="H253" s="279" t="s">
        <v>16</v>
      </c>
      <c r="I253" s="280">
        <v>2511</v>
      </c>
      <c r="J253" s="280">
        <v>6067</v>
      </c>
      <c r="K253" s="283">
        <v>15234237</v>
      </c>
      <c r="L253" s="207"/>
      <c r="M253" s="191"/>
      <c r="N253" s="203"/>
      <c r="O253" s="355">
        <f t="shared" si="12"/>
        <v>0</v>
      </c>
      <c r="P253" s="356">
        <f t="shared" si="13"/>
        <v>0</v>
      </c>
      <c r="Q253" s="357" t="str">
        <f t="shared" si="14"/>
        <v>ERROR</v>
      </c>
      <c r="T253" s="383"/>
      <c r="U253" s="383"/>
      <c r="V253" s="383"/>
      <c r="W253" s="383"/>
      <c r="X253" s="383"/>
    </row>
    <row r="254" spans="1:24" ht="31.5">
      <c r="A254" s="249"/>
      <c r="B254" s="257"/>
      <c r="C254" s="275">
        <v>4613</v>
      </c>
      <c r="D254" s="276">
        <v>6.2290000000000765</v>
      </c>
      <c r="E254" s="277"/>
      <c r="F254" s="277"/>
      <c r="G254" s="282" t="s">
        <v>19</v>
      </c>
      <c r="H254" s="279" t="s">
        <v>16</v>
      </c>
      <c r="I254" s="280">
        <v>3265</v>
      </c>
      <c r="J254" s="280">
        <v>54347</v>
      </c>
      <c r="K254" s="283">
        <v>177442955</v>
      </c>
      <c r="L254" s="207"/>
      <c r="M254" s="191"/>
      <c r="N254" s="203"/>
      <c r="O254" s="355">
        <f t="shared" si="12"/>
        <v>0</v>
      </c>
      <c r="P254" s="356">
        <f t="shared" si="13"/>
        <v>0</v>
      </c>
      <c r="Q254" s="357" t="str">
        <f t="shared" si="14"/>
        <v>ERROR</v>
      </c>
      <c r="T254" s="383"/>
      <c r="U254" s="383"/>
      <c r="V254" s="383"/>
      <c r="W254" s="383"/>
      <c r="X254" s="383"/>
    </row>
    <row r="255" spans="1:24" ht="31.5">
      <c r="A255" s="249"/>
      <c r="B255" s="257"/>
      <c r="C255" s="275">
        <v>4908</v>
      </c>
      <c r="D255" s="276">
        <v>6.2300000000000768</v>
      </c>
      <c r="E255" s="277"/>
      <c r="F255" s="277"/>
      <c r="G255" s="282" t="s">
        <v>20</v>
      </c>
      <c r="H255" s="279" t="s">
        <v>16</v>
      </c>
      <c r="I255" s="280">
        <v>1421</v>
      </c>
      <c r="J255" s="280">
        <v>88161</v>
      </c>
      <c r="K255" s="283">
        <v>125276781</v>
      </c>
      <c r="L255" s="207"/>
      <c r="M255" s="191"/>
      <c r="N255" s="203"/>
      <c r="O255" s="355">
        <f t="shared" si="12"/>
        <v>0</v>
      </c>
      <c r="P255" s="356">
        <f t="shared" si="13"/>
        <v>0</v>
      </c>
      <c r="Q255" s="357" t="str">
        <f t="shared" si="14"/>
        <v>ERROR</v>
      </c>
      <c r="T255" s="383"/>
      <c r="U255" s="383"/>
      <c r="V255" s="383"/>
      <c r="W255" s="383"/>
      <c r="X255" s="383"/>
    </row>
    <row r="256" spans="1:24" ht="141.75">
      <c r="A256" s="249"/>
      <c r="B256" s="257"/>
      <c r="C256" s="275">
        <v>6293</v>
      </c>
      <c r="D256" s="276">
        <v>6.2310000000000771</v>
      </c>
      <c r="E256" s="277"/>
      <c r="F256" s="277"/>
      <c r="G256" s="282" t="s">
        <v>168</v>
      </c>
      <c r="H256" s="279" t="s">
        <v>27</v>
      </c>
      <c r="I256" s="280">
        <v>88872</v>
      </c>
      <c r="J256" s="280">
        <v>4565</v>
      </c>
      <c r="K256" s="283">
        <v>405700680</v>
      </c>
      <c r="L256" s="207"/>
      <c r="M256" s="191"/>
      <c r="N256" s="203"/>
      <c r="O256" s="355">
        <f t="shared" si="12"/>
        <v>0</v>
      </c>
      <c r="P256" s="356">
        <f t="shared" si="13"/>
        <v>0</v>
      </c>
      <c r="Q256" s="357" t="str">
        <f t="shared" si="14"/>
        <v>ERROR</v>
      </c>
      <c r="T256" s="383"/>
      <c r="U256" s="383"/>
      <c r="V256" s="383"/>
      <c r="W256" s="383"/>
      <c r="X256" s="383"/>
    </row>
    <row r="257" spans="1:24" ht="31.5">
      <c r="A257" s="249"/>
      <c r="B257" s="257"/>
      <c r="C257" s="275">
        <v>7437</v>
      </c>
      <c r="D257" s="276">
        <v>6.2320000000000775</v>
      </c>
      <c r="E257" s="277"/>
      <c r="F257" s="277"/>
      <c r="G257" s="282" t="s">
        <v>171</v>
      </c>
      <c r="H257" s="279" t="s">
        <v>16</v>
      </c>
      <c r="I257" s="280">
        <v>566</v>
      </c>
      <c r="J257" s="280">
        <v>770941</v>
      </c>
      <c r="K257" s="283">
        <v>436352606</v>
      </c>
      <c r="L257" s="207"/>
      <c r="M257" s="191"/>
      <c r="N257" s="203"/>
      <c r="O257" s="355">
        <f t="shared" si="12"/>
        <v>0</v>
      </c>
      <c r="P257" s="356">
        <f t="shared" si="13"/>
        <v>0</v>
      </c>
      <c r="Q257" s="357" t="str">
        <f t="shared" si="14"/>
        <v>ERROR</v>
      </c>
      <c r="T257" s="383"/>
      <c r="U257" s="383"/>
      <c r="V257" s="383"/>
      <c r="W257" s="383"/>
      <c r="X257" s="383"/>
    </row>
    <row r="258" spans="1:24">
      <c r="A258" s="249"/>
      <c r="B258" s="257"/>
      <c r="C258" s="275"/>
      <c r="D258" s="276"/>
      <c r="E258" s="277"/>
      <c r="F258" s="277"/>
      <c r="G258" s="282" t="s">
        <v>269</v>
      </c>
      <c r="H258" s="279"/>
      <c r="I258" s="280"/>
      <c r="J258" s="280"/>
      <c r="K258" s="283"/>
      <c r="L258" s="207"/>
      <c r="M258" s="191"/>
      <c r="N258" s="203"/>
      <c r="O258" s="361"/>
      <c r="P258" s="362"/>
      <c r="Q258" s="357"/>
      <c r="T258" s="383"/>
      <c r="U258" s="383"/>
      <c r="V258" s="383"/>
      <c r="W258" s="383"/>
      <c r="X258" s="383"/>
    </row>
    <row r="259" spans="1:24">
      <c r="A259" s="249"/>
      <c r="B259" s="257"/>
      <c r="C259" s="275">
        <v>3710</v>
      </c>
      <c r="D259" s="276">
        <v>6.2330000000000778</v>
      </c>
      <c r="E259" s="277"/>
      <c r="F259" s="277"/>
      <c r="G259" s="282" t="s">
        <v>15</v>
      </c>
      <c r="H259" s="279" t="s">
        <v>16</v>
      </c>
      <c r="I259" s="280">
        <v>11</v>
      </c>
      <c r="J259" s="280">
        <v>6067</v>
      </c>
      <c r="K259" s="283">
        <v>66737</v>
      </c>
      <c r="L259" s="207"/>
      <c r="M259" s="191"/>
      <c r="N259" s="203"/>
      <c r="O259" s="355">
        <f t="shared" ref="O259:O264" si="15">ROUND((+N259),0)</f>
        <v>0</v>
      </c>
      <c r="P259" s="356">
        <f t="shared" ref="P259:P264" si="16">ROUND((O259*I259),0)</f>
        <v>0</v>
      </c>
      <c r="Q259" s="357" t="str">
        <f t="shared" si="14"/>
        <v>ERROR</v>
      </c>
      <c r="T259" s="383"/>
      <c r="U259" s="383"/>
      <c r="V259" s="383"/>
      <c r="W259" s="383"/>
      <c r="X259" s="383"/>
    </row>
    <row r="260" spans="1:24" ht="31.5">
      <c r="A260" s="249"/>
      <c r="B260" s="257"/>
      <c r="C260" s="275">
        <v>4613</v>
      </c>
      <c r="D260" s="276">
        <v>6.2340000000000781</v>
      </c>
      <c r="E260" s="277"/>
      <c r="F260" s="277"/>
      <c r="G260" s="282" t="s">
        <v>19</v>
      </c>
      <c r="H260" s="279" t="s">
        <v>16</v>
      </c>
      <c r="I260" s="280">
        <v>14</v>
      </c>
      <c r="J260" s="280">
        <v>54347</v>
      </c>
      <c r="K260" s="283">
        <v>760858</v>
      </c>
      <c r="L260" s="207"/>
      <c r="M260" s="191"/>
      <c r="N260" s="203"/>
      <c r="O260" s="355">
        <f t="shared" si="15"/>
        <v>0</v>
      </c>
      <c r="P260" s="356">
        <f t="shared" si="16"/>
        <v>0</v>
      </c>
      <c r="Q260" s="357" t="str">
        <f t="shared" si="14"/>
        <v>ERROR</v>
      </c>
      <c r="T260" s="383"/>
      <c r="U260" s="383"/>
      <c r="V260" s="383"/>
      <c r="W260" s="383"/>
      <c r="X260" s="383"/>
    </row>
    <row r="261" spans="1:24" ht="31.5">
      <c r="A261" s="249"/>
      <c r="B261" s="257"/>
      <c r="C261" s="275">
        <v>7426</v>
      </c>
      <c r="D261" s="276">
        <v>6.2350000000000785</v>
      </c>
      <c r="E261" s="277"/>
      <c r="F261" s="277"/>
      <c r="G261" s="282" t="s">
        <v>270</v>
      </c>
      <c r="H261" s="279" t="s">
        <v>16</v>
      </c>
      <c r="I261" s="280">
        <v>34</v>
      </c>
      <c r="J261" s="280">
        <v>598382</v>
      </c>
      <c r="K261" s="283">
        <v>20344988</v>
      </c>
      <c r="L261" s="207"/>
      <c r="M261" s="191"/>
      <c r="N261" s="203"/>
      <c r="O261" s="355">
        <f t="shared" si="15"/>
        <v>0</v>
      </c>
      <c r="P261" s="356">
        <f t="shared" si="16"/>
        <v>0</v>
      </c>
      <c r="Q261" s="357" t="str">
        <f t="shared" si="14"/>
        <v>ERROR</v>
      </c>
      <c r="T261" s="383"/>
      <c r="U261" s="383"/>
      <c r="V261" s="383"/>
      <c r="W261" s="383"/>
      <c r="X261" s="383"/>
    </row>
    <row r="262" spans="1:24">
      <c r="A262" s="249"/>
      <c r="B262" s="257"/>
      <c r="C262" s="275">
        <v>4564</v>
      </c>
      <c r="D262" s="276">
        <v>6.2360000000000788</v>
      </c>
      <c r="E262" s="277"/>
      <c r="F262" s="277"/>
      <c r="G262" s="282" t="s">
        <v>173</v>
      </c>
      <c r="H262" s="279" t="s">
        <v>16</v>
      </c>
      <c r="I262" s="280">
        <v>2</v>
      </c>
      <c r="J262" s="280">
        <v>428787</v>
      </c>
      <c r="K262" s="283">
        <v>857574</v>
      </c>
      <c r="L262" s="207"/>
      <c r="M262" s="191"/>
      <c r="N262" s="203"/>
      <c r="O262" s="355">
        <f t="shared" si="15"/>
        <v>0</v>
      </c>
      <c r="P262" s="356">
        <f t="shared" si="16"/>
        <v>0</v>
      </c>
      <c r="Q262" s="357" t="str">
        <f t="shared" si="14"/>
        <v>ERROR</v>
      </c>
      <c r="T262" s="383"/>
      <c r="U262" s="383"/>
      <c r="V262" s="383"/>
      <c r="W262" s="383"/>
      <c r="X262" s="383"/>
    </row>
    <row r="263" spans="1:24" ht="141.75">
      <c r="A263" s="249"/>
      <c r="B263" s="257"/>
      <c r="C263" s="275">
        <v>6293</v>
      </c>
      <c r="D263" s="276">
        <v>6.2370000000000791</v>
      </c>
      <c r="E263" s="277"/>
      <c r="F263" s="277"/>
      <c r="G263" s="282" t="s">
        <v>168</v>
      </c>
      <c r="H263" s="279" t="s">
        <v>27</v>
      </c>
      <c r="I263" s="280">
        <v>5272</v>
      </c>
      <c r="J263" s="280">
        <v>4565</v>
      </c>
      <c r="K263" s="283">
        <v>24066680</v>
      </c>
      <c r="L263" s="207"/>
      <c r="M263" s="191"/>
      <c r="N263" s="203"/>
      <c r="O263" s="355">
        <f t="shared" si="15"/>
        <v>0</v>
      </c>
      <c r="P263" s="356">
        <f t="shared" si="16"/>
        <v>0</v>
      </c>
      <c r="Q263" s="357" t="str">
        <f t="shared" si="14"/>
        <v>ERROR</v>
      </c>
      <c r="T263" s="383"/>
      <c r="U263" s="383"/>
      <c r="V263" s="383"/>
      <c r="W263" s="383"/>
      <c r="X263" s="383"/>
    </row>
    <row r="264" spans="1:24" ht="32.25" thickBot="1">
      <c r="A264" s="249"/>
      <c r="B264" s="257"/>
      <c r="C264" s="275">
        <v>6326</v>
      </c>
      <c r="D264" s="276">
        <v>6.2380000000000795</v>
      </c>
      <c r="E264" s="277"/>
      <c r="F264" s="277"/>
      <c r="G264" s="282" t="s">
        <v>271</v>
      </c>
      <c r="H264" s="279" t="s">
        <v>16</v>
      </c>
      <c r="I264" s="280">
        <v>5</v>
      </c>
      <c r="J264" s="280">
        <v>146393</v>
      </c>
      <c r="K264" s="283">
        <v>731965</v>
      </c>
      <c r="L264" s="207"/>
      <c r="M264" s="191"/>
      <c r="N264" s="203"/>
      <c r="O264" s="355">
        <f t="shared" si="15"/>
        <v>0</v>
      </c>
      <c r="P264" s="356">
        <f t="shared" si="16"/>
        <v>0</v>
      </c>
      <c r="Q264" s="357" t="str">
        <f t="shared" si="14"/>
        <v>ERROR</v>
      </c>
      <c r="T264" s="383"/>
      <c r="U264" s="383"/>
      <c r="V264" s="383"/>
      <c r="W264" s="383"/>
      <c r="X264" s="383"/>
    </row>
    <row r="265" spans="1:24" ht="19.5" thickBot="1">
      <c r="A265" s="249"/>
      <c r="B265" s="257"/>
      <c r="C265" s="284" t="s">
        <v>14</v>
      </c>
      <c r="D265" s="285" t="s">
        <v>347</v>
      </c>
      <c r="E265" s="286"/>
      <c r="F265" s="287"/>
      <c r="G265" s="287"/>
      <c r="H265" s="288"/>
      <c r="I265" s="289"/>
      <c r="J265" s="289"/>
      <c r="K265" s="290">
        <f>SUM(K16:K264)</f>
        <v>32569200382</v>
      </c>
      <c r="L265" s="209"/>
      <c r="M265" s="191"/>
      <c r="N265" s="210"/>
      <c r="O265" s="363"/>
      <c r="P265" s="364">
        <f>SUM(P16:P264)</f>
        <v>0</v>
      </c>
      <c r="Q265" s="357" t="str">
        <f>IF(OR(P265&lt;=0,P265&gt;K265,COUNTIF(Q16:Q264,"ERROR")&gt;0),"ERROR","OK")</f>
        <v>ERROR</v>
      </c>
      <c r="R265" s="211"/>
      <c r="T265" s="383"/>
      <c r="U265" s="383"/>
      <c r="V265" s="383"/>
      <c r="W265" s="383"/>
      <c r="X265" s="383"/>
    </row>
    <row r="266" spans="1:24" s="214" customFormat="1" ht="17.25" thickBot="1">
      <c r="A266" s="249"/>
      <c r="B266" s="257"/>
      <c r="C266" s="384"/>
      <c r="D266" s="385">
        <v>7</v>
      </c>
      <c r="E266" s="386"/>
      <c r="F266" s="386"/>
      <c r="G266" s="386" t="s">
        <v>272</v>
      </c>
      <c r="H266" s="387"/>
      <c r="I266" s="388"/>
      <c r="J266" s="388"/>
      <c r="K266" s="389"/>
      <c r="L266" s="212"/>
      <c r="M266" s="191"/>
      <c r="N266" s="199"/>
      <c r="O266" s="353"/>
      <c r="P266" s="353"/>
      <c r="Q266" s="354"/>
      <c r="R266" s="213"/>
      <c r="T266" s="383"/>
      <c r="U266" s="383"/>
      <c r="V266" s="383"/>
      <c r="W266" s="383"/>
      <c r="X266" s="383"/>
    </row>
    <row r="267" spans="1:24" s="214" customFormat="1">
      <c r="A267" s="249"/>
      <c r="B267" s="257"/>
      <c r="C267" s="275"/>
      <c r="D267" s="276"/>
      <c r="E267" s="277"/>
      <c r="F267" s="277"/>
      <c r="G267" s="278" t="s">
        <v>273</v>
      </c>
      <c r="H267" s="279"/>
      <c r="I267" s="291"/>
      <c r="J267" s="291"/>
      <c r="K267" s="292"/>
      <c r="L267" s="215"/>
      <c r="M267" s="191"/>
      <c r="N267" s="216"/>
      <c r="O267" s="365"/>
      <c r="P267" s="359"/>
      <c r="Q267" s="264"/>
      <c r="R267" s="213"/>
      <c r="T267" s="383"/>
      <c r="U267" s="383"/>
      <c r="V267" s="383"/>
      <c r="W267" s="383"/>
      <c r="X267" s="383"/>
    </row>
    <row r="268" spans="1:24" ht="31.5">
      <c r="A268" s="249"/>
      <c r="B268" s="257"/>
      <c r="C268" s="275">
        <v>4869</v>
      </c>
      <c r="D268" s="276">
        <v>7.01</v>
      </c>
      <c r="E268" s="277"/>
      <c r="F268" s="277"/>
      <c r="G268" s="282" t="s">
        <v>274</v>
      </c>
      <c r="H268" s="279" t="s">
        <v>12</v>
      </c>
      <c r="I268" s="280">
        <v>62</v>
      </c>
      <c r="J268" s="280">
        <v>62609</v>
      </c>
      <c r="K268" s="283">
        <v>3881758</v>
      </c>
      <c r="L268" s="207"/>
      <c r="M268" s="191"/>
      <c r="N268" s="203"/>
      <c r="O268" s="355">
        <f t="shared" ref="O268:O274" si="17">ROUND((+N268),0)</f>
        <v>0</v>
      </c>
      <c r="P268" s="356">
        <f t="shared" ref="P268:P274" si="18">ROUND((O268*I268),0)</f>
        <v>0</v>
      </c>
      <c r="Q268" s="357" t="str">
        <f t="shared" ref="Q268:Q274" si="19">IF(OR(P268&lt;=0,P268&gt;K268),"ERROR","OK")</f>
        <v>ERROR</v>
      </c>
      <c r="T268" s="383"/>
      <c r="U268" s="383"/>
      <c r="V268" s="383"/>
      <c r="W268" s="383"/>
      <c r="X268" s="383"/>
    </row>
    <row r="269" spans="1:24" ht="31.5">
      <c r="A269" s="249"/>
      <c r="B269" s="257"/>
      <c r="C269" s="275">
        <v>4846</v>
      </c>
      <c r="D269" s="276">
        <v>7.02</v>
      </c>
      <c r="E269" s="277"/>
      <c r="F269" s="277"/>
      <c r="G269" s="282" t="s">
        <v>275</v>
      </c>
      <c r="H269" s="279" t="s">
        <v>12</v>
      </c>
      <c r="I269" s="280">
        <v>50</v>
      </c>
      <c r="J269" s="280">
        <v>125217</v>
      </c>
      <c r="K269" s="283">
        <v>6260850</v>
      </c>
      <c r="L269" s="207"/>
      <c r="M269" s="191"/>
      <c r="N269" s="203"/>
      <c r="O269" s="355">
        <f t="shared" si="17"/>
        <v>0</v>
      </c>
      <c r="P269" s="356">
        <f t="shared" si="18"/>
        <v>0</v>
      </c>
      <c r="Q269" s="357" t="str">
        <f t="shared" si="19"/>
        <v>ERROR</v>
      </c>
      <c r="T269" s="383"/>
      <c r="U269" s="383"/>
      <c r="V269" s="383"/>
      <c r="W269" s="383"/>
      <c r="X269" s="383"/>
    </row>
    <row r="270" spans="1:24" ht="47.25">
      <c r="A270" s="249"/>
      <c r="B270" s="257"/>
      <c r="C270" s="275">
        <v>6780</v>
      </c>
      <c r="D270" s="276">
        <v>7.0299999999999994</v>
      </c>
      <c r="E270" s="277"/>
      <c r="F270" s="277"/>
      <c r="G270" s="282" t="s">
        <v>276</v>
      </c>
      <c r="H270" s="279" t="s">
        <v>12</v>
      </c>
      <c r="I270" s="280">
        <v>2</v>
      </c>
      <c r="J270" s="280">
        <v>103810</v>
      </c>
      <c r="K270" s="283">
        <v>207620</v>
      </c>
      <c r="L270" s="207"/>
      <c r="M270" s="191"/>
      <c r="N270" s="203"/>
      <c r="O270" s="355">
        <f t="shared" si="17"/>
        <v>0</v>
      </c>
      <c r="P270" s="356">
        <f t="shared" si="18"/>
        <v>0</v>
      </c>
      <c r="Q270" s="357" t="str">
        <f t="shared" si="19"/>
        <v>ERROR</v>
      </c>
      <c r="T270" s="383"/>
      <c r="U270" s="383"/>
      <c r="V270" s="383"/>
      <c r="W270" s="383"/>
      <c r="X270" s="383"/>
    </row>
    <row r="271" spans="1:24" ht="31.5">
      <c r="A271" s="249"/>
      <c r="B271" s="257"/>
      <c r="C271" s="275">
        <v>6673</v>
      </c>
      <c r="D271" s="276">
        <v>7.0399999999999991</v>
      </c>
      <c r="E271" s="277"/>
      <c r="F271" s="277"/>
      <c r="G271" s="282" t="s">
        <v>277</v>
      </c>
      <c r="H271" s="279" t="s">
        <v>12</v>
      </c>
      <c r="I271" s="280">
        <v>11</v>
      </c>
      <c r="J271" s="280">
        <v>194049</v>
      </c>
      <c r="K271" s="283">
        <v>2134539</v>
      </c>
      <c r="L271" s="207"/>
      <c r="M271" s="191"/>
      <c r="N271" s="203"/>
      <c r="O271" s="355">
        <f t="shared" si="17"/>
        <v>0</v>
      </c>
      <c r="P271" s="356">
        <f t="shared" si="18"/>
        <v>0</v>
      </c>
      <c r="Q271" s="357" t="str">
        <f t="shared" si="19"/>
        <v>ERROR</v>
      </c>
      <c r="T271" s="383"/>
      <c r="U271" s="383"/>
      <c r="V271" s="383"/>
      <c r="W271" s="383"/>
      <c r="X271" s="383"/>
    </row>
    <row r="272" spans="1:24" ht="31.5">
      <c r="A272" s="249"/>
      <c r="B272" s="257"/>
      <c r="C272" s="275">
        <v>6676</v>
      </c>
      <c r="D272" s="276">
        <v>7.0499999999999989</v>
      </c>
      <c r="E272" s="277"/>
      <c r="F272" s="277"/>
      <c r="G272" s="282" t="s">
        <v>278</v>
      </c>
      <c r="H272" s="279" t="s">
        <v>12</v>
      </c>
      <c r="I272" s="280">
        <v>3</v>
      </c>
      <c r="J272" s="280">
        <v>143387</v>
      </c>
      <c r="K272" s="283">
        <v>430161</v>
      </c>
      <c r="L272" s="207"/>
      <c r="M272" s="191"/>
      <c r="N272" s="203"/>
      <c r="O272" s="355">
        <f t="shared" si="17"/>
        <v>0</v>
      </c>
      <c r="P272" s="356">
        <f t="shared" si="18"/>
        <v>0</v>
      </c>
      <c r="Q272" s="357" t="str">
        <f t="shared" si="19"/>
        <v>ERROR</v>
      </c>
      <c r="T272" s="383"/>
      <c r="U272" s="383"/>
      <c r="V272" s="383"/>
      <c r="W272" s="383"/>
      <c r="X272" s="383"/>
    </row>
    <row r="273" spans="1:24" ht="47.25">
      <c r="A273" s="249"/>
      <c r="B273" s="257"/>
      <c r="C273" s="275">
        <v>5316</v>
      </c>
      <c r="D273" s="276">
        <v>7.0599999999999987</v>
      </c>
      <c r="E273" s="277"/>
      <c r="F273" s="277"/>
      <c r="G273" s="282" t="s">
        <v>279</v>
      </c>
      <c r="H273" s="279" t="s">
        <v>12</v>
      </c>
      <c r="I273" s="280">
        <v>33</v>
      </c>
      <c r="J273" s="280">
        <v>1185831</v>
      </c>
      <c r="K273" s="283">
        <v>39132423</v>
      </c>
      <c r="L273" s="207"/>
      <c r="M273" s="191"/>
      <c r="N273" s="203"/>
      <c r="O273" s="355">
        <f t="shared" si="17"/>
        <v>0</v>
      </c>
      <c r="P273" s="356">
        <f t="shared" si="18"/>
        <v>0</v>
      </c>
      <c r="Q273" s="357" t="str">
        <f t="shared" si="19"/>
        <v>ERROR</v>
      </c>
      <c r="T273" s="383"/>
      <c r="U273" s="383"/>
      <c r="V273" s="383"/>
      <c r="W273" s="383"/>
      <c r="X273" s="383"/>
    </row>
    <row r="274" spans="1:24" ht="63">
      <c r="A274" s="249"/>
      <c r="B274" s="257"/>
      <c r="C274" s="275">
        <v>4891</v>
      </c>
      <c r="D274" s="276">
        <v>7.0699999999999985</v>
      </c>
      <c r="E274" s="277"/>
      <c r="F274" s="277"/>
      <c r="G274" s="282" t="s">
        <v>280</v>
      </c>
      <c r="H274" s="279" t="s">
        <v>12</v>
      </c>
      <c r="I274" s="280">
        <v>14</v>
      </c>
      <c r="J274" s="280">
        <v>626013</v>
      </c>
      <c r="K274" s="283">
        <v>8764182</v>
      </c>
      <c r="L274" s="207"/>
      <c r="M274" s="191"/>
      <c r="N274" s="203"/>
      <c r="O274" s="355">
        <f t="shared" si="17"/>
        <v>0</v>
      </c>
      <c r="P274" s="356">
        <f t="shared" si="18"/>
        <v>0</v>
      </c>
      <c r="Q274" s="357" t="str">
        <f t="shared" si="19"/>
        <v>ERROR</v>
      </c>
      <c r="T274" s="383"/>
      <c r="U274" s="383"/>
      <c r="V274" s="383"/>
      <c r="W274" s="383"/>
      <c r="X274" s="383"/>
    </row>
    <row r="275" spans="1:24">
      <c r="A275" s="249"/>
      <c r="B275" s="257"/>
      <c r="C275" s="275"/>
      <c r="D275" s="276"/>
      <c r="E275" s="277"/>
      <c r="F275" s="277"/>
      <c r="G275" s="278" t="s">
        <v>281</v>
      </c>
      <c r="H275" s="279"/>
      <c r="I275" s="280"/>
      <c r="J275" s="280"/>
      <c r="K275" s="283"/>
      <c r="L275" s="207"/>
      <c r="M275" s="191"/>
      <c r="N275" s="203"/>
      <c r="O275" s="361"/>
      <c r="P275" s="362"/>
      <c r="Q275" s="360"/>
      <c r="T275" s="383"/>
      <c r="U275" s="383"/>
      <c r="V275" s="383"/>
      <c r="W275" s="383"/>
      <c r="X275" s="383"/>
    </row>
    <row r="276" spans="1:24">
      <c r="A276" s="249"/>
      <c r="B276" s="257"/>
      <c r="C276" s="275"/>
      <c r="D276" s="276"/>
      <c r="E276" s="277"/>
      <c r="F276" s="277"/>
      <c r="G276" s="278" t="s">
        <v>282</v>
      </c>
      <c r="H276" s="279"/>
      <c r="I276" s="280"/>
      <c r="J276" s="280"/>
      <c r="K276" s="283"/>
      <c r="L276" s="207"/>
      <c r="M276" s="191"/>
      <c r="N276" s="203"/>
      <c r="O276" s="361"/>
      <c r="P276" s="362"/>
      <c r="Q276" s="360"/>
      <c r="T276" s="383"/>
      <c r="U276" s="383"/>
      <c r="V276" s="383"/>
      <c r="W276" s="383"/>
      <c r="X276" s="383"/>
    </row>
    <row r="277" spans="1:24">
      <c r="A277" s="249"/>
      <c r="B277" s="257"/>
      <c r="C277" s="275">
        <v>3009</v>
      </c>
      <c r="D277" s="276">
        <v>7.0799999999999983</v>
      </c>
      <c r="E277" s="277"/>
      <c r="F277" s="277"/>
      <c r="G277" s="282" t="s">
        <v>22</v>
      </c>
      <c r="H277" s="279" t="s">
        <v>16</v>
      </c>
      <c r="I277" s="280">
        <v>6109</v>
      </c>
      <c r="J277" s="280">
        <v>35195</v>
      </c>
      <c r="K277" s="283">
        <v>215006255</v>
      </c>
      <c r="L277" s="207"/>
      <c r="M277" s="191"/>
      <c r="N277" s="203"/>
      <c r="O277" s="355">
        <f t="shared" ref="O277:O290" si="20">ROUND((+N277),0)</f>
        <v>0</v>
      </c>
      <c r="P277" s="356">
        <f t="shared" ref="P277:P290" si="21">ROUND((O277*I277),0)</f>
        <v>0</v>
      </c>
      <c r="Q277" s="357" t="str">
        <f t="shared" ref="Q277:Q290" si="22">IF(OR(P277&lt;=0,P277&gt;K277),"ERROR","OK")</f>
        <v>ERROR</v>
      </c>
      <c r="T277" s="383"/>
      <c r="U277" s="383"/>
      <c r="V277" s="383"/>
      <c r="W277" s="383"/>
      <c r="X277" s="383"/>
    </row>
    <row r="278" spans="1:24" ht="47.25">
      <c r="A278" s="249"/>
      <c r="B278" s="257"/>
      <c r="C278" s="275">
        <v>3017</v>
      </c>
      <c r="D278" s="276">
        <v>7.0899999999999981</v>
      </c>
      <c r="E278" s="277"/>
      <c r="F278" s="277"/>
      <c r="G278" s="282" t="s">
        <v>17</v>
      </c>
      <c r="H278" s="279" t="s">
        <v>16</v>
      </c>
      <c r="I278" s="280">
        <v>7941</v>
      </c>
      <c r="J278" s="280">
        <v>42177</v>
      </c>
      <c r="K278" s="283">
        <v>334927557</v>
      </c>
      <c r="L278" s="207"/>
      <c r="M278" s="191"/>
      <c r="N278" s="203"/>
      <c r="O278" s="355">
        <f t="shared" si="20"/>
        <v>0</v>
      </c>
      <c r="P278" s="356">
        <f t="shared" si="21"/>
        <v>0</v>
      </c>
      <c r="Q278" s="357" t="str">
        <f t="shared" si="22"/>
        <v>ERROR</v>
      </c>
      <c r="T278" s="383"/>
      <c r="U278" s="383"/>
      <c r="V278" s="383"/>
      <c r="W278" s="383"/>
      <c r="X278" s="383"/>
    </row>
    <row r="279" spans="1:24" ht="31.5">
      <c r="A279" s="249"/>
      <c r="B279" s="257"/>
      <c r="C279" s="275">
        <v>3024</v>
      </c>
      <c r="D279" s="276">
        <v>7.0999999999999979</v>
      </c>
      <c r="E279" s="277"/>
      <c r="F279" s="277"/>
      <c r="G279" s="282" t="s">
        <v>24</v>
      </c>
      <c r="H279" s="279" t="s">
        <v>16</v>
      </c>
      <c r="I279" s="280">
        <v>3239</v>
      </c>
      <c r="J279" s="280">
        <v>126473</v>
      </c>
      <c r="K279" s="283">
        <v>409646047</v>
      </c>
      <c r="L279" s="207"/>
      <c r="M279" s="191"/>
      <c r="N279" s="203"/>
      <c r="O279" s="355">
        <f t="shared" si="20"/>
        <v>0</v>
      </c>
      <c r="P279" s="356">
        <f t="shared" si="21"/>
        <v>0</v>
      </c>
      <c r="Q279" s="357" t="str">
        <f t="shared" si="22"/>
        <v>ERROR</v>
      </c>
      <c r="T279" s="383"/>
      <c r="U279" s="383"/>
      <c r="V279" s="383"/>
      <c r="W279" s="383"/>
      <c r="X279" s="383"/>
    </row>
    <row r="280" spans="1:24" ht="31.5">
      <c r="A280" s="249"/>
      <c r="B280" s="257"/>
      <c r="C280" s="275">
        <v>4557</v>
      </c>
      <c r="D280" s="276">
        <v>7.1099999999999977</v>
      </c>
      <c r="E280" s="277"/>
      <c r="F280" s="277"/>
      <c r="G280" s="282" t="s">
        <v>283</v>
      </c>
      <c r="H280" s="279" t="s">
        <v>16</v>
      </c>
      <c r="I280" s="280">
        <v>2675</v>
      </c>
      <c r="J280" s="280">
        <v>174711</v>
      </c>
      <c r="K280" s="283">
        <v>467351925</v>
      </c>
      <c r="L280" s="207"/>
      <c r="M280" s="191"/>
      <c r="N280" s="203"/>
      <c r="O280" s="355">
        <f t="shared" si="20"/>
        <v>0</v>
      </c>
      <c r="P280" s="356">
        <f t="shared" si="21"/>
        <v>0</v>
      </c>
      <c r="Q280" s="357" t="str">
        <f t="shared" si="22"/>
        <v>ERROR</v>
      </c>
      <c r="T280" s="383"/>
      <c r="U280" s="383"/>
      <c r="V280" s="383"/>
      <c r="W280" s="383"/>
      <c r="X280" s="383"/>
    </row>
    <row r="281" spans="1:24" ht="31.5">
      <c r="A281" s="249"/>
      <c r="B281" s="257"/>
      <c r="C281" s="275">
        <v>5182</v>
      </c>
      <c r="D281" s="276">
        <v>7.1199999999999974</v>
      </c>
      <c r="E281" s="277"/>
      <c r="F281" s="277"/>
      <c r="G281" s="282" t="s">
        <v>284</v>
      </c>
      <c r="H281" s="279" t="s">
        <v>21</v>
      </c>
      <c r="I281" s="280">
        <v>6376</v>
      </c>
      <c r="J281" s="280">
        <v>336209</v>
      </c>
      <c r="K281" s="283">
        <v>2143668584</v>
      </c>
      <c r="L281" s="207"/>
      <c r="M281" s="191"/>
      <c r="N281" s="203"/>
      <c r="O281" s="355">
        <f t="shared" si="20"/>
        <v>0</v>
      </c>
      <c r="P281" s="356">
        <f t="shared" si="21"/>
        <v>0</v>
      </c>
      <c r="Q281" s="357" t="str">
        <f t="shared" si="22"/>
        <v>ERROR</v>
      </c>
      <c r="T281" s="383"/>
      <c r="U281" s="383"/>
      <c r="V281" s="383"/>
      <c r="W281" s="383"/>
      <c r="X281" s="383"/>
    </row>
    <row r="282" spans="1:24" ht="31.5">
      <c r="A282" s="249"/>
      <c r="B282" s="257"/>
      <c r="C282" s="275">
        <v>6383</v>
      </c>
      <c r="D282" s="276">
        <v>7.1299999999999972</v>
      </c>
      <c r="E282" s="277"/>
      <c r="F282" s="277"/>
      <c r="G282" s="282" t="s">
        <v>285</v>
      </c>
      <c r="H282" s="279" t="s">
        <v>21</v>
      </c>
      <c r="I282" s="280">
        <v>450</v>
      </c>
      <c r="J282" s="280">
        <v>461589</v>
      </c>
      <c r="K282" s="283">
        <v>207715050</v>
      </c>
      <c r="L282" s="207"/>
      <c r="M282" s="191"/>
      <c r="N282" s="203"/>
      <c r="O282" s="355">
        <f t="shared" si="20"/>
        <v>0</v>
      </c>
      <c r="P282" s="356">
        <f t="shared" si="21"/>
        <v>0</v>
      </c>
      <c r="Q282" s="357" t="str">
        <f t="shared" si="22"/>
        <v>ERROR</v>
      </c>
      <c r="T282" s="383"/>
      <c r="U282" s="383"/>
      <c r="V282" s="383"/>
      <c r="W282" s="383"/>
      <c r="X282" s="383"/>
    </row>
    <row r="283" spans="1:24">
      <c r="A283" s="249"/>
      <c r="B283" s="257"/>
      <c r="C283" s="275">
        <v>8081</v>
      </c>
      <c r="D283" s="276">
        <v>7.139999999999997</v>
      </c>
      <c r="E283" s="277"/>
      <c r="F283" s="277"/>
      <c r="G283" s="282" t="s">
        <v>286</v>
      </c>
      <c r="H283" s="279" t="s">
        <v>12</v>
      </c>
      <c r="I283" s="280">
        <v>7560</v>
      </c>
      <c r="J283" s="280">
        <v>16312</v>
      </c>
      <c r="K283" s="283">
        <v>123318720</v>
      </c>
      <c r="L283" s="207"/>
      <c r="M283" s="191"/>
      <c r="N283" s="203"/>
      <c r="O283" s="355">
        <f t="shared" si="20"/>
        <v>0</v>
      </c>
      <c r="P283" s="356">
        <f t="shared" si="21"/>
        <v>0</v>
      </c>
      <c r="Q283" s="357" t="str">
        <f t="shared" si="22"/>
        <v>ERROR</v>
      </c>
      <c r="T283" s="383"/>
      <c r="U283" s="383"/>
      <c r="V283" s="383"/>
      <c r="W283" s="383"/>
      <c r="X283" s="383"/>
    </row>
    <row r="284" spans="1:24" ht="31.5">
      <c r="A284" s="249"/>
      <c r="B284" s="257"/>
      <c r="C284" s="275">
        <v>3652</v>
      </c>
      <c r="D284" s="276">
        <v>7.1499999999999968</v>
      </c>
      <c r="E284" s="277"/>
      <c r="F284" s="277"/>
      <c r="G284" s="282" t="s">
        <v>287</v>
      </c>
      <c r="H284" s="279" t="s">
        <v>12</v>
      </c>
      <c r="I284" s="280">
        <v>4</v>
      </c>
      <c r="J284" s="280">
        <v>3602343</v>
      </c>
      <c r="K284" s="283">
        <v>14409372</v>
      </c>
      <c r="L284" s="207"/>
      <c r="M284" s="191"/>
      <c r="N284" s="203"/>
      <c r="O284" s="355">
        <f t="shared" si="20"/>
        <v>0</v>
      </c>
      <c r="P284" s="356">
        <f t="shared" si="21"/>
        <v>0</v>
      </c>
      <c r="Q284" s="357" t="str">
        <f t="shared" si="22"/>
        <v>ERROR</v>
      </c>
      <c r="T284" s="383"/>
      <c r="U284" s="383"/>
      <c r="V284" s="383"/>
      <c r="W284" s="383"/>
      <c r="X284" s="383"/>
    </row>
    <row r="285" spans="1:24" ht="47.25">
      <c r="A285" s="249"/>
      <c r="B285" s="257"/>
      <c r="C285" s="275">
        <v>4107</v>
      </c>
      <c r="D285" s="276">
        <v>7.1599999999999966</v>
      </c>
      <c r="E285" s="277"/>
      <c r="F285" s="277"/>
      <c r="G285" s="282" t="s">
        <v>288</v>
      </c>
      <c r="H285" s="279" t="s">
        <v>12</v>
      </c>
      <c r="I285" s="280">
        <v>299</v>
      </c>
      <c r="J285" s="280">
        <v>1320221</v>
      </c>
      <c r="K285" s="283">
        <v>394746079</v>
      </c>
      <c r="L285" s="207"/>
      <c r="M285" s="191"/>
      <c r="N285" s="203"/>
      <c r="O285" s="355">
        <f t="shared" si="20"/>
        <v>0</v>
      </c>
      <c r="P285" s="356">
        <f t="shared" si="21"/>
        <v>0</v>
      </c>
      <c r="Q285" s="357" t="str">
        <f t="shared" si="22"/>
        <v>ERROR</v>
      </c>
      <c r="T285" s="383"/>
      <c r="U285" s="383"/>
      <c r="V285" s="383"/>
      <c r="W285" s="383"/>
      <c r="X285" s="383"/>
    </row>
    <row r="286" spans="1:24" ht="47.25">
      <c r="A286" s="249"/>
      <c r="B286" s="257"/>
      <c r="C286" s="275">
        <v>4106</v>
      </c>
      <c r="D286" s="276">
        <v>7.1699999999999964</v>
      </c>
      <c r="E286" s="277"/>
      <c r="F286" s="277"/>
      <c r="G286" s="282" t="s">
        <v>289</v>
      </c>
      <c r="H286" s="279" t="s">
        <v>12</v>
      </c>
      <c r="I286" s="280">
        <v>12</v>
      </c>
      <c r="J286" s="280">
        <v>907870</v>
      </c>
      <c r="K286" s="283">
        <v>10894440</v>
      </c>
      <c r="L286" s="207"/>
      <c r="M286" s="191"/>
      <c r="N286" s="203"/>
      <c r="O286" s="355">
        <f t="shared" si="20"/>
        <v>0</v>
      </c>
      <c r="P286" s="356">
        <f t="shared" si="21"/>
        <v>0</v>
      </c>
      <c r="Q286" s="357" t="str">
        <f t="shared" si="22"/>
        <v>ERROR</v>
      </c>
      <c r="T286" s="383"/>
      <c r="U286" s="383"/>
      <c r="V286" s="383"/>
      <c r="W286" s="383"/>
      <c r="X286" s="383"/>
    </row>
    <row r="287" spans="1:24" ht="63">
      <c r="A287" s="249"/>
      <c r="B287" s="257"/>
      <c r="C287" s="275">
        <v>6006</v>
      </c>
      <c r="D287" s="276">
        <v>7.1799999999999962</v>
      </c>
      <c r="E287" s="277"/>
      <c r="F287" s="277"/>
      <c r="G287" s="282" t="s">
        <v>290</v>
      </c>
      <c r="H287" s="279" t="s">
        <v>12</v>
      </c>
      <c r="I287" s="280">
        <v>1</v>
      </c>
      <c r="J287" s="280">
        <v>1659149</v>
      </c>
      <c r="K287" s="283">
        <v>1659149</v>
      </c>
      <c r="L287" s="207"/>
      <c r="M287" s="191"/>
      <c r="N287" s="203"/>
      <c r="O287" s="355">
        <f t="shared" si="20"/>
        <v>0</v>
      </c>
      <c r="P287" s="356">
        <f t="shared" si="21"/>
        <v>0</v>
      </c>
      <c r="Q287" s="357" t="str">
        <f t="shared" si="22"/>
        <v>ERROR</v>
      </c>
      <c r="T287" s="383"/>
      <c r="U287" s="383"/>
      <c r="V287" s="383"/>
      <c r="W287" s="383"/>
      <c r="X287" s="383"/>
    </row>
    <row r="288" spans="1:24" ht="78.75">
      <c r="A288" s="249"/>
      <c r="B288" s="257"/>
      <c r="C288" s="275">
        <v>7460</v>
      </c>
      <c r="D288" s="276">
        <v>7.1899999999999959</v>
      </c>
      <c r="E288" s="277"/>
      <c r="F288" s="277"/>
      <c r="G288" s="282" t="s">
        <v>291</v>
      </c>
      <c r="H288" s="279" t="s">
        <v>12</v>
      </c>
      <c r="I288" s="280">
        <v>2</v>
      </c>
      <c r="J288" s="280">
        <v>3829485</v>
      </c>
      <c r="K288" s="283">
        <v>7658970</v>
      </c>
      <c r="L288" s="207"/>
      <c r="M288" s="191"/>
      <c r="N288" s="203"/>
      <c r="O288" s="355">
        <f t="shared" si="20"/>
        <v>0</v>
      </c>
      <c r="P288" s="356">
        <f t="shared" si="21"/>
        <v>0</v>
      </c>
      <c r="Q288" s="357" t="str">
        <f t="shared" si="22"/>
        <v>ERROR</v>
      </c>
      <c r="T288" s="383"/>
      <c r="U288" s="383"/>
      <c r="V288" s="383"/>
      <c r="W288" s="383"/>
      <c r="X288" s="383"/>
    </row>
    <row r="289" spans="1:24" ht="78.75">
      <c r="A289" s="249"/>
      <c r="B289" s="257"/>
      <c r="C289" s="275">
        <v>7458</v>
      </c>
      <c r="D289" s="276">
        <v>7.1999999999999957</v>
      </c>
      <c r="E289" s="277"/>
      <c r="F289" s="277"/>
      <c r="G289" s="282" t="s">
        <v>292</v>
      </c>
      <c r="H289" s="279" t="s">
        <v>12</v>
      </c>
      <c r="I289" s="280">
        <v>2</v>
      </c>
      <c r="J289" s="280">
        <v>8917077</v>
      </c>
      <c r="K289" s="283">
        <v>17834154</v>
      </c>
      <c r="L289" s="207"/>
      <c r="M289" s="191"/>
      <c r="N289" s="203"/>
      <c r="O289" s="355">
        <f t="shared" si="20"/>
        <v>0</v>
      </c>
      <c r="P289" s="356">
        <f t="shared" si="21"/>
        <v>0</v>
      </c>
      <c r="Q289" s="357" t="str">
        <f t="shared" si="22"/>
        <v>ERROR</v>
      </c>
      <c r="T289" s="383"/>
      <c r="U289" s="383"/>
      <c r="V289" s="383"/>
      <c r="W289" s="383"/>
      <c r="X289" s="383"/>
    </row>
    <row r="290" spans="1:24" ht="78.75">
      <c r="A290" s="249"/>
      <c r="B290" s="257"/>
      <c r="C290" s="275">
        <v>7507</v>
      </c>
      <c r="D290" s="276">
        <v>7.2099999999999955</v>
      </c>
      <c r="E290" s="277"/>
      <c r="F290" s="277"/>
      <c r="G290" s="282" t="s">
        <v>293</v>
      </c>
      <c r="H290" s="279" t="s">
        <v>12</v>
      </c>
      <c r="I290" s="280">
        <v>1</v>
      </c>
      <c r="J290" s="280">
        <v>3241625</v>
      </c>
      <c r="K290" s="283">
        <v>3241625</v>
      </c>
      <c r="L290" s="207"/>
      <c r="M290" s="191"/>
      <c r="N290" s="203"/>
      <c r="O290" s="355">
        <f t="shared" si="20"/>
        <v>0</v>
      </c>
      <c r="P290" s="356">
        <f t="shared" si="21"/>
        <v>0</v>
      </c>
      <c r="Q290" s="357" t="str">
        <f t="shared" si="22"/>
        <v>ERROR</v>
      </c>
      <c r="T290" s="383"/>
      <c r="U290" s="383"/>
      <c r="V290" s="383"/>
      <c r="W290" s="383"/>
      <c r="X290" s="383"/>
    </row>
    <row r="291" spans="1:24" ht="47.25">
      <c r="A291" s="249"/>
      <c r="B291" s="257"/>
      <c r="C291" s="275">
        <v>4110</v>
      </c>
      <c r="D291" s="276">
        <v>7.2199999999999953</v>
      </c>
      <c r="E291" s="277"/>
      <c r="F291" s="277"/>
      <c r="G291" s="282" t="s">
        <v>294</v>
      </c>
      <c r="H291" s="279" t="s">
        <v>12</v>
      </c>
      <c r="I291" s="280">
        <v>11</v>
      </c>
      <c r="J291" s="280">
        <v>2321832</v>
      </c>
      <c r="K291" s="283">
        <v>25540152</v>
      </c>
      <c r="L291" s="207"/>
      <c r="M291" s="191"/>
      <c r="N291" s="203"/>
      <c r="O291" s="355">
        <f t="shared" ref="O291:O352" si="23">ROUND((+N291),0)</f>
        <v>0</v>
      </c>
      <c r="P291" s="356">
        <f t="shared" ref="P291:P352" si="24">ROUND((O291*I291),0)</f>
        <v>0</v>
      </c>
      <c r="Q291" s="357" t="str">
        <f t="shared" ref="Q291:Q352" si="25">IF(OR(P291&lt;=0,P291&gt;K291),"ERROR","OK")</f>
        <v>ERROR</v>
      </c>
      <c r="T291" s="383"/>
      <c r="U291" s="383"/>
      <c r="V291" s="383"/>
      <c r="W291" s="383"/>
      <c r="X291" s="383"/>
    </row>
    <row r="292" spans="1:24" ht="63">
      <c r="A292" s="249"/>
      <c r="B292" s="257"/>
      <c r="C292" s="275">
        <v>5252</v>
      </c>
      <c r="D292" s="276">
        <v>7.2299999999999951</v>
      </c>
      <c r="E292" s="277"/>
      <c r="F292" s="277"/>
      <c r="G292" s="282" t="s">
        <v>295</v>
      </c>
      <c r="H292" s="279" t="s">
        <v>12</v>
      </c>
      <c r="I292" s="280">
        <v>1</v>
      </c>
      <c r="J292" s="280">
        <v>2827914</v>
      </c>
      <c r="K292" s="283">
        <v>2827914</v>
      </c>
      <c r="L292" s="207"/>
      <c r="M292" s="191"/>
      <c r="N292" s="203"/>
      <c r="O292" s="355">
        <f t="shared" si="23"/>
        <v>0</v>
      </c>
      <c r="P292" s="356">
        <f t="shared" si="24"/>
        <v>0</v>
      </c>
      <c r="Q292" s="357" t="str">
        <f t="shared" si="25"/>
        <v>ERROR</v>
      </c>
      <c r="T292" s="383"/>
      <c r="U292" s="383"/>
      <c r="V292" s="383"/>
      <c r="W292" s="383"/>
      <c r="X292" s="383"/>
    </row>
    <row r="293" spans="1:24">
      <c r="A293" s="249"/>
      <c r="B293" s="257"/>
      <c r="C293" s="275"/>
      <c r="D293" s="276"/>
      <c r="E293" s="277"/>
      <c r="F293" s="277"/>
      <c r="G293" s="278" t="s">
        <v>296</v>
      </c>
      <c r="H293" s="279"/>
      <c r="I293" s="280"/>
      <c r="J293" s="280"/>
      <c r="K293" s="283"/>
      <c r="L293" s="207"/>
      <c r="M293" s="191"/>
      <c r="N293" s="203"/>
      <c r="O293" s="361"/>
      <c r="P293" s="362"/>
      <c r="Q293" s="360"/>
      <c r="T293" s="383"/>
      <c r="U293" s="383"/>
      <c r="V293" s="383"/>
      <c r="W293" s="383"/>
      <c r="X293" s="383"/>
    </row>
    <row r="294" spans="1:24">
      <c r="A294" s="249"/>
      <c r="B294" s="257"/>
      <c r="C294" s="275">
        <v>3009</v>
      </c>
      <c r="D294" s="276">
        <v>7.2399999999999949</v>
      </c>
      <c r="E294" s="277"/>
      <c r="F294" s="277"/>
      <c r="G294" s="282" t="s">
        <v>22</v>
      </c>
      <c r="H294" s="279" t="s">
        <v>16</v>
      </c>
      <c r="I294" s="280">
        <v>558</v>
      </c>
      <c r="J294" s="280">
        <v>35195</v>
      </c>
      <c r="K294" s="283">
        <v>19638810</v>
      </c>
      <c r="L294" s="207"/>
      <c r="M294" s="191"/>
      <c r="N294" s="203"/>
      <c r="O294" s="355">
        <f t="shared" si="23"/>
        <v>0</v>
      </c>
      <c r="P294" s="356">
        <f t="shared" si="24"/>
        <v>0</v>
      </c>
      <c r="Q294" s="357" t="str">
        <f t="shared" si="25"/>
        <v>ERROR</v>
      </c>
      <c r="T294" s="383"/>
      <c r="U294" s="383"/>
      <c r="V294" s="383"/>
      <c r="W294" s="383"/>
      <c r="X294" s="383"/>
    </row>
    <row r="295" spans="1:24" ht="47.25">
      <c r="A295" s="249"/>
      <c r="B295" s="257"/>
      <c r="C295" s="275">
        <v>3017</v>
      </c>
      <c r="D295" s="276">
        <v>7.2499999999999947</v>
      </c>
      <c r="E295" s="277"/>
      <c r="F295" s="277"/>
      <c r="G295" s="282" t="s">
        <v>17</v>
      </c>
      <c r="H295" s="279" t="s">
        <v>16</v>
      </c>
      <c r="I295" s="280">
        <v>725</v>
      </c>
      <c r="J295" s="280">
        <v>42177</v>
      </c>
      <c r="K295" s="283">
        <v>30578325</v>
      </c>
      <c r="L295" s="207"/>
      <c r="M295" s="191"/>
      <c r="N295" s="203"/>
      <c r="O295" s="355">
        <f t="shared" si="23"/>
        <v>0</v>
      </c>
      <c r="P295" s="356">
        <f t="shared" si="24"/>
        <v>0</v>
      </c>
      <c r="Q295" s="357" t="str">
        <f t="shared" si="25"/>
        <v>ERROR</v>
      </c>
      <c r="T295" s="383"/>
      <c r="U295" s="383"/>
      <c r="V295" s="383"/>
      <c r="W295" s="383"/>
      <c r="X295" s="383"/>
    </row>
    <row r="296" spans="1:24" ht="31.5">
      <c r="A296" s="249"/>
      <c r="B296" s="257"/>
      <c r="C296" s="275">
        <v>3024</v>
      </c>
      <c r="D296" s="276">
        <v>7.2599999999999945</v>
      </c>
      <c r="E296" s="277"/>
      <c r="F296" s="277"/>
      <c r="G296" s="282" t="s">
        <v>24</v>
      </c>
      <c r="H296" s="279" t="s">
        <v>16</v>
      </c>
      <c r="I296" s="280">
        <v>144</v>
      </c>
      <c r="J296" s="280">
        <v>126473</v>
      </c>
      <c r="K296" s="283">
        <v>18212112</v>
      </c>
      <c r="L296" s="207"/>
      <c r="M296" s="191"/>
      <c r="N296" s="203"/>
      <c r="O296" s="355">
        <f t="shared" si="23"/>
        <v>0</v>
      </c>
      <c r="P296" s="356">
        <f t="shared" si="24"/>
        <v>0</v>
      </c>
      <c r="Q296" s="357" t="str">
        <f t="shared" si="25"/>
        <v>ERROR</v>
      </c>
      <c r="T296" s="383"/>
      <c r="U296" s="383"/>
      <c r="V296" s="383"/>
      <c r="W296" s="383"/>
      <c r="X296" s="383"/>
    </row>
    <row r="297" spans="1:24" ht="31.5">
      <c r="A297" s="249"/>
      <c r="B297" s="257"/>
      <c r="C297" s="275">
        <v>4557</v>
      </c>
      <c r="D297" s="276">
        <v>7.2699999999999942</v>
      </c>
      <c r="E297" s="277"/>
      <c r="F297" s="277"/>
      <c r="G297" s="282" t="s">
        <v>283</v>
      </c>
      <c r="H297" s="279" t="s">
        <v>16</v>
      </c>
      <c r="I297" s="280">
        <v>415</v>
      </c>
      <c r="J297" s="280">
        <v>174711</v>
      </c>
      <c r="K297" s="283">
        <v>72505065</v>
      </c>
      <c r="L297" s="207"/>
      <c r="M297" s="191"/>
      <c r="N297" s="203"/>
      <c r="O297" s="355">
        <f t="shared" si="23"/>
        <v>0</v>
      </c>
      <c r="P297" s="356">
        <f t="shared" si="24"/>
        <v>0</v>
      </c>
      <c r="Q297" s="357" t="str">
        <f t="shared" si="25"/>
        <v>ERROR</v>
      </c>
      <c r="T297" s="383"/>
      <c r="U297" s="383"/>
      <c r="V297" s="383"/>
      <c r="W297" s="383"/>
      <c r="X297" s="383"/>
    </row>
    <row r="298" spans="1:24">
      <c r="A298" s="249"/>
      <c r="B298" s="257"/>
      <c r="C298" s="275">
        <v>3415</v>
      </c>
      <c r="D298" s="276">
        <v>7.279999999999994</v>
      </c>
      <c r="E298" s="277"/>
      <c r="F298" s="277"/>
      <c r="G298" s="282" t="s">
        <v>297</v>
      </c>
      <c r="H298" s="279" t="s">
        <v>21</v>
      </c>
      <c r="I298" s="280">
        <v>1884</v>
      </c>
      <c r="J298" s="280">
        <v>36338</v>
      </c>
      <c r="K298" s="283">
        <v>68460792</v>
      </c>
      <c r="L298" s="207"/>
      <c r="M298" s="191"/>
      <c r="N298" s="203"/>
      <c r="O298" s="355">
        <f t="shared" si="23"/>
        <v>0</v>
      </c>
      <c r="P298" s="356">
        <f t="shared" si="24"/>
        <v>0</v>
      </c>
      <c r="Q298" s="357" t="str">
        <f t="shared" si="25"/>
        <v>ERROR</v>
      </c>
      <c r="T298" s="383"/>
      <c r="U298" s="383"/>
      <c r="V298" s="383"/>
      <c r="W298" s="383"/>
      <c r="X298" s="383"/>
    </row>
    <row r="299" spans="1:24" ht="47.25">
      <c r="A299" s="249"/>
      <c r="B299" s="257"/>
      <c r="C299" s="275">
        <v>4104</v>
      </c>
      <c r="D299" s="276">
        <v>7.2899999999999938</v>
      </c>
      <c r="E299" s="277"/>
      <c r="F299" s="277"/>
      <c r="G299" s="282" t="s">
        <v>298</v>
      </c>
      <c r="H299" s="279" t="s">
        <v>12</v>
      </c>
      <c r="I299" s="280">
        <v>238</v>
      </c>
      <c r="J299" s="280">
        <v>511760</v>
      </c>
      <c r="K299" s="283">
        <v>121798880</v>
      </c>
      <c r="L299" s="207"/>
      <c r="M299" s="191"/>
      <c r="N299" s="203"/>
      <c r="O299" s="355">
        <f t="shared" si="23"/>
        <v>0</v>
      </c>
      <c r="P299" s="356">
        <f t="shared" si="24"/>
        <v>0</v>
      </c>
      <c r="Q299" s="357" t="str">
        <f t="shared" si="25"/>
        <v>ERROR</v>
      </c>
      <c r="T299" s="383"/>
      <c r="U299" s="383"/>
      <c r="V299" s="383"/>
      <c r="W299" s="383"/>
      <c r="X299" s="383"/>
    </row>
    <row r="300" spans="1:24" ht="78.75">
      <c r="A300" s="249"/>
      <c r="B300" s="257"/>
      <c r="C300" s="275">
        <v>7506</v>
      </c>
      <c r="D300" s="276">
        <v>7.2999999999999936</v>
      </c>
      <c r="E300" s="277"/>
      <c r="F300" s="277"/>
      <c r="G300" s="282" t="s">
        <v>426</v>
      </c>
      <c r="H300" s="279" t="s">
        <v>12</v>
      </c>
      <c r="I300" s="280">
        <v>4</v>
      </c>
      <c r="J300" s="280">
        <v>7131738</v>
      </c>
      <c r="K300" s="283">
        <v>28526952</v>
      </c>
      <c r="L300" s="207"/>
      <c r="M300" s="191"/>
      <c r="N300" s="203"/>
      <c r="O300" s="355">
        <f t="shared" si="23"/>
        <v>0</v>
      </c>
      <c r="P300" s="356">
        <f t="shared" si="24"/>
        <v>0</v>
      </c>
      <c r="Q300" s="357" t="str">
        <f t="shared" si="25"/>
        <v>ERROR</v>
      </c>
      <c r="T300" s="383"/>
      <c r="U300" s="383"/>
      <c r="V300" s="383"/>
      <c r="W300" s="383"/>
      <c r="X300" s="383"/>
    </row>
    <row r="301" spans="1:24">
      <c r="A301" s="249"/>
      <c r="B301" s="257"/>
      <c r="C301" s="275">
        <v>3413</v>
      </c>
      <c r="D301" s="276">
        <v>7.3099999999999934</v>
      </c>
      <c r="E301" s="277"/>
      <c r="F301" s="277"/>
      <c r="G301" s="282" t="s">
        <v>299</v>
      </c>
      <c r="H301" s="279" t="s">
        <v>12</v>
      </c>
      <c r="I301" s="280">
        <v>2164</v>
      </c>
      <c r="J301" s="280">
        <v>9880</v>
      </c>
      <c r="K301" s="283">
        <v>21380320</v>
      </c>
      <c r="L301" s="207"/>
      <c r="M301" s="191"/>
      <c r="N301" s="203"/>
      <c r="O301" s="355">
        <f t="shared" si="23"/>
        <v>0</v>
      </c>
      <c r="P301" s="356">
        <f t="shared" si="24"/>
        <v>0</v>
      </c>
      <c r="Q301" s="357" t="str">
        <f t="shared" si="25"/>
        <v>ERROR</v>
      </c>
      <c r="T301" s="383"/>
      <c r="U301" s="383"/>
      <c r="V301" s="383"/>
      <c r="W301" s="383"/>
      <c r="X301" s="383"/>
    </row>
    <row r="302" spans="1:24" ht="31.5">
      <c r="A302" s="249"/>
      <c r="B302" s="257"/>
      <c r="C302" s="275">
        <v>4127</v>
      </c>
      <c r="D302" s="276">
        <v>7.3199999999999932</v>
      </c>
      <c r="E302" s="277"/>
      <c r="F302" s="277"/>
      <c r="G302" s="282" t="s">
        <v>300</v>
      </c>
      <c r="H302" s="279" t="s">
        <v>12</v>
      </c>
      <c r="I302" s="280">
        <v>27</v>
      </c>
      <c r="J302" s="280">
        <v>377122</v>
      </c>
      <c r="K302" s="283">
        <v>10182294</v>
      </c>
      <c r="L302" s="207"/>
      <c r="M302" s="191"/>
      <c r="N302" s="203"/>
      <c r="O302" s="355">
        <f t="shared" si="23"/>
        <v>0</v>
      </c>
      <c r="P302" s="356">
        <f t="shared" si="24"/>
        <v>0</v>
      </c>
      <c r="Q302" s="357" t="str">
        <f t="shared" si="25"/>
        <v>ERROR</v>
      </c>
      <c r="T302" s="383"/>
      <c r="U302" s="383"/>
      <c r="V302" s="383"/>
      <c r="W302" s="383"/>
      <c r="X302" s="383"/>
    </row>
    <row r="303" spans="1:24" ht="31.5">
      <c r="A303" s="249"/>
      <c r="B303" s="257"/>
      <c r="C303" s="275">
        <v>4125</v>
      </c>
      <c r="D303" s="276">
        <v>7.329999999999993</v>
      </c>
      <c r="E303" s="277"/>
      <c r="F303" s="277"/>
      <c r="G303" s="282" t="s">
        <v>301</v>
      </c>
      <c r="H303" s="279" t="s">
        <v>12</v>
      </c>
      <c r="I303" s="280">
        <v>213</v>
      </c>
      <c r="J303" s="280">
        <v>281407</v>
      </c>
      <c r="K303" s="283">
        <v>59939691</v>
      </c>
      <c r="L303" s="207"/>
      <c r="M303" s="191"/>
      <c r="N303" s="203"/>
      <c r="O303" s="355">
        <f t="shared" si="23"/>
        <v>0</v>
      </c>
      <c r="P303" s="356">
        <f t="shared" si="24"/>
        <v>0</v>
      </c>
      <c r="Q303" s="357" t="str">
        <f t="shared" si="25"/>
        <v>ERROR</v>
      </c>
      <c r="T303" s="383"/>
      <c r="U303" s="383"/>
      <c r="V303" s="383"/>
      <c r="W303" s="383"/>
      <c r="X303" s="383"/>
    </row>
    <row r="304" spans="1:24" ht="31.5">
      <c r="A304" s="249"/>
      <c r="B304" s="257"/>
      <c r="C304" s="275">
        <v>4126</v>
      </c>
      <c r="D304" s="276">
        <v>7.3399999999999928</v>
      </c>
      <c r="E304" s="277"/>
      <c r="F304" s="277"/>
      <c r="G304" s="282" t="s">
        <v>302</v>
      </c>
      <c r="H304" s="279" t="s">
        <v>12</v>
      </c>
      <c r="I304" s="280">
        <v>31</v>
      </c>
      <c r="J304" s="280">
        <v>251254</v>
      </c>
      <c r="K304" s="283">
        <v>7788874</v>
      </c>
      <c r="L304" s="207"/>
      <c r="M304" s="191"/>
      <c r="N304" s="203"/>
      <c r="O304" s="355">
        <f t="shared" si="23"/>
        <v>0</v>
      </c>
      <c r="P304" s="356">
        <f t="shared" si="24"/>
        <v>0</v>
      </c>
      <c r="Q304" s="357" t="str">
        <f t="shared" si="25"/>
        <v>ERROR</v>
      </c>
      <c r="T304" s="383"/>
      <c r="U304" s="383"/>
      <c r="V304" s="383"/>
      <c r="W304" s="383"/>
      <c r="X304" s="383"/>
    </row>
    <row r="305" spans="1:24" ht="31.5">
      <c r="A305" s="249"/>
      <c r="B305" s="257"/>
      <c r="C305" s="275">
        <v>5253</v>
      </c>
      <c r="D305" s="276">
        <v>7.3499999999999925</v>
      </c>
      <c r="E305" s="277"/>
      <c r="F305" s="277"/>
      <c r="G305" s="282" t="s">
        <v>303</v>
      </c>
      <c r="H305" s="279" t="s">
        <v>12</v>
      </c>
      <c r="I305" s="280">
        <v>4</v>
      </c>
      <c r="J305" s="280">
        <v>11765208</v>
      </c>
      <c r="K305" s="283">
        <v>47060832</v>
      </c>
      <c r="L305" s="207"/>
      <c r="M305" s="191"/>
      <c r="N305" s="203"/>
      <c r="O305" s="355">
        <f t="shared" si="23"/>
        <v>0</v>
      </c>
      <c r="P305" s="356">
        <f t="shared" si="24"/>
        <v>0</v>
      </c>
      <c r="Q305" s="357" t="str">
        <f t="shared" si="25"/>
        <v>ERROR</v>
      </c>
      <c r="T305" s="383"/>
      <c r="U305" s="383"/>
      <c r="V305" s="383"/>
      <c r="W305" s="383"/>
      <c r="X305" s="383"/>
    </row>
    <row r="306" spans="1:24">
      <c r="A306" s="249"/>
      <c r="B306" s="257"/>
      <c r="C306" s="275"/>
      <c r="D306" s="276"/>
      <c r="E306" s="277"/>
      <c r="F306" s="277"/>
      <c r="G306" s="278" t="s">
        <v>304</v>
      </c>
      <c r="H306" s="279"/>
      <c r="I306" s="280"/>
      <c r="J306" s="280"/>
      <c r="K306" s="283"/>
      <c r="L306" s="207"/>
      <c r="M306" s="191"/>
      <c r="N306" s="203"/>
      <c r="O306" s="361"/>
      <c r="P306" s="362"/>
      <c r="Q306" s="360"/>
      <c r="T306" s="383"/>
      <c r="U306" s="383"/>
      <c r="V306" s="383"/>
      <c r="W306" s="383"/>
      <c r="X306" s="383"/>
    </row>
    <row r="307" spans="1:24">
      <c r="A307" s="249"/>
      <c r="B307" s="257"/>
      <c r="C307" s="275">
        <v>3009</v>
      </c>
      <c r="D307" s="276">
        <v>7.3599999999999923</v>
      </c>
      <c r="E307" s="277"/>
      <c r="F307" s="277"/>
      <c r="G307" s="282" t="s">
        <v>22</v>
      </c>
      <c r="H307" s="279" t="s">
        <v>16</v>
      </c>
      <c r="I307" s="280">
        <v>2144</v>
      </c>
      <c r="J307" s="280">
        <v>35195</v>
      </c>
      <c r="K307" s="283">
        <v>75458080</v>
      </c>
      <c r="L307" s="207"/>
      <c r="M307" s="191"/>
      <c r="N307" s="203"/>
      <c r="O307" s="355">
        <f t="shared" si="23"/>
        <v>0</v>
      </c>
      <c r="P307" s="356">
        <f t="shared" si="24"/>
        <v>0</v>
      </c>
      <c r="Q307" s="357" t="str">
        <f t="shared" si="25"/>
        <v>ERROR</v>
      </c>
      <c r="T307" s="383"/>
      <c r="U307" s="383"/>
      <c r="V307" s="383"/>
      <c r="W307" s="383"/>
      <c r="X307" s="383"/>
    </row>
    <row r="308" spans="1:24" ht="47.25">
      <c r="A308" s="249"/>
      <c r="B308" s="257"/>
      <c r="C308" s="275">
        <v>4850</v>
      </c>
      <c r="D308" s="276">
        <v>7.3699999999999921</v>
      </c>
      <c r="E308" s="277"/>
      <c r="F308" s="277"/>
      <c r="G308" s="282" t="s">
        <v>305</v>
      </c>
      <c r="H308" s="279" t="s">
        <v>16</v>
      </c>
      <c r="I308" s="280">
        <v>1395</v>
      </c>
      <c r="J308" s="280">
        <v>265819</v>
      </c>
      <c r="K308" s="283">
        <v>370817505</v>
      </c>
      <c r="L308" s="207"/>
      <c r="M308" s="191"/>
      <c r="N308" s="203"/>
      <c r="O308" s="355">
        <f t="shared" si="23"/>
        <v>0</v>
      </c>
      <c r="P308" s="356">
        <f t="shared" si="24"/>
        <v>0</v>
      </c>
      <c r="Q308" s="357" t="str">
        <f t="shared" si="25"/>
        <v>ERROR</v>
      </c>
      <c r="T308" s="383"/>
      <c r="U308" s="383"/>
      <c r="V308" s="383"/>
      <c r="W308" s="383"/>
      <c r="X308" s="383"/>
    </row>
    <row r="309" spans="1:24" ht="31.5">
      <c r="A309" s="249"/>
      <c r="B309" s="257"/>
      <c r="C309" s="275">
        <v>4613</v>
      </c>
      <c r="D309" s="276">
        <v>7.3799999999999919</v>
      </c>
      <c r="E309" s="277"/>
      <c r="F309" s="277"/>
      <c r="G309" s="282" t="s">
        <v>19</v>
      </c>
      <c r="H309" s="279" t="s">
        <v>16</v>
      </c>
      <c r="I309" s="280">
        <v>4599</v>
      </c>
      <c r="J309" s="280">
        <v>54347</v>
      </c>
      <c r="K309" s="283">
        <v>249941853</v>
      </c>
      <c r="L309" s="207"/>
      <c r="M309" s="191"/>
      <c r="N309" s="203"/>
      <c r="O309" s="355">
        <f t="shared" si="23"/>
        <v>0</v>
      </c>
      <c r="P309" s="356">
        <f t="shared" si="24"/>
        <v>0</v>
      </c>
      <c r="Q309" s="357" t="str">
        <f t="shared" si="25"/>
        <v>ERROR</v>
      </c>
      <c r="T309" s="383"/>
      <c r="U309" s="383"/>
      <c r="V309" s="383"/>
      <c r="W309" s="383"/>
      <c r="X309" s="383"/>
    </row>
    <row r="310" spans="1:24" ht="31.5">
      <c r="A310" s="249"/>
      <c r="B310" s="257"/>
      <c r="C310" s="275">
        <v>3024</v>
      </c>
      <c r="D310" s="276">
        <v>7.3899999999999917</v>
      </c>
      <c r="E310" s="277"/>
      <c r="F310" s="277"/>
      <c r="G310" s="282" t="s">
        <v>24</v>
      </c>
      <c r="H310" s="279" t="s">
        <v>16</v>
      </c>
      <c r="I310" s="280">
        <v>1290</v>
      </c>
      <c r="J310" s="280">
        <v>126473</v>
      </c>
      <c r="K310" s="283">
        <v>163150170</v>
      </c>
      <c r="L310" s="207"/>
      <c r="M310" s="191"/>
      <c r="N310" s="203"/>
      <c r="O310" s="355">
        <f t="shared" si="23"/>
        <v>0</v>
      </c>
      <c r="P310" s="356">
        <f t="shared" si="24"/>
        <v>0</v>
      </c>
      <c r="Q310" s="357" t="str">
        <f t="shared" si="25"/>
        <v>ERROR</v>
      </c>
      <c r="T310" s="383"/>
      <c r="U310" s="383"/>
      <c r="V310" s="383"/>
      <c r="W310" s="383"/>
      <c r="X310" s="383"/>
    </row>
    <row r="311" spans="1:24" ht="31.5">
      <c r="A311" s="249"/>
      <c r="B311" s="257"/>
      <c r="C311" s="275">
        <v>4557</v>
      </c>
      <c r="D311" s="276">
        <v>7.3999999999999915</v>
      </c>
      <c r="E311" s="277"/>
      <c r="F311" s="277"/>
      <c r="G311" s="282" t="s">
        <v>283</v>
      </c>
      <c r="H311" s="279" t="s">
        <v>16</v>
      </c>
      <c r="I311" s="280">
        <v>657</v>
      </c>
      <c r="J311" s="280">
        <v>174711</v>
      </c>
      <c r="K311" s="283">
        <v>114785127</v>
      </c>
      <c r="L311" s="207"/>
      <c r="M311" s="191"/>
      <c r="N311" s="203"/>
      <c r="O311" s="355">
        <f t="shared" si="23"/>
        <v>0</v>
      </c>
      <c r="P311" s="356">
        <f t="shared" si="24"/>
        <v>0</v>
      </c>
      <c r="Q311" s="357" t="str">
        <f t="shared" si="25"/>
        <v>ERROR</v>
      </c>
      <c r="T311" s="383"/>
      <c r="U311" s="383"/>
      <c r="V311" s="383"/>
      <c r="W311" s="383"/>
      <c r="X311" s="383"/>
    </row>
    <row r="312" spans="1:24" ht="31.5">
      <c r="A312" s="249"/>
      <c r="B312" s="257"/>
      <c r="C312" s="275">
        <v>3056</v>
      </c>
      <c r="D312" s="276">
        <v>7.4099999999999913</v>
      </c>
      <c r="E312" s="277"/>
      <c r="F312" s="277"/>
      <c r="G312" s="282" t="s">
        <v>306</v>
      </c>
      <c r="H312" s="279" t="s">
        <v>21</v>
      </c>
      <c r="I312" s="280">
        <v>1133</v>
      </c>
      <c r="J312" s="280">
        <v>330344</v>
      </c>
      <c r="K312" s="283">
        <v>374279752</v>
      </c>
      <c r="L312" s="207"/>
      <c r="M312" s="191"/>
      <c r="N312" s="203"/>
      <c r="O312" s="355">
        <f t="shared" si="23"/>
        <v>0</v>
      </c>
      <c r="P312" s="356">
        <f t="shared" si="24"/>
        <v>0</v>
      </c>
      <c r="Q312" s="357" t="str">
        <f t="shared" si="25"/>
        <v>ERROR</v>
      </c>
      <c r="T312" s="383"/>
      <c r="U312" s="383"/>
      <c r="V312" s="383"/>
      <c r="W312" s="383"/>
      <c r="X312" s="383"/>
    </row>
    <row r="313" spans="1:24">
      <c r="A313" s="249"/>
      <c r="B313" s="257"/>
      <c r="C313" s="275">
        <v>3795</v>
      </c>
      <c r="D313" s="276">
        <v>7.419999999999991</v>
      </c>
      <c r="E313" s="277"/>
      <c r="F313" s="277"/>
      <c r="G313" s="282" t="s">
        <v>307</v>
      </c>
      <c r="H313" s="279" t="s">
        <v>21</v>
      </c>
      <c r="I313" s="280">
        <v>17</v>
      </c>
      <c r="J313" s="280">
        <v>172621</v>
      </c>
      <c r="K313" s="283">
        <v>2934557</v>
      </c>
      <c r="L313" s="207"/>
      <c r="M313" s="191"/>
      <c r="N313" s="203"/>
      <c r="O313" s="355">
        <f t="shared" si="23"/>
        <v>0</v>
      </c>
      <c r="P313" s="356">
        <f t="shared" si="24"/>
        <v>0</v>
      </c>
      <c r="Q313" s="357" t="str">
        <f t="shared" si="25"/>
        <v>ERROR</v>
      </c>
      <c r="T313" s="383"/>
      <c r="U313" s="383"/>
      <c r="V313" s="383"/>
      <c r="W313" s="383"/>
      <c r="X313" s="383"/>
    </row>
    <row r="314" spans="1:24" ht="31.5">
      <c r="A314" s="249"/>
      <c r="B314" s="257"/>
      <c r="C314" s="275">
        <v>4790</v>
      </c>
      <c r="D314" s="276">
        <v>7.4299999999999908</v>
      </c>
      <c r="E314" s="277"/>
      <c r="F314" s="277"/>
      <c r="G314" s="282" t="s">
        <v>308</v>
      </c>
      <c r="H314" s="279" t="s">
        <v>21</v>
      </c>
      <c r="I314" s="280">
        <v>87</v>
      </c>
      <c r="J314" s="280">
        <v>10171</v>
      </c>
      <c r="K314" s="283">
        <v>884877</v>
      </c>
      <c r="L314" s="207"/>
      <c r="M314" s="191"/>
      <c r="N314" s="203"/>
      <c r="O314" s="355">
        <f t="shared" si="23"/>
        <v>0</v>
      </c>
      <c r="P314" s="356">
        <f t="shared" si="24"/>
        <v>0</v>
      </c>
      <c r="Q314" s="357" t="str">
        <f t="shared" si="25"/>
        <v>ERROR</v>
      </c>
      <c r="T314" s="383"/>
      <c r="U314" s="383"/>
      <c r="V314" s="383"/>
      <c r="W314" s="383"/>
      <c r="X314" s="383"/>
    </row>
    <row r="315" spans="1:24" ht="31.5">
      <c r="A315" s="249"/>
      <c r="B315" s="257"/>
      <c r="C315" s="275">
        <v>4791</v>
      </c>
      <c r="D315" s="276">
        <v>7.4399999999999906</v>
      </c>
      <c r="E315" s="277"/>
      <c r="F315" s="277"/>
      <c r="G315" s="282" t="s">
        <v>309</v>
      </c>
      <c r="H315" s="279" t="s">
        <v>21</v>
      </c>
      <c r="I315" s="280">
        <v>87</v>
      </c>
      <c r="J315" s="280">
        <v>23754</v>
      </c>
      <c r="K315" s="283">
        <v>2066598</v>
      </c>
      <c r="L315" s="207"/>
      <c r="M315" s="191"/>
      <c r="N315" s="203"/>
      <c r="O315" s="355">
        <f t="shared" si="23"/>
        <v>0</v>
      </c>
      <c r="P315" s="356">
        <f t="shared" si="24"/>
        <v>0</v>
      </c>
      <c r="Q315" s="357" t="str">
        <f t="shared" si="25"/>
        <v>ERROR</v>
      </c>
      <c r="T315" s="383"/>
      <c r="U315" s="383"/>
      <c r="V315" s="383"/>
      <c r="W315" s="383"/>
      <c r="X315" s="383"/>
    </row>
    <row r="316" spans="1:24" ht="31.5">
      <c r="A316" s="249"/>
      <c r="B316" s="257"/>
      <c r="C316" s="275">
        <v>3382</v>
      </c>
      <c r="D316" s="276">
        <v>7.4499999999999904</v>
      </c>
      <c r="E316" s="277"/>
      <c r="F316" s="277"/>
      <c r="G316" s="282" t="s">
        <v>310</v>
      </c>
      <c r="H316" s="279" t="s">
        <v>21</v>
      </c>
      <c r="I316" s="280">
        <v>84</v>
      </c>
      <c r="J316" s="280">
        <v>19938</v>
      </c>
      <c r="K316" s="283">
        <v>1674792</v>
      </c>
      <c r="L316" s="207"/>
      <c r="M316" s="191"/>
      <c r="N316" s="203"/>
      <c r="O316" s="355">
        <f t="shared" si="23"/>
        <v>0</v>
      </c>
      <c r="P316" s="356">
        <f t="shared" si="24"/>
        <v>0</v>
      </c>
      <c r="Q316" s="357" t="str">
        <f t="shared" si="25"/>
        <v>ERROR</v>
      </c>
      <c r="T316" s="383"/>
      <c r="U316" s="383"/>
      <c r="V316" s="383"/>
      <c r="W316" s="383"/>
      <c r="X316" s="383"/>
    </row>
    <row r="317" spans="1:24" ht="31.5">
      <c r="A317" s="249"/>
      <c r="B317" s="257"/>
      <c r="C317" s="275">
        <v>3591</v>
      </c>
      <c r="D317" s="276">
        <v>7.4599999999999902</v>
      </c>
      <c r="E317" s="277"/>
      <c r="F317" s="277"/>
      <c r="G317" s="282" t="s">
        <v>311</v>
      </c>
      <c r="H317" s="279" t="s">
        <v>21</v>
      </c>
      <c r="I317" s="280">
        <v>381</v>
      </c>
      <c r="J317" s="280">
        <v>44177</v>
      </c>
      <c r="K317" s="283">
        <v>16831437</v>
      </c>
      <c r="L317" s="207"/>
      <c r="M317" s="191"/>
      <c r="N317" s="203"/>
      <c r="O317" s="355">
        <f t="shared" si="23"/>
        <v>0</v>
      </c>
      <c r="P317" s="356">
        <f t="shared" si="24"/>
        <v>0</v>
      </c>
      <c r="Q317" s="357" t="str">
        <f t="shared" si="25"/>
        <v>ERROR</v>
      </c>
      <c r="T317" s="383"/>
      <c r="U317" s="383"/>
      <c r="V317" s="383"/>
      <c r="W317" s="383"/>
      <c r="X317" s="383"/>
    </row>
    <row r="318" spans="1:24" ht="31.5">
      <c r="A318" s="249"/>
      <c r="B318" s="257"/>
      <c r="C318" s="275">
        <v>3055</v>
      </c>
      <c r="D318" s="276">
        <v>7.46999999999999</v>
      </c>
      <c r="E318" s="277"/>
      <c r="F318" s="277"/>
      <c r="G318" s="282" t="s">
        <v>312</v>
      </c>
      <c r="H318" s="279" t="s">
        <v>21</v>
      </c>
      <c r="I318" s="280">
        <v>2184</v>
      </c>
      <c r="J318" s="280">
        <v>249063</v>
      </c>
      <c r="K318" s="283">
        <v>543953592</v>
      </c>
      <c r="L318" s="207"/>
      <c r="M318" s="191"/>
      <c r="N318" s="203"/>
      <c r="O318" s="355">
        <f t="shared" si="23"/>
        <v>0</v>
      </c>
      <c r="P318" s="356">
        <f t="shared" si="24"/>
        <v>0</v>
      </c>
      <c r="Q318" s="357" t="str">
        <f t="shared" si="25"/>
        <v>ERROR</v>
      </c>
      <c r="T318" s="383"/>
      <c r="U318" s="383"/>
      <c r="V318" s="383"/>
      <c r="W318" s="383"/>
      <c r="X318" s="383"/>
    </row>
    <row r="319" spans="1:24">
      <c r="A319" s="249"/>
      <c r="B319" s="257"/>
      <c r="C319" s="275">
        <v>6742</v>
      </c>
      <c r="D319" s="276">
        <v>7.4799999999999898</v>
      </c>
      <c r="E319" s="277"/>
      <c r="F319" s="277"/>
      <c r="G319" s="282" t="s">
        <v>313</v>
      </c>
      <c r="H319" s="279" t="s">
        <v>21</v>
      </c>
      <c r="I319" s="280">
        <v>373</v>
      </c>
      <c r="J319" s="280">
        <v>503182</v>
      </c>
      <c r="K319" s="283">
        <v>187686886</v>
      </c>
      <c r="L319" s="207"/>
      <c r="M319" s="191"/>
      <c r="N319" s="203"/>
      <c r="O319" s="355">
        <f t="shared" si="23"/>
        <v>0</v>
      </c>
      <c r="P319" s="356">
        <f t="shared" si="24"/>
        <v>0</v>
      </c>
      <c r="Q319" s="357" t="str">
        <f t="shared" si="25"/>
        <v>ERROR</v>
      </c>
      <c r="T319" s="383"/>
      <c r="U319" s="383"/>
      <c r="V319" s="383"/>
      <c r="W319" s="383"/>
      <c r="X319" s="383"/>
    </row>
    <row r="320" spans="1:24" ht="31.5">
      <c r="A320" s="249"/>
      <c r="B320" s="257"/>
      <c r="C320" s="275">
        <v>7989</v>
      </c>
      <c r="D320" s="276">
        <v>7.4899999999999896</v>
      </c>
      <c r="E320" s="277"/>
      <c r="F320" s="277"/>
      <c r="G320" s="282" t="s">
        <v>314</v>
      </c>
      <c r="H320" s="279" t="s">
        <v>21</v>
      </c>
      <c r="I320" s="280">
        <v>1</v>
      </c>
      <c r="J320" s="280">
        <v>89140</v>
      </c>
      <c r="K320" s="283">
        <v>89140</v>
      </c>
      <c r="L320" s="207"/>
      <c r="M320" s="191"/>
      <c r="N320" s="203"/>
      <c r="O320" s="355">
        <f t="shared" si="23"/>
        <v>0</v>
      </c>
      <c r="P320" s="356">
        <f t="shared" si="24"/>
        <v>0</v>
      </c>
      <c r="Q320" s="357" t="str">
        <f t="shared" si="25"/>
        <v>ERROR</v>
      </c>
      <c r="T320" s="383"/>
      <c r="U320" s="383"/>
      <c r="V320" s="383"/>
      <c r="W320" s="383"/>
      <c r="X320" s="383"/>
    </row>
    <row r="321" spans="1:24" ht="31.5">
      <c r="A321" s="249"/>
      <c r="B321" s="257"/>
      <c r="C321" s="275">
        <v>3057</v>
      </c>
      <c r="D321" s="276">
        <v>7.4999999999999893</v>
      </c>
      <c r="E321" s="277"/>
      <c r="F321" s="277"/>
      <c r="G321" s="282" t="s">
        <v>315</v>
      </c>
      <c r="H321" s="279" t="s">
        <v>12</v>
      </c>
      <c r="I321" s="280">
        <v>54</v>
      </c>
      <c r="J321" s="280">
        <v>3883661</v>
      </c>
      <c r="K321" s="283">
        <v>209717694</v>
      </c>
      <c r="L321" s="207"/>
      <c r="M321" s="191"/>
      <c r="N321" s="203"/>
      <c r="O321" s="355">
        <f t="shared" si="23"/>
        <v>0</v>
      </c>
      <c r="P321" s="356">
        <f t="shared" si="24"/>
        <v>0</v>
      </c>
      <c r="Q321" s="357" t="str">
        <f t="shared" si="25"/>
        <v>ERROR</v>
      </c>
      <c r="T321" s="383"/>
      <c r="U321" s="383"/>
      <c r="V321" s="383"/>
      <c r="W321" s="383"/>
      <c r="X321" s="383"/>
    </row>
    <row r="322" spans="1:24" ht="31.5">
      <c r="A322" s="249"/>
      <c r="B322" s="257"/>
      <c r="C322" s="275">
        <v>3059</v>
      </c>
      <c r="D322" s="276">
        <v>7.5099999999999891</v>
      </c>
      <c r="E322" s="277"/>
      <c r="F322" s="277"/>
      <c r="G322" s="282" t="s">
        <v>316</v>
      </c>
      <c r="H322" s="279" t="s">
        <v>12</v>
      </c>
      <c r="I322" s="280">
        <v>8</v>
      </c>
      <c r="J322" s="280">
        <v>3818603</v>
      </c>
      <c r="K322" s="283">
        <v>30548824</v>
      </c>
      <c r="L322" s="207"/>
      <c r="M322" s="191"/>
      <c r="N322" s="203"/>
      <c r="O322" s="355">
        <f t="shared" si="23"/>
        <v>0</v>
      </c>
      <c r="P322" s="356">
        <f t="shared" si="24"/>
        <v>0</v>
      </c>
      <c r="Q322" s="357" t="str">
        <f t="shared" si="25"/>
        <v>ERROR</v>
      </c>
      <c r="T322" s="383"/>
      <c r="U322" s="383"/>
      <c r="V322" s="383"/>
      <c r="W322" s="383"/>
      <c r="X322" s="383"/>
    </row>
    <row r="323" spans="1:24" ht="31.5">
      <c r="A323" s="249"/>
      <c r="B323" s="257"/>
      <c r="C323" s="275">
        <v>3410</v>
      </c>
      <c r="D323" s="276">
        <v>7.5199999999999889</v>
      </c>
      <c r="E323" s="277"/>
      <c r="F323" s="277"/>
      <c r="G323" s="282" t="s">
        <v>317</v>
      </c>
      <c r="H323" s="279" t="s">
        <v>12</v>
      </c>
      <c r="I323" s="280">
        <v>1</v>
      </c>
      <c r="J323" s="280">
        <v>6459594</v>
      </c>
      <c r="K323" s="283">
        <v>6459594</v>
      </c>
      <c r="L323" s="207"/>
      <c r="M323" s="191"/>
      <c r="N323" s="203"/>
      <c r="O323" s="355">
        <f t="shared" si="23"/>
        <v>0</v>
      </c>
      <c r="P323" s="356">
        <f t="shared" si="24"/>
        <v>0</v>
      </c>
      <c r="Q323" s="357" t="str">
        <f t="shared" si="25"/>
        <v>ERROR</v>
      </c>
      <c r="T323" s="383"/>
      <c r="U323" s="383"/>
      <c r="V323" s="383"/>
      <c r="W323" s="383"/>
      <c r="X323" s="383"/>
    </row>
    <row r="324" spans="1:24" ht="31.5">
      <c r="A324" s="249"/>
      <c r="B324" s="257"/>
      <c r="C324" s="275">
        <v>3653</v>
      </c>
      <c r="D324" s="276">
        <v>7.5299999999999887</v>
      </c>
      <c r="E324" s="277"/>
      <c r="F324" s="277"/>
      <c r="G324" s="282" t="s">
        <v>318</v>
      </c>
      <c r="H324" s="279" t="s">
        <v>12</v>
      </c>
      <c r="I324" s="280">
        <v>1</v>
      </c>
      <c r="J324" s="280">
        <v>4950768</v>
      </c>
      <c r="K324" s="283">
        <v>4950768</v>
      </c>
      <c r="L324" s="207"/>
      <c r="M324" s="191"/>
      <c r="N324" s="203"/>
      <c r="O324" s="355">
        <f t="shared" si="23"/>
        <v>0</v>
      </c>
      <c r="P324" s="356">
        <f t="shared" si="24"/>
        <v>0</v>
      </c>
      <c r="Q324" s="357" t="str">
        <f t="shared" si="25"/>
        <v>ERROR</v>
      </c>
      <c r="T324" s="383"/>
      <c r="U324" s="383"/>
      <c r="V324" s="383"/>
      <c r="W324" s="383"/>
      <c r="X324" s="383"/>
    </row>
    <row r="325" spans="1:24" ht="31.5">
      <c r="A325" s="249"/>
      <c r="B325" s="257"/>
      <c r="C325" s="275">
        <v>3654</v>
      </c>
      <c r="D325" s="276">
        <v>7.5399999999999885</v>
      </c>
      <c r="E325" s="277"/>
      <c r="F325" s="277"/>
      <c r="G325" s="282" t="s">
        <v>319</v>
      </c>
      <c r="H325" s="279" t="s">
        <v>12</v>
      </c>
      <c r="I325" s="280">
        <v>2</v>
      </c>
      <c r="J325" s="280">
        <v>3358381</v>
      </c>
      <c r="K325" s="283">
        <v>6716762</v>
      </c>
      <c r="L325" s="207"/>
      <c r="M325" s="191"/>
      <c r="N325" s="203"/>
      <c r="O325" s="355">
        <f t="shared" si="23"/>
        <v>0</v>
      </c>
      <c r="P325" s="356">
        <f t="shared" si="24"/>
        <v>0</v>
      </c>
      <c r="Q325" s="357" t="str">
        <f t="shared" si="25"/>
        <v>ERROR</v>
      </c>
      <c r="T325" s="383"/>
      <c r="U325" s="383"/>
      <c r="V325" s="383"/>
      <c r="W325" s="383"/>
      <c r="X325" s="383"/>
    </row>
    <row r="326" spans="1:24" ht="47.25">
      <c r="A326" s="249"/>
      <c r="B326" s="257"/>
      <c r="C326" s="275">
        <v>4130</v>
      </c>
      <c r="D326" s="276">
        <v>7.5499999999999883</v>
      </c>
      <c r="E326" s="277"/>
      <c r="F326" s="277"/>
      <c r="G326" s="282" t="s">
        <v>320</v>
      </c>
      <c r="H326" s="279" t="s">
        <v>12</v>
      </c>
      <c r="I326" s="280">
        <v>1</v>
      </c>
      <c r="J326" s="280">
        <v>517373</v>
      </c>
      <c r="K326" s="283">
        <v>517373</v>
      </c>
      <c r="L326" s="207"/>
      <c r="M326" s="191"/>
      <c r="N326" s="203"/>
      <c r="O326" s="355">
        <f t="shared" si="23"/>
        <v>0</v>
      </c>
      <c r="P326" s="356">
        <f t="shared" si="24"/>
        <v>0</v>
      </c>
      <c r="Q326" s="357" t="str">
        <f t="shared" si="25"/>
        <v>ERROR</v>
      </c>
      <c r="T326" s="383"/>
      <c r="U326" s="383"/>
      <c r="V326" s="383"/>
      <c r="W326" s="383"/>
      <c r="X326" s="383"/>
    </row>
    <row r="327" spans="1:24" ht="47.25">
      <c r="A327" s="249"/>
      <c r="B327" s="257"/>
      <c r="C327" s="275">
        <v>4131</v>
      </c>
      <c r="D327" s="276">
        <v>7.5599999999999881</v>
      </c>
      <c r="E327" s="277"/>
      <c r="F327" s="277"/>
      <c r="G327" s="282" t="s">
        <v>321</v>
      </c>
      <c r="H327" s="279" t="s">
        <v>12</v>
      </c>
      <c r="I327" s="280">
        <v>10</v>
      </c>
      <c r="J327" s="280">
        <v>883269</v>
      </c>
      <c r="K327" s="283">
        <v>8832690</v>
      </c>
      <c r="L327" s="207"/>
      <c r="M327" s="191"/>
      <c r="N327" s="203"/>
      <c r="O327" s="355">
        <f t="shared" si="23"/>
        <v>0</v>
      </c>
      <c r="P327" s="356">
        <f t="shared" si="24"/>
        <v>0</v>
      </c>
      <c r="Q327" s="357" t="str">
        <f t="shared" si="25"/>
        <v>ERROR</v>
      </c>
      <c r="T327" s="383"/>
      <c r="U327" s="383"/>
      <c r="V327" s="383"/>
      <c r="W327" s="383"/>
      <c r="X327" s="383"/>
    </row>
    <row r="328" spans="1:24" ht="31.5">
      <c r="A328" s="249"/>
      <c r="B328" s="257"/>
      <c r="C328" s="275">
        <v>6687</v>
      </c>
      <c r="D328" s="276">
        <v>7.5699999999999878</v>
      </c>
      <c r="E328" s="277"/>
      <c r="F328" s="277"/>
      <c r="G328" s="282" t="s">
        <v>322</v>
      </c>
      <c r="H328" s="279" t="s">
        <v>12</v>
      </c>
      <c r="I328" s="280">
        <v>10</v>
      </c>
      <c r="J328" s="280">
        <v>1936881</v>
      </c>
      <c r="K328" s="283">
        <v>19368810</v>
      </c>
      <c r="L328" s="207"/>
      <c r="M328" s="191"/>
      <c r="N328" s="203"/>
      <c r="O328" s="355">
        <f t="shared" si="23"/>
        <v>0</v>
      </c>
      <c r="P328" s="356">
        <f t="shared" si="24"/>
        <v>0</v>
      </c>
      <c r="Q328" s="357" t="str">
        <f t="shared" si="25"/>
        <v>ERROR</v>
      </c>
      <c r="T328" s="383"/>
      <c r="U328" s="383"/>
      <c r="V328" s="383"/>
      <c r="W328" s="383"/>
      <c r="X328" s="383"/>
    </row>
    <row r="329" spans="1:24" ht="31.5">
      <c r="A329" s="249"/>
      <c r="B329" s="257"/>
      <c r="C329" s="275">
        <v>6687</v>
      </c>
      <c r="D329" s="276">
        <v>7.5799999999999876</v>
      </c>
      <c r="E329" s="277"/>
      <c r="F329" s="277"/>
      <c r="G329" s="282" t="s">
        <v>322</v>
      </c>
      <c r="H329" s="279" t="s">
        <v>12</v>
      </c>
      <c r="I329" s="280">
        <v>1</v>
      </c>
      <c r="J329" s="280">
        <v>1936881</v>
      </c>
      <c r="K329" s="283">
        <v>1936881</v>
      </c>
      <c r="L329" s="207"/>
      <c r="M329" s="191"/>
      <c r="N329" s="203"/>
      <c r="O329" s="355">
        <f t="shared" si="23"/>
        <v>0</v>
      </c>
      <c r="P329" s="356">
        <f t="shared" si="24"/>
        <v>0</v>
      </c>
      <c r="Q329" s="357" t="str">
        <f t="shared" si="25"/>
        <v>ERROR</v>
      </c>
      <c r="T329" s="383"/>
      <c r="U329" s="383"/>
      <c r="V329" s="383"/>
      <c r="W329" s="383"/>
      <c r="X329" s="383"/>
    </row>
    <row r="330" spans="1:24" ht="31.5">
      <c r="A330" s="249"/>
      <c r="B330" s="257"/>
      <c r="C330" s="275">
        <v>6715</v>
      </c>
      <c r="D330" s="276">
        <v>7.5899999999999874</v>
      </c>
      <c r="E330" s="277"/>
      <c r="F330" s="277"/>
      <c r="G330" s="282" t="s">
        <v>323</v>
      </c>
      <c r="H330" s="279" t="s">
        <v>12</v>
      </c>
      <c r="I330" s="280">
        <v>1</v>
      </c>
      <c r="J330" s="280">
        <v>2419504</v>
      </c>
      <c r="K330" s="283">
        <v>2419504</v>
      </c>
      <c r="L330" s="207"/>
      <c r="M330" s="191"/>
      <c r="N330" s="203"/>
      <c r="O330" s="355">
        <f t="shared" si="23"/>
        <v>0</v>
      </c>
      <c r="P330" s="356">
        <f t="shared" si="24"/>
        <v>0</v>
      </c>
      <c r="Q330" s="357" t="str">
        <f t="shared" si="25"/>
        <v>ERROR</v>
      </c>
      <c r="T330" s="383"/>
      <c r="U330" s="383"/>
      <c r="V330" s="383"/>
      <c r="W330" s="383"/>
      <c r="X330" s="383"/>
    </row>
    <row r="331" spans="1:24" ht="31.5">
      <c r="A331" s="249"/>
      <c r="B331" s="257"/>
      <c r="C331" s="275">
        <v>6717</v>
      </c>
      <c r="D331" s="276">
        <v>7.5999999999999872</v>
      </c>
      <c r="E331" s="277"/>
      <c r="F331" s="277"/>
      <c r="G331" s="282" t="s">
        <v>324</v>
      </c>
      <c r="H331" s="279" t="s">
        <v>12</v>
      </c>
      <c r="I331" s="280">
        <v>1</v>
      </c>
      <c r="J331" s="280">
        <v>2146584</v>
      </c>
      <c r="K331" s="283">
        <v>2146584</v>
      </c>
      <c r="L331" s="207"/>
      <c r="M331" s="191"/>
      <c r="N331" s="203"/>
      <c r="O331" s="355">
        <f t="shared" si="23"/>
        <v>0</v>
      </c>
      <c r="P331" s="356">
        <f t="shared" si="24"/>
        <v>0</v>
      </c>
      <c r="Q331" s="357" t="str">
        <f t="shared" si="25"/>
        <v>ERROR</v>
      </c>
      <c r="T331" s="383"/>
      <c r="U331" s="383"/>
      <c r="V331" s="383"/>
      <c r="W331" s="383"/>
      <c r="X331" s="383"/>
    </row>
    <row r="332" spans="1:24" ht="31.5">
      <c r="A332" s="249"/>
      <c r="B332" s="257"/>
      <c r="C332" s="275">
        <v>6718</v>
      </c>
      <c r="D332" s="276">
        <v>7.609999999999987</v>
      </c>
      <c r="E332" s="277"/>
      <c r="F332" s="277"/>
      <c r="G332" s="282" t="s">
        <v>325</v>
      </c>
      <c r="H332" s="279" t="s">
        <v>12</v>
      </c>
      <c r="I332" s="280">
        <v>1</v>
      </c>
      <c r="J332" s="280">
        <v>2233413</v>
      </c>
      <c r="K332" s="283">
        <v>2233413</v>
      </c>
      <c r="L332" s="207"/>
      <c r="M332" s="191"/>
      <c r="N332" s="203"/>
      <c r="O332" s="355">
        <f t="shared" si="23"/>
        <v>0</v>
      </c>
      <c r="P332" s="356">
        <f t="shared" si="24"/>
        <v>0</v>
      </c>
      <c r="Q332" s="357" t="str">
        <f t="shared" si="25"/>
        <v>ERROR</v>
      </c>
      <c r="T332" s="383"/>
      <c r="U332" s="383"/>
      <c r="V332" s="383"/>
      <c r="W332" s="383"/>
      <c r="X332" s="383"/>
    </row>
    <row r="333" spans="1:24" ht="31.5">
      <c r="A333" s="249"/>
      <c r="B333" s="257"/>
      <c r="C333" s="275">
        <v>6720</v>
      </c>
      <c r="D333" s="276">
        <v>7.6199999999999868</v>
      </c>
      <c r="E333" s="277"/>
      <c r="F333" s="277"/>
      <c r="G333" s="282" t="s">
        <v>326</v>
      </c>
      <c r="H333" s="279" t="s">
        <v>12</v>
      </c>
      <c r="I333" s="280">
        <v>1</v>
      </c>
      <c r="J333" s="280">
        <v>2942923</v>
      </c>
      <c r="K333" s="283">
        <v>2942923</v>
      </c>
      <c r="L333" s="207"/>
      <c r="M333" s="191"/>
      <c r="N333" s="203"/>
      <c r="O333" s="355">
        <f t="shared" si="23"/>
        <v>0</v>
      </c>
      <c r="P333" s="356">
        <f t="shared" si="24"/>
        <v>0</v>
      </c>
      <c r="Q333" s="357" t="str">
        <f t="shared" si="25"/>
        <v>ERROR</v>
      </c>
      <c r="T333" s="383"/>
      <c r="U333" s="383"/>
      <c r="V333" s="383"/>
      <c r="W333" s="383"/>
      <c r="X333" s="383"/>
    </row>
    <row r="334" spans="1:24" ht="31.5">
      <c r="A334" s="249"/>
      <c r="B334" s="257"/>
      <c r="C334" s="275">
        <v>6719</v>
      </c>
      <c r="D334" s="276">
        <v>7.6299999999999866</v>
      </c>
      <c r="E334" s="277"/>
      <c r="F334" s="277"/>
      <c r="G334" s="282" t="s">
        <v>327</v>
      </c>
      <c r="H334" s="279" t="s">
        <v>12</v>
      </c>
      <c r="I334" s="280">
        <v>1</v>
      </c>
      <c r="J334" s="280">
        <v>2616592</v>
      </c>
      <c r="K334" s="283">
        <v>2616592</v>
      </c>
      <c r="L334" s="207"/>
      <c r="M334" s="191"/>
      <c r="N334" s="203"/>
      <c r="O334" s="355">
        <f t="shared" si="23"/>
        <v>0</v>
      </c>
      <c r="P334" s="356">
        <f t="shared" si="24"/>
        <v>0</v>
      </c>
      <c r="Q334" s="357" t="str">
        <f t="shared" si="25"/>
        <v>ERROR</v>
      </c>
      <c r="T334" s="383"/>
      <c r="U334" s="383"/>
      <c r="V334" s="383"/>
      <c r="W334" s="383"/>
      <c r="X334" s="383"/>
    </row>
    <row r="335" spans="1:24" ht="31.5">
      <c r="A335" s="249"/>
      <c r="B335" s="257"/>
      <c r="C335" s="275">
        <v>6721</v>
      </c>
      <c r="D335" s="276">
        <v>7.6399999999999864</v>
      </c>
      <c r="E335" s="277"/>
      <c r="F335" s="277"/>
      <c r="G335" s="282" t="s">
        <v>328</v>
      </c>
      <c r="H335" s="279" t="s">
        <v>12</v>
      </c>
      <c r="I335" s="280">
        <v>1</v>
      </c>
      <c r="J335" s="280">
        <v>1794118</v>
      </c>
      <c r="K335" s="283">
        <v>1794118</v>
      </c>
      <c r="L335" s="207"/>
      <c r="M335" s="191"/>
      <c r="N335" s="203"/>
      <c r="O335" s="355">
        <f t="shared" si="23"/>
        <v>0</v>
      </c>
      <c r="P335" s="356">
        <f t="shared" si="24"/>
        <v>0</v>
      </c>
      <c r="Q335" s="357" t="str">
        <f t="shared" si="25"/>
        <v>ERROR</v>
      </c>
      <c r="T335" s="383"/>
      <c r="U335" s="383"/>
      <c r="V335" s="383"/>
      <c r="W335" s="383"/>
      <c r="X335" s="383"/>
    </row>
    <row r="336" spans="1:24">
      <c r="A336" s="249"/>
      <c r="B336" s="257"/>
      <c r="C336" s="275">
        <v>3195</v>
      </c>
      <c r="D336" s="276">
        <v>7.6499999999999861</v>
      </c>
      <c r="E336" s="277"/>
      <c r="F336" s="277"/>
      <c r="G336" s="282" t="s">
        <v>329</v>
      </c>
      <c r="H336" s="279" t="s">
        <v>21</v>
      </c>
      <c r="I336" s="280">
        <v>49</v>
      </c>
      <c r="J336" s="280">
        <v>44177</v>
      </c>
      <c r="K336" s="283">
        <v>2164673</v>
      </c>
      <c r="L336" s="207"/>
      <c r="M336" s="191"/>
      <c r="N336" s="203"/>
      <c r="O336" s="355">
        <f t="shared" si="23"/>
        <v>0</v>
      </c>
      <c r="P336" s="356">
        <f t="shared" si="24"/>
        <v>0</v>
      </c>
      <c r="Q336" s="357" t="str">
        <f t="shared" si="25"/>
        <v>ERROR</v>
      </c>
      <c r="T336" s="383"/>
      <c r="U336" s="383"/>
      <c r="V336" s="383"/>
      <c r="W336" s="383"/>
      <c r="X336" s="383"/>
    </row>
    <row r="337" spans="1:24">
      <c r="A337" s="249"/>
      <c r="B337" s="257"/>
      <c r="C337" s="275">
        <v>4128</v>
      </c>
      <c r="D337" s="276">
        <v>7.6599999999999859</v>
      </c>
      <c r="E337" s="277"/>
      <c r="F337" s="277"/>
      <c r="G337" s="282" t="s">
        <v>330</v>
      </c>
      <c r="H337" s="279" t="s">
        <v>21</v>
      </c>
      <c r="I337" s="280">
        <v>457</v>
      </c>
      <c r="J337" s="280">
        <v>84817</v>
      </c>
      <c r="K337" s="283">
        <v>38761369</v>
      </c>
      <c r="L337" s="207"/>
      <c r="M337" s="191"/>
      <c r="N337" s="203"/>
      <c r="O337" s="355">
        <f t="shared" si="23"/>
        <v>0</v>
      </c>
      <c r="P337" s="356">
        <f t="shared" si="24"/>
        <v>0</v>
      </c>
      <c r="Q337" s="357" t="str">
        <f t="shared" si="25"/>
        <v>ERROR</v>
      </c>
      <c r="T337" s="383"/>
      <c r="U337" s="383"/>
      <c r="V337" s="383"/>
      <c r="W337" s="383"/>
      <c r="X337" s="383"/>
    </row>
    <row r="338" spans="1:24">
      <c r="A338" s="249"/>
      <c r="B338" s="257"/>
      <c r="C338" s="275">
        <v>3385</v>
      </c>
      <c r="D338" s="276">
        <v>7.6699999999999857</v>
      </c>
      <c r="E338" s="277"/>
      <c r="F338" s="277"/>
      <c r="G338" s="282" t="s">
        <v>331</v>
      </c>
      <c r="H338" s="279" t="s">
        <v>21</v>
      </c>
      <c r="I338" s="280">
        <v>53</v>
      </c>
      <c r="J338" s="280">
        <v>125458</v>
      </c>
      <c r="K338" s="283">
        <v>6649274</v>
      </c>
      <c r="L338" s="207"/>
      <c r="M338" s="191"/>
      <c r="N338" s="203"/>
      <c r="O338" s="355">
        <f t="shared" si="23"/>
        <v>0</v>
      </c>
      <c r="P338" s="356">
        <f t="shared" si="24"/>
        <v>0</v>
      </c>
      <c r="Q338" s="357" t="str">
        <f t="shared" si="25"/>
        <v>ERROR</v>
      </c>
      <c r="T338" s="383"/>
      <c r="U338" s="383"/>
      <c r="V338" s="383"/>
      <c r="W338" s="383"/>
      <c r="X338" s="383"/>
    </row>
    <row r="339" spans="1:24">
      <c r="A339" s="249"/>
      <c r="B339" s="257"/>
      <c r="C339" s="275">
        <v>4129</v>
      </c>
      <c r="D339" s="276">
        <v>7.6799999999999855</v>
      </c>
      <c r="E339" s="277"/>
      <c r="F339" s="277"/>
      <c r="G339" s="282" t="s">
        <v>332</v>
      </c>
      <c r="H339" s="279" t="s">
        <v>21</v>
      </c>
      <c r="I339" s="280">
        <v>261</v>
      </c>
      <c r="J339" s="280">
        <v>171252</v>
      </c>
      <c r="K339" s="283">
        <v>44696772</v>
      </c>
      <c r="L339" s="207"/>
      <c r="M339" s="191"/>
      <c r="N339" s="203"/>
      <c r="O339" s="355">
        <f t="shared" si="23"/>
        <v>0</v>
      </c>
      <c r="P339" s="356">
        <f t="shared" si="24"/>
        <v>0</v>
      </c>
      <c r="Q339" s="357" t="str">
        <f t="shared" si="25"/>
        <v>ERROR</v>
      </c>
      <c r="T339" s="383"/>
      <c r="U339" s="383"/>
      <c r="V339" s="383"/>
      <c r="W339" s="383"/>
      <c r="X339" s="383"/>
    </row>
    <row r="340" spans="1:24" ht="31.5">
      <c r="A340" s="249"/>
      <c r="B340" s="257"/>
      <c r="C340" s="275">
        <v>3056</v>
      </c>
      <c r="D340" s="276">
        <v>7.6899999999999853</v>
      </c>
      <c r="E340" s="277"/>
      <c r="F340" s="277"/>
      <c r="G340" s="282" t="s">
        <v>306</v>
      </c>
      <c r="H340" s="279" t="s">
        <v>21</v>
      </c>
      <c r="I340" s="280">
        <v>34</v>
      </c>
      <c r="J340" s="280">
        <v>330344</v>
      </c>
      <c r="K340" s="283">
        <v>11231696</v>
      </c>
      <c r="L340" s="207"/>
      <c r="M340" s="191"/>
      <c r="N340" s="203"/>
      <c r="O340" s="355">
        <f t="shared" si="23"/>
        <v>0</v>
      </c>
      <c r="P340" s="356">
        <f t="shared" si="24"/>
        <v>0</v>
      </c>
      <c r="Q340" s="357" t="str">
        <f t="shared" si="25"/>
        <v>ERROR</v>
      </c>
      <c r="T340" s="383"/>
      <c r="U340" s="383"/>
      <c r="V340" s="383"/>
      <c r="W340" s="383"/>
      <c r="X340" s="383"/>
    </row>
    <row r="341" spans="1:24">
      <c r="A341" s="249"/>
      <c r="B341" s="257"/>
      <c r="C341" s="275"/>
      <c r="D341" s="276"/>
      <c r="E341" s="277"/>
      <c r="F341" s="277"/>
      <c r="G341" s="278" t="s">
        <v>333</v>
      </c>
      <c r="H341" s="279"/>
      <c r="I341" s="280"/>
      <c r="J341" s="280"/>
      <c r="K341" s="283"/>
      <c r="L341" s="207"/>
      <c r="M341" s="191"/>
      <c r="N341" s="203"/>
      <c r="O341" s="361"/>
      <c r="P341" s="362"/>
      <c r="Q341" s="360"/>
      <c r="T341" s="383"/>
      <c r="U341" s="383"/>
      <c r="V341" s="383"/>
      <c r="W341" s="383"/>
      <c r="X341" s="383"/>
    </row>
    <row r="342" spans="1:24">
      <c r="A342" s="249"/>
      <c r="B342" s="257"/>
      <c r="C342" s="275">
        <v>3009</v>
      </c>
      <c r="D342" s="276">
        <v>7.6999999999999851</v>
      </c>
      <c r="E342" s="277"/>
      <c r="F342" s="277"/>
      <c r="G342" s="282" t="s">
        <v>22</v>
      </c>
      <c r="H342" s="279" t="s">
        <v>16</v>
      </c>
      <c r="I342" s="280">
        <v>497</v>
      </c>
      <c r="J342" s="280">
        <v>35195</v>
      </c>
      <c r="K342" s="283">
        <v>17491915</v>
      </c>
      <c r="L342" s="207"/>
      <c r="M342" s="191"/>
      <c r="N342" s="203"/>
      <c r="O342" s="355">
        <f t="shared" si="23"/>
        <v>0</v>
      </c>
      <c r="P342" s="356">
        <f t="shared" si="24"/>
        <v>0</v>
      </c>
      <c r="Q342" s="357" t="str">
        <f t="shared" si="25"/>
        <v>ERROR</v>
      </c>
      <c r="T342" s="383"/>
      <c r="U342" s="383"/>
      <c r="V342" s="383"/>
      <c r="W342" s="383"/>
      <c r="X342" s="383"/>
    </row>
    <row r="343" spans="1:24" ht="31.5">
      <c r="A343" s="249"/>
      <c r="B343" s="257"/>
      <c r="C343" s="275">
        <v>4557</v>
      </c>
      <c r="D343" s="276">
        <v>7.7099999999999849</v>
      </c>
      <c r="E343" s="277"/>
      <c r="F343" s="277"/>
      <c r="G343" s="282" t="s">
        <v>283</v>
      </c>
      <c r="H343" s="279" t="s">
        <v>16</v>
      </c>
      <c r="I343" s="280">
        <v>273</v>
      </c>
      <c r="J343" s="280">
        <v>174711</v>
      </c>
      <c r="K343" s="283">
        <v>47696103</v>
      </c>
      <c r="L343" s="207"/>
      <c r="M343" s="191"/>
      <c r="N343" s="203"/>
      <c r="O343" s="355">
        <f t="shared" si="23"/>
        <v>0</v>
      </c>
      <c r="P343" s="356">
        <f t="shared" si="24"/>
        <v>0</v>
      </c>
      <c r="Q343" s="357" t="str">
        <f t="shared" si="25"/>
        <v>ERROR</v>
      </c>
      <c r="T343" s="383"/>
      <c r="U343" s="383"/>
      <c r="V343" s="383"/>
      <c r="W343" s="383"/>
      <c r="X343" s="383"/>
    </row>
    <row r="344" spans="1:24" ht="31.5">
      <c r="A344" s="249"/>
      <c r="B344" s="257"/>
      <c r="C344" s="275">
        <v>3024</v>
      </c>
      <c r="D344" s="276">
        <v>7.7199999999999847</v>
      </c>
      <c r="E344" s="277"/>
      <c r="F344" s="277"/>
      <c r="G344" s="282" t="s">
        <v>24</v>
      </c>
      <c r="H344" s="279" t="s">
        <v>16</v>
      </c>
      <c r="I344" s="280">
        <v>45</v>
      </c>
      <c r="J344" s="280">
        <v>126473</v>
      </c>
      <c r="K344" s="283">
        <v>5691285</v>
      </c>
      <c r="L344" s="207"/>
      <c r="M344" s="191"/>
      <c r="N344" s="203"/>
      <c r="O344" s="355">
        <f t="shared" si="23"/>
        <v>0</v>
      </c>
      <c r="P344" s="356">
        <f t="shared" si="24"/>
        <v>0</v>
      </c>
      <c r="Q344" s="357" t="str">
        <f t="shared" si="25"/>
        <v>ERROR</v>
      </c>
      <c r="T344" s="383"/>
      <c r="U344" s="383"/>
      <c r="V344" s="383"/>
      <c r="W344" s="383"/>
      <c r="X344" s="383"/>
    </row>
    <row r="345" spans="1:24" ht="47.25">
      <c r="A345" s="249"/>
      <c r="B345" s="257"/>
      <c r="C345" s="275">
        <v>3017</v>
      </c>
      <c r="D345" s="276">
        <v>7.7299999999999844</v>
      </c>
      <c r="E345" s="277"/>
      <c r="F345" s="277"/>
      <c r="G345" s="282" t="s">
        <v>17</v>
      </c>
      <c r="H345" s="279" t="s">
        <v>16</v>
      </c>
      <c r="I345" s="280">
        <v>645</v>
      </c>
      <c r="J345" s="280">
        <v>42177</v>
      </c>
      <c r="K345" s="283">
        <v>27204165</v>
      </c>
      <c r="L345" s="207"/>
      <c r="M345" s="191"/>
      <c r="N345" s="203"/>
      <c r="O345" s="355">
        <f t="shared" si="23"/>
        <v>0</v>
      </c>
      <c r="P345" s="356">
        <f t="shared" si="24"/>
        <v>0</v>
      </c>
      <c r="Q345" s="357" t="str">
        <f t="shared" si="25"/>
        <v>ERROR</v>
      </c>
      <c r="T345" s="383"/>
      <c r="U345" s="383"/>
      <c r="V345" s="383"/>
      <c r="W345" s="383"/>
      <c r="X345" s="383"/>
    </row>
    <row r="346" spans="1:24" ht="47.25">
      <c r="A346" s="249"/>
      <c r="B346" s="257"/>
      <c r="C346" s="275">
        <v>7978</v>
      </c>
      <c r="D346" s="276">
        <v>7.7399999999999842</v>
      </c>
      <c r="E346" s="277"/>
      <c r="F346" s="277"/>
      <c r="G346" s="282" t="s">
        <v>334</v>
      </c>
      <c r="H346" s="279" t="s">
        <v>21</v>
      </c>
      <c r="I346" s="280">
        <v>321</v>
      </c>
      <c r="J346" s="280">
        <v>347965</v>
      </c>
      <c r="K346" s="283">
        <v>111696765</v>
      </c>
      <c r="L346" s="207"/>
      <c r="M346" s="191"/>
      <c r="N346" s="203"/>
      <c r="O346" s="355">
        <f t="shared" si="23"/>
        <v>0</v>
      </c>
      <c r="P346" s="356">
        <f t="shared" si="24"/>
        <v>0</v>
      </c>
      <c r="Q346" s="357" t="str">
        <f t="shared" si="25"/>
        <v>ERROR</v>
      </c>
      <c r="T346" s="383"/>
      <c r="U346" s="383"/>
      <c r="V346" s="383"/>
      <c r="W346" s="383"/>
      <c r="X346" s="383"/>
    </row>
    <row r="347" spans="1:24" ht="47.25">
      <c r="A347" s="249"/>
      <c r="B347" s="257"/>
      <c r="C347" s="275">
        <v>7980</v>
      </c>
      <c r="D347" s="276">
        <v>7.749999999999984</v>
      </c>
      <c r="E347" s="277"/>
      <c r="F347" s="277"/>
      <c r="G347" s="282" t="s">
        <v>335</v>
      </c>
      <c r="H347" s="279" t="s">
        <v>21</v>
      </c>
      <c r="I347" s="280">
        <v>198</v>
      </c>
      <c r="J347" s="280">
        <v>347965</v>
      </c>
      <c r="K347" s="283">
        <v>68897070</v>
      </c>
      <c r="L347" s="207"/>
      <c r="M347" s="191"/>
      <c r="N347" s="203"/>
      <c r="O347" s="355">
        <f t="shared" si="23"/>
        <v>0</v>
      </c>
      <c r="P347" s="356">
        <f t="shared" si="24"/>
        <v>0</v>
      </c>
      <c r="Q347" s="357" t="str">
        <f t="shared" si="25"/>
        <v>ERROR</v>
      </c>
      <c r="T347" s="383"/>
      <c r="U347" s="383"/>
      <c r="V347" s="383"/>
      <c r="W347" s="383"/>
      <c r="X347" s="383"/>
    </row>
    <row r="348" spans="1:24" ht="47.25">
      <c r="A348" s="249"/>
      <c r="B348" s="257"/>
      <c r="C348" s="275">
        <v>7984</v>
      </c>
      <c r="D348" s="276">
        <v>7.7599999999999838</v>
      </c>
      <c r="E348" s="277"/>
      <c r="F348" s="277"/>
      <c r="G348" s="282" t="s">
        <v>336</v>
      </c>
      <c r="H348" s="279" t="s">
        <v>21</v>
      </c>
      <c r="I348" s="280">
        <v>50</v>
      </c>
      <c r="J348" s="280">
        <v>347965</v>
      </c>
      <c r="K348" s="283">
        <v>17398250</v>
      </c>
      <c r="L348" s="207"/>
      <c r="M348" s="191"/>
      <c r="N348" s="203"/>
      <c r="O348" s="355">
        <f t="shared" si="23"/>
        <v>0</v>
      </c>
      <c r="P348" s="356">
        <f t="shared" si="24"/>
        <v>0</v>
      </c>
      <c r="Q348" s="357" t="str">
        <f t="shared" si="25"/>
        <v>ERROR</v>
      </c>
      <c r="T348" s="383"/>
      <c r="U348" s="383"/>
      <c r="V348" s="383"/>
      <c r="W348" s="383"/>
      <c r="X348" s="383"/>
    </row>
    <row r="349" spans="1:24" ht="47.25">
      <c r="A349" s="249"/>
      <c r="B349" s="257"/>
      <c r="C349" s="275">
        <v>7986</v>
      </c>
      <c r="D349" s="276">
        <v>7.7699999999999836</v>
      </c>
      <c r="E349" s="277"/>
      <c r="F349" s="277"/>
      <c r="G349" s="282" t="s">
        <v>337</v>
      </c>
      <c r="H349" s="279" t="s">
        <v>21</v>
      </c>
      <c r="I349" s="280">
        <v>104</v>
      </c>
      <c r="J349" s="280">
        <v>347965</v>
      </c>
      <c r="K349" s="283">
        <v>36188360</v>
      </c>
      <c r="L349" s="207"/>
      <c r="M349" s="191"/>
      <c r="N349" s="203"/>
      <c r="O349" s="355">
        <f t="shared" si="23"/>
        <v>0</v>
      </c>
      <c r="P349" s="356">
        <f t="shared" si="24"/>
        <v>0</v>
      </c>
      <c r="Q349" s="357" t="str">
        <f t="shared" si="25"/>
        <v>ERROR</v>
      </c>
      <c r="T349" s="383"/>
      <c r="U349" s="383"/>
      <c r="V349" s="383"/>
      <c r="W349" s="383"/>
      <c r="X349" s="383"/>
    </row>
    <row r="350" spans="1:24">
      <c r="A350" s="249"/>
      <c r="B350" s="257"/>
      <c r="C350" s="275"/>
      <c r="D350" s="276"/>
      <c r="E350" s="277"/>
      <c r="F350" s="277"/>
      <c r="G350" s="278" t="s">
        <v>338</v>
      </c>
      <c r="H350" s="279"/>
      <c r="I350" s="280"/>
      <c r="J350" s="280"/>
      <c r="K350" s="283"/>
      <c r="L350" s="207"/>
      <c r="M350" s="191"/>
      <c r="N350" s="203"/>
      <c r="O350" s="361"/>
      <c r="P350" s="362"/>
      <c r="Q350" s="360"/>
      <c r="T350" s="383"/>
      <c r="U350" s="383"/>
      <c r="V350" s="383"/>
      <c r="W350" s="383"/>
      <c r="X350" s="383"/>
    </row>
    <row r="351" spans="1:24">
      <c r="A351" s="249"/>
      <c r="B351" s="257"/>
      <c r="C351" s="275">
        <v>3009</v>
      </c>
      <c r="D351" s="276">
        <v>7.7799999999999834</v>
      </c>
      <c r="E351" s="277"/>
      <c r="F351" s="277"/>
      <c r="G351" s="282" t="s">
        <v>22</v>
      </c>
      <c r="H351" s="279" t="s">
        <v>16</v>
      </c>
      <c r="I351" s="280">
        <v>97</v>
      </c>
      <c r="J351" s="280">
        <v>35195</v>
      </c>
      <c r="K351" s="283">
        <v>3413915</v>
      </c>
      <c r="L351" s="207"/>
      <c r="M351" s="191"/>
      <c r="N351" s="203"/>
      <c r="O351" s="355">
        <f t="shared" si="23"/>
        <v>0</v>
      </c>
      <c r="P351" s="356">
        <f t="shared" si="24"/>
        <v>0</v>
      </c>
      <c r="Q351" s="357" t="str">
        <f t="shared" si="25"/>
        <v>ERROR</v>
      </c>
      <c r="T351" s="383"/>
      <c r="U351" s="383"/>
      <c r="V351" s="383"/>
      <c r="W351" s="383"/>
      <c r="X351" s="383"/>
    </row>
    <row r="352" spans="1:24" ht="32.25" thickBot="1">
      <c r="A352" s="249"/>
      <c r="B352" s="257"/>
      <c r="C352" s="275">
        <v>3024</v>
      </c>
      <c r="D352" s="276">
        <v>7.7899999999999832</v>
      </c>
      <c r="E352" s="277"/>
      <c r="F352" s="277"/>
      <c r="G352" s="282" t="s">
        <v>24</v>
      </c>
      <c r="H352" s="279" t="s">
        <v>16</v>
      </c>
      <c r="I352" s="280">
        <v>78</v>
      </c>
      <c r="J352" s="280">
        <v>126473</v>
      </c>
      <c r="K352" s="293">
        <v>9864894</v>
      </c>
      <c r="L352" s="207"/>
      <c r="M352" s="191"/>
      <c r="N352" s="203"/>
      <c r="O352" s="355">
        <f t="shared" si="23"/>
        <v>0</v>
      </c>
      <c r="P352" s="356">
        <f t="shared" si="24"/>
        <v>0</v>
      </c>
      <c r="Q352" s="357" t="str">
        <f t="shared" si="25"/>
        <v>ERROR</v>
      </c>
      <c r="T352" s="383"/>
      <c r="U352" s="383"/>
      <c r="V352" s="383"/>
      <c r="W352" s="383"/>
      <c r="X352" s="383"/>
    </row>
    <row r="353" spans="1:16142" ht="19.5" thickBot="1">
      <c r="A353" s="249"/>
      <c r="B353" s="257"/>
      <c r="C353" s="284" t="s">
        <v>14</v>
      </c>
      <c r="D353" s="285" t="s">
        <v>348</v>
      </c>
      <c r="E353" s="286"/>
      <c r="F353" s="287"/>
      <c r="G353" s="287"/>
      <c r="H353" s="288"/>
      <c r="I353" s="289"/>
      <c r="J353" s="289"/>
      <c r="K353" s="290">
        <f>SUM(K268:L352)</f>
        <v>7804133875</v>
      </c>
      <c r="L353" s="209"/>
      <c r="M353" s="191"/>
      <c r="N353" s="210"/>
      <c r="O353" s="363"/>
      <c r="P353" s="364">
        <f>SUM(P268:P352)</f>
        <v>0</v>
      </c>
      <c r="Q353" s="357" t="str">
        <f>IF(OR(P353&lt;=0,P353&gt;K353,COUNTIF(Q268:Q352,"ERROR")&gt;0),"ERROR","OK")</f>
        <v>ERROR</v>
      </c>
      <c r="R353" s="211"/>
      <c r="T353" s="383"/>
      <c r="U353" s="383"/>
      <c r="V353" s="383"/>
      <c r="W353" s="383"/>
      <c r="X353" s="383"/>
    </row>
    <row r="354" spans="1:16142" s="186" customFormat="1" ht="17.25" thickBot="1">
      <c r="A354" s="249"/>
      <c r="B354" s="257"/>
      <c r="C354" s="268"/>
      <c r="D354" s="272">
        <v>10</v>
      </c>
      <c r="E354" s="269"/>
      <c r="F354" s="269"/>
      <c r="G354" s="269" t="s">
        <v>339</v>
      </c>
      <c r="H354" s="273"/>
      <c r="I354" s="294"/>
      <c r="J354" s="294"/>
      <c r="K354" s="295"/>
      <c r="L354" s="217"/>
      <c r="M354" s="191"/>
      <c r="N354" s="199"/>
      <c r="O354" s="353"/>
      <c r="P354" s="353"/>
      <c r="Q354" s="354"/>
      <c r="R354" s="213"/>
      <c r="S354" s="187"/>
      <c r="T354" s="383"/>
      <c r="U354" s="383"/>
      <c r="V354" s="383"/>
      <c r="W354" s="383"/>
      <c r="X354" s="383"/>
      <c r="Y354" s="187"/>
      <c r="Z354" s="187"/>
      <c r="AA354" s="187"/>
      <c r="AB354" s="187"/>
      <c r="AC354" s="187"/>
      <c r="AD354" s="187"/>
      <c r="AE354" s="187"/>
      <c r="AF354" s="187"/>
      <c r="AG354" s="187"/>
      <c r="AH354" s="187"/>
      <c r="AI354" s="187"/>
      <c r="AJ354" s="187"/>
      <c r="AK354" s="187"/>
      <c r="AL354" s="187"/>
      <c r="AM354" s="187"/>
      <c r="AN354" s="187"/>
      <c r="AO354" s="187"/>
      <c r="AP354" s="187"/>
      <c r="AQ354" s="187"/>
      <c r="AR354" s="187"/>
      <c r="AS354" s="187"/>
      <c r="AT354" s="187"/>
      <c r="AU354" s="187"/>
      <c r="AV354" s="187"/>
      <c r="AW354" s="187"/>
      <c r="AX354" s="187"/>
      <c r="AY354" s="187"/>
      <c r="AZ354" s="187"/>
      <c r="BA354" s="187"/>
      <c r="BB354" s="187"/>
      <c r="BC354" s="187"/>
      <c r="BD354" s="187"/>
      <c r="BE354" s="187"/>
      <c r="BF354" s="187"/>
      <c r="BG354" s="187"/>
      <c r="BH354" s="187"/>
      <c r="BI354" s="187"/>
      <c r="BJ354" s="187"/>
      <c r="BK354" s="187"/>
      <c r="BL354" s="187"/>
      <c r="BM354" s="187"/>
      <c r="BN354" s="187"/>
      <c r="BO354" s="187"/>
      <c r="BP354" s="187"/>
      <c r="BQ354" s="187"/>
      <c r="BR354" s="187"/>
      <c r="BS354" s="187"/>
      <c r="BT354" s="187"/>
      <c r="BU354" s="187"/>
      <c r="BV354" s="187"/>
      <c r="BW354" s="187"/>
      <c r="BX354" s="187"/>
      <c r="BY354" s="187"/>
      <c r="BZ354" s="187"/>
      <c r="CA354" s="187"/>
      <c r="CB354" s="187"/>
      <c r="CC354" s="187"/>
      <c r="CD354" s="187"/>
      <c r="CE354" s="187"/>
      <c r="CF354" s="187"/>
      <c r="CG354" s="187"/>
      <c r="CH354" s="187"/>
      <c r="CI354" s="187"/>
      <c r="CJ354" s="187"/>
      <c r="CK354" s="187"/>
      <c r="CL354" s="187"/>
      <c r="CM354" s="187"/>
      <c r="CN354" s="187"/>
      <c r="CO354" s="187"/>
      <c r="CP354" s="187"/>
      <c r="CQ354" s="187"/>
      <c r="CR354" s="187"/>
      <c r="CS354" s="187"/>
      <c r="CT354" s="187"/>
      <c r="CU354" s="187"/>
      <c r="CV354" s="187"/>
      <c r="CW354" s="187"/>
      <c r="CX354" s="187"/>
      <c r="CY354" s="187"/>
      <c r="CZ354" s="187"/>
      <c r="DA354" s="187"/>
      <c r="DB354" s="187"/>
      <c r="DC354" s="187"/>
      <c r="DD354" s="187"/>
      <c r="DE354" s="187"/>
      <c r="DF354" s="187"/>
      <c r="DG354" s="187"/>
      <c r="DH354" s="187"/>
      <c r="DI354" s="187"/>
      <c r="DJ354" s="187"/>
      <c r="DK354" s="187"/>
      <c r="DL354" s="187"/>
      <c r="DM354" s="187"/>
      <c r="DN354" s="187"/>
      <c r="DO354" s="187"/>
      <c r="DP354" s="187"/>
      <c r="DQ354" s="187"/>
      <c r="DR354" s="187"/>
      <c r="DS354" s="187"/>
      <c r="DT354" s="187"/>
      <c r="DU354" s="187"/>
      <c r="DV354" s="187"/>
      <c r="DW354" s="187"/>
      <c r="DX354" s="187"/>
      <c r="DY354" s="187"/>
      <c r="DZ354" s="187"/>
      <c r="EA354" s="187"/>
      <c r="EB354" s="187"/>
      <c r="EC354" s="187"/>
      <c r="ED354" s="187"/>
      <c r="EE354" s="187"/>
      <c r="EF354" s="187"/>
      <c r="EG354" s="187"/>
      <c r="EH354" s="187"/>
      <c r="EI354" s="187"/>
      <c r="EJ354" s="187"/>
      <c r="EK354" s="187"/>
      <c r="EL354" s="187"/>
      <c r="EM354" s="187"/>
      <c r="EN354" s="187"/>
      <c r="EO354" s="187"/>
      <c r="EP354" s="187"/>
      <c r="EQ354" s="187"/>
      <c r="ER354" s="187"/>
      <c r="ES354" s="187"/>
      <c r="ET354" s="187"/>
      <c r="EU354" s="187"/>
      <c r="EV354" s="187"/>
      <c r="EW354" s="187"/>
      <c r="EX354" s="187"/>
      <c r="EY354" s="187"/>
      <c r="EZ354" s="187"/>
      <c r="FA354" s="187"/>
      <c r="FB354" s="187"/>
      <c r="FC354" s="187"/>
      <c r="FD354" s="187"/>
      <c r="FE354" s="187"/>
      <c r="FF354" s="187"/>
      <c r="FG354" s="187"/>
      <c r="FH354" s="187"/>
      <c r="FI354" s="187"/>
      <c r="FJ354" s="187"/>
      <c r="FK354" s="187"/>
      <c r="FL354" s="187"/>
      <c r="FM354" s="187"/>
      <c r="FN354" s="187"/>
      <c r="FO354" s="187"/>
      <c r="FP354" s="187"/>
      <c r="FQ354" s="187"/>
      <c r="FR354" s="187"/>
      <c r="FS354" s="187"/>
      <c r="FT354" s="187"/>
      <c r="FU354" s="187"/>
      <c r="FV354" s="187"/>
      <c r="FW354" s="187"/>
      <c r="FX354" s="187"/>
      <c r="FY354" s="187"/>
      <c r="FZ354" s="187"/>
      <c r="GA354" s="187"/>
      <c r="GB354" s="187"/>
      <c r="GC354" s="187"/>
      <c r="GD354" s="187"/>
      <c r="GE354" s="187"/>
      <c r="GF354" s="187"/>
      <c r="GG354" s="187"/>
      <c r="GH354" s="187"/>
      <c r="GI354" s="187"/>
      <c r="GJ354" s="187"/>
      <c r="GK354" s="187"/>
      <c r="GL354" s="187"/>
      <c r="GM354" s="187"/>
      <c r="GN354" s="187"/>
      <c r="GO354" s="187"/>
      <c r="GP354" s="187"/>
      <c r="GQ354" s="187"/>
      <c r="GR354" s="187"/>
      <c r="GS354" s="187"/>
      <c r="GT354" s="187"/>
      <c r="GU354" s="187"/>
      <c r="GV354" s="187"/>
      <c r="GW354" s="187"/>
      <c r="GX354" s="187"/>
      <c r="GY354" s="187"/>
      <c r="GZ354" s="187"/>
      <c r="HA354" s="187"/>
      <c r="HB354" s="187"/>
      <c r="HC354" s="187"/>
      <c r="HD354" s="187"/>
      <c r="HE354" s="187"/>
      <c r="HF354" s="187"/>
      <c r="HG354" s="187"/>
      <c r="HH354" s="187"/>
      <c r="HI354" s="187"/>
      <c r="HJ354" s="187"/>
      <c r="HK354" s="187"/>
      <c r="HL354" s="187"/>
      <c r="HM354" s="187"/>
      <c r="HN354" s="187"/>
      <c r="HO354" s="187"/>
      <c r="HP354" s="187"/>
      <c r="HQ354" s="187"/>
      <c r="HR354" s="187"/>
      <c r="HS354" s="187"/>
      <c r="HT354" s="187"/>
      <c r="HU354" s="187"/>
      <c r="HV354" s="187"/>
      <c r="HW354" s="187"/>
      <c r="HX354" s="187"/>
      <c r="HY354" s="187"/>
      <c r="HZ354" s="187"/>
      <c r="IA354" s="187"/>
      <c r="IB354" s="187"/>
      <c r="IC354" s="187"/>
      <c r="ID354" s="187"/>
      <c r="IE354" s="187"/>
      <c r="IF354" s="187"/>
      <c r="IG354" s="187"/>
      <c r="IH354" s="187"/>
      <c r="II354" s="187"/>
      <c r="IJ354" s="187"/>
      <c r="IK354" s="187"/>
      <c r="IL354" s="187"/>
      <c r="IM354" s="187"/>
      <c r="IN354" s="187"/>
      <c r="IO354" s="187"/>
      <c r="IP354" s="187"/>
      <c r="IQ354" s="187"/>
      <c r="IR354" s="187"/>
      <c r="IS354" s="187"/>
      <c r="IT354" s="187"/>
      <c r="IU354" s="187"/>
      <c r="IV354" s="187"/>
      <c r="IW354" s="187"/>
      <c r="IX354" s="187"/>
      <c r="IY354" s="187"/>
      <c r="IZ354" s="187"/>
      <c r="JA354" s="187"/>
      <c r="JB354" s="187"/>
      <c r="JC354" s="187"/>
      <c r="JD354" s="187"/>
      <c r="JE354" s="187"/>
      <c r="JF354" s="187"/>
      <c r="JG354" s="187"/>
      <c r="JH354" s="187"/>
      <c r="JI354" s="187"/>
      <c r="JJ354" s="187"/>
      <c r="JK354" s="187"/>
      <c r="JL354" s="187"/>
      <c r="JM354" s="187"/>
      <c r="JN354" s="187"/>
      <c r="JO354" s="187"/>
      <c r="JP354" s="187"/>
      <c r="JQ354" s="187"/>
      <c r="JR354" s="187"/>
      <c r="JS354" s="187"/>
      <c r="JT354" s="187"/>
      <c r="JU354" s="187"/>
      <c r="JV354" s="187"/>
      <c r="JW354" s="187"/>
      <c r="JX354" s="187"/>
      <c r="JY354" s="187"/>
      <c r="JZ354" s="187"/>
      <c r="KA354" s="187"/>
      <c r="KB354" s="187"/>
      <c r="KC354" s="187"/>
      <c r="KD354" s="187"/>
      <c r="KE354" s="187"/>
      <c r="KF354" s="187"/>
      <c r="KG354" s="187"/>
      <c r="KH354" s="187"/>
      <c r="KI354" s="187"/>
      <c r="KJ354" s="187"/>
      <c r="KK354" s="187"/>
      <c r="KL354" s="187"/>
      <c r="KM354" s="187"/>
      <c r="KN354" s="187"/>
      <c r="KO354" s="187"/>
      <c r="KP354" s="187"/>
      <c r="KQ354" s="187"/>
      <c r="KR354" s="187"/>
      <c r="KS354" s="187"/>
      <c r="KT354" s="187"/>
      <c r="KU354" s="187"/>
      <c r="KV354" s="187"/>
      <c r="KW354" s="187"/>
      <c r="KX354" s="187"/>
      <c r="KY354" s="187"/>
      <c r="KZ354" s="187"/>
      <c r="LA354" s="187"/>
      <c r="LB354" s="187"/>
      <c r="LC354" s="187"/>
      <c r="LD354" s="187"/>
      <c r="LE354" s="187"/>
      <c r="LF354" s="187"/>
      <c r="LG354" s="187"/>
      <c r="LH354" s="187"/>
      <c r="LI354" s="187"/>
      <c r="LJ354" s="187"/>
      <c r="LK354" s="187"/>
      <c r="LL354" s="187"/>
      <c r="LM354" s="187"/>
      <c r="LN354" s="187"/>
      <c r="LO354" s="187"/>
      <c r="LP354" s="187"/>
      <c r="LQ354" s="187"/>
      <c r="LR354" s="187"/>
      <c r="LS354" s="187"/>
      <c r="LT354" s="187"/>
      <c r="LU354" s="187"/>
      <c r="LV354" s="187"/>
      <c r="LW354" s="187"/>
      <c r="LX354" s="187"/>
      <c r="LY354" s="187"/>
      <c r="LZ354" s="187"/>
      <c r="MA354" s="187"/>
      <c r="MB354" s="187"/>
      <c r="MC354" s="187"/>
      <c r="MD354" s="187"/>
      <c r="ME354" s="187"/>
      <c r="MF354" s="187"/>
      <c r="MG354" s="187"/>
      <c r="MH354" s="187"/>
      <c r="MI354" s="187"/>
      <c r="MJ354" s="187"/>
      <c r="MK354" s="187"/>
      <c r="ML354" s="187"/>
      <c r="MM354" s="187"/>
      <c r="MN354" s="187"/>
      <c r="MO354" s="187"/>
      <c r="MP354" s="187"/>
      <c r="MQ354" s="187"/>
      <c r="MR354" s="187"/>
      <c r="MS354" s="187"/>
      <c r="MT354" s="187"/>
      <c r="MU354" s="187"/>
      <c r="MV354" s="187"/>
      <c r="MW354" s="187"/>
      <c r="MX354" s="187"/>
      <c r="MY354" s="187"/>
      <c r="MZ354" s="187"/>
      <c r="NA354" s="187"/>
      <c r="NB354" s="187"/>
      <c r="NC354" s="187"/>
      <c r="ND354" s="187"/>
      <c r="NE354" s="187"/>
      <c r="NF354" s="187"/>
      <c r="NG354" s="187"/>
      <c r="NH354" s="187"/>
      <c r="NI354" s="187"/>
      <c r="NJ354" s="187"/>
      <c r="NK354" s="187"/>
      <c r="NL354" s="187"/>
      <c r="NM354" s="187"/>
      <c r="NN354" s="187"/>
      <c r="NO354" s="187"/>
      <c r="NP354" s="187"/>
      <c r="NQ354" s="187"/>
      <c r="NR354" s="187"/>
      <c r="NS354" s="187"/>
      <c r="NT354" s="187"/>
      <c r="NU354" s="187"/>
      <c r="NV354" s="187"/>
      <c r="NW354" s="187"/>
      <c r="NX354" s="187"/>
      <c r="NY354" s="187"/>
      <c r="NZ354" s="187"/>
      <c r="OA354" s="187"/>
      <c r="OB354" s="187"/>
      <c r="OC354" s="187"/>
      <c r="OD354" s="187"/>
      <c r="OE354" s="187"/>
      <c r="OF354" s="187"/>
      <c r="OG354" s="187"/>
      <c r="OH354" s="187"/>
      <c r="OI354" s="187"/>
      <c r="OJ354" s="187"/>
      <c r="OK354" s="187"/>
      <c r="OL354" s="187"/>
      <c r="OM354" s="187"/>
      <c r="ON354" s="187"/>
      <c r="OO354" s="187"/>
      <c r="OP354" s="187"/>
      <c r="OQ354" s="187"/>
      <c r="OR354" s="187"/>
      <c r="OS354" s="187"/>
      <c r="OT354" s="187"/>
      <c r="OU354" s="187"/>
      <c r="OV354" s="187"/>
      <c r="OW354" s="187"/>
      <c r="OX354" s="187"/>
      <c r="OY354" s="187"/>
      <c r="OZ354" s="187"/>
      <c r="PA354" s="187"/>
      <c r="PB354" s="187"/>
      <c r="PC354" s="187"/>
      <c r="PD354" s="187"/>
      <c r="PE354" s="187"/>
      <c r="PF354" s="187"/>
      <c r="PG354" s="187"/>
      <c r="PH354" s="187"/>
      <c r="PI354" s="187"/>
      <c r="PJ354" s="187"/>
      <c r="PK354" s="187"/>
      <c r="PL354" s="187"/>
      <c r="PM354" s="187"/>
      <c r="PN354" s="187"/>
      <c r="PO354" s="187"/>
      <c r="PP354" s="187"/>
      <c r="PQ354" s="187"/>
      <c r="PR354" s="187"/>
      <c r="PS354" s="187"/>
      <c r="PT354" s="187"/>
      <c r="PU354" s="187"/>
      <c r="PV354" s="187"/>
      <c r="PW354" s="187"/>
      <c r="PX354" s="187"/>
      <c r="PY354" s="187"/>
      <c r="PZ354" s="187"/>
      <c r="QA354" s="187"/>
      <c r="QB354" s="187"/>
      <c r="QC354" s="187"/>
      <c r="QD354" s="187"/>
      <c r="QE354" s="187"/>
      <c r="QF354" s="187"/>
      <c r="QG354" s="187"/>
      <c r="QH354" s="187"/>
      <c r="QI354" s="187"/>
      <c r="QJ354" s="187"/>
      <c r="QK354" s="187"/>
      <c r="QL354" s="187"/>
      <c r="QM354" s="187"/>
      <c r="QN354" s="187"/>
      <c r="QO354" s="187"/>
      <c r="QP354" s="187"/>
      <c r="QQ354" s="187"/>
      <c r="QR354" s="187"/>
      <c r="QS354" s="187"/>
      <c r="QT354" s="187"/>
      <c r="QU354" s="187"/>
      <c r="QV354" s="187"/>
      <c r="QW354" s="187"/>
      <c r="QX354" s="187"/>
      <c r="QY354" s="187"/>
      <c r="QZ354" s="187"/>
      <c r="RA354" s="187"/>
      <c r="RB354" s="187"/>
      <c r="RC354" s="187"/>
      <c r="RD354" s="187"/>
      <c r="RE354" s="187"/>
      <c r="RF354" s="187"/>
      <c r="RG354" s="187"/>
      <c r="RH354" s="187"/>
      <c r="RI354" s="187"/>
      <c r="RJ354" s="187"/>
      <c r="RK354" s="187"/>
      <c r="RL354" s="187"/>
      <c r="RM354" s="187"/>
      <c r="RN354" s="187"/>
      <c r="RO354" s="187"/>
      <c r="RP354" s="187"/>
      <c r="RQ354" s="187"/>
      <c r="RR354" s="187"/>
      <c r="RS354" s="187"/>
      <c r="RT354" s="187"/>
      <c r="RU354" s="187"/>
      <c r="RV354" s="187"/>
      <c r="RW354" s="187"/>
      <c r="RX354" s="187"/>
      <c r="RY354" s="187"/>
      <c r="RZ354" s="187"/>
      <c r="SA354" s="187"/>
      <c r="SB354" s="187"/>
      <c r="SC354" s="187"/>
      <c r="SD354" s="187"/>
      <c r="SE354" s="187"/>
      <c r="SF354" s="187"/>
      <c r="SG354" s="187"/>
      <c r="SH354" s="187"/>
      <c r="SI354" s="187"/>
      <c r="SJ354" s="187"/>
      <c r="SK354" s="187"/>
      <c r="SL354" s="187"/>
      <c r="SM354" s="187"/>
      <c r="SN354" s="187"/>
      <c r="SO354" s="187"/>
      <c r="SP354" s="187"/>
      <c r="SQ354" s="187"/>
      <c r="SR354" s="187"/>
      <c r="SS354" s="187"/>
      <c r="ST354" s="187"/>
      <c r="SU354" s="187"/>
      <c r="SV354" s="187"/>
      <c r="SW354" s="187"/>
      <c r="SX354" s="187"/>
      <c r="SY354" s="187"/>
      <c r="SZ354" s="187"/>
      <c r="TA354" s="187"/>
      <c r="TB354" s="187"/>
      <c r="TC354" s="187"/>
      <c r="TD354" s="187"/>
      <c r="TE354" s="187"/>
      <c r="TF354" s="187"/>
      <c r="TG354" s="187"/>
      <c r="TH354" s="187"/>
      <c r="TI354" s="187"/>
      <c r="TJ354" s="187"/>
      <c r="TK354" s="187"/>
      <c r="TL354" s="187"/>
      <c r="TM354" s="187"/>
      <c r="TN354" s="187"/>
      <c r="TO354" s="187"/>
      <c r="TP354" s="187"/>
      <c r="TQ354" s="187"/>
      <c r="TR354" s="187"/>
      <c r="TS354" s="187"/>
      <c r="TT354" s="187"/>
      <c r="TU354" s="187"/>
      <c r="TV354" s="187"/>
      <c r="TW354" s="187"/>
      <c r="TX354" s="187"/>
      <c r="TY354" s="187"/>
      <c r="TZ354" s="187"/>
      <c r="UA354" s="187"/>
      <c r="UB354" s="187"/>
      <c r="UC354" s="187"/>
      <c r="UD354" s="187"/>
      <c r="UE354" s="187"/>
      <c r="UF354" s="187"/>
      <c r="UG354" s="187"/>
      <c r="UH354" s="187"/>
      <c r="UI354" s="187"/>
      <c r="UJ354" s="187"/>
      <c r="UK354" s="187"/>
      <c r="UL354" s="187"/>
      <c r="UM354" s="187"/>
      <c r="UN354" s="187"/>
      <c r="UO354" s="187"/>
      <c r="UP354" s="187"/>
      <c r="UQ354" s="187"/>
      <c r="UR354" s="187"/>
      <c r="US354" s="187"/>
      <c r="UT354" s="187"/>
      <c r="UU354" s="187"/>
      <c r="UV354" s="187"/>
      <c r="UW354" s="187"/>
      <c r="UX354" s="187"/>
      <c r="UY354" s="187"/>
      <c r="UZ354" s="187"/>
      <c r="VA354" s="187"/>
      <c r="VB354" s="187"/>
      <c r="VC354" s="187"/>
      <c r="VD354" s="187"/>
      <c r="VE354" s="187"/>
      <c r="VF354" s="187"/>
      <c r="VG354" s="187"/>
      <c r="VH354" s="187"/>
      <c r="VI354" s="187"/>
      <c r="VJ354" s="187"/>
      <c r="VK354" s="187"/>
      <c r="VL354" s="187"/>
      <c r="VM354" s="187"/>
      <c r="VN354" s="187"/>
      <c r="VO354" s="187"/>
      <c r="VP354" s="187"/>
      <c r="VQ354" s="187"/>
      <c r="VR354" s="187"/>
      <c r="VS354" s="187"/>
      <c r="VT354" s="187"/>
      <c r="VU354" s="187"/>
      <c r="VV354" s="187"/>
      <c r="VW354" s="187"/>
      <c r="VX354" s="187"/>
      <c r="VY354" s="187"/>
      <c r="VZ354" s="187"/>
      <c r="WA354" s="187"/>
      <c r="WB354" s="187"/>
      <c r="WC354" s="187"/>
      <c r="WD354" s="187"/>
      <c r="WE354" s="187"/>
      <c r="WF354" s="187"/>
      <c r="WG354" s="187"/>
      <c r="WH354" s="187"/>
      <c r="WI354" s="187"/>
      <c r="WJ354" s="187"/>
      <c r="WK354" s="187"/>
      <c r="WL354" s="187"/>
      <c r="WM354" s="187"/>
      <c r="WN354" s="187"/>
      <c r="WO354" s="187"/>
      <c r="WP354" s="187"/>
      <c r="WQ354" s="187"/>
      <c r="WR354" s="187"/>
      <c r="WS354" s="187"/>
      <c r="WT354" s="187"/>
      <c r="WU354" s="187"/>
      <c r="WV354" s="187"/>
      <c r="WW354" s="187"/>
      <c r="WX354" s="187"/>
      <c r="WY354" s="187"/>
      <c r="WZ354" s="187"/>
      <c r="XA354" s="187"/>
      <c r="XB354" s="187"/>
      <c r="XC354" s="187"/>
      <c r="XD354" s="187"/>
      <c r="XE354" s="187"/>
      <c r="XF354" s="187"/>
      <c r="XG354" s="187"/>
      <c r="XH354" s="187"/>
      <c r="XI354" s="187"/>
      <c r="XJ354" s="187"/>
      <c r="XK354" s="187"/>
      <c r="XL354" s="187"/>
      <c r="XM354" s="187"/>
      <c r="XN354" s="187"/>
      <c r="XO354" s="187"/>
      <c r="XP354" s="187"/>
      <c r="XQ354" s="187"/>
      <c r="XR354" s="187"/>
      <c r="XS354" s="187"/>
      <c r="XT354" s="187"/>
      <c r="XU354" s="187"/>
      <c r="XV354" s="187"/>
      <c r="XW354" s="187"/>
      <c r="XX354" s="187"/>
      <c r="XY354" s="187"/>
      <c r="XZ354" s="187"/>
      <c r="YA354" s="187"/>
      <c r="YB354" s="187"/>
      <c r="YC354" s="187"/>
      <c r="YD354" s="187"/>
      <c r="YE354" s="187"/>
      <c r="YF354" s="187"/>
      <c r="YG354" s="187"/>
      <c r="YH354" s="187"/>
      <c r="YI354" s="187"/>
      <c r="YJ354" s="187"/>
      <c r="YK354" s="187"/>
      <c r="YL354" s="187"/>
      <c r="YM354" s="187"/>
      <c r="YN354" s="187"/>
      <c r="YO354" s="187"/>
      <c r="YP354" s="187"/>
      <c r="YQ354" s="187"/>
      <c r="YR354" s="187"/>
      <c r="YS354" s="187"/>
      <c r="YT354" s="187"/>
      <c r="YU354" s="187"/>
      <c r="YV354" s="187"/>
      <c r="YW354" s="187"/>
      <c r="YX354" s="187"/>
      <c r="YY354" s="187"/>
      <c r="YZ354" s="187"/>
      <c r="ZA354" s="187"/>
      <c r="ZB354" s="187"/>
      <c r="ZC354" s="187"/>
      <c r="ZD354" s="187"/>
      <c r="ZE354" s="187"/>
      <c r="ZF354" s="187"/>
      <c r="ZG354" s="187"/>
      <c r="ZH354" s="187"/>
      <c r="ZI354" s="187"/>
      <c r="ZJ354" s="187"/>
      <c r="ZK354" s="187"/>
      <c r="ZL354" s="187"/>
      <c r="ZM354" s="187"/>
      <c r="ZN354" s="187"/>
      <c r="ZO354" s="187"/>
      <c r="ZP354" s="187"/>
      <c r="ZQ354" s="187"/>
      <c r="ZR354" s="187"/>
      <c r="ZS354" s="187"/>
      <c r="ZT354" s="187"/>
      <c r="ZU354" s="187"/>
      <c r="ZV354" s="187"/>
      <c r="ZW354" s="187"/>
      <c r="ZX354" s="187"/>
      <c r="ZY354" s="187"/>
      <c r="ZZ354" s="187"/>
      <c r="AAA354" s="187"/>
      <c r="AAB354" s="187"/>
      <c r="AAC354" s="187"/>
      <c r="AAD354" s="187"/>
      <c r="AAE354" s="187"/>
      <c r="AAF354" s="187"/>
      <c r="AAG354" s="187"/>
      <c r="AAH354" s="187"/>
      <c r="AAI354" s="187"/>
      <c r="AAJ354" s="187"/>
      <c r="AAK354" s="187"/>
      <c r="AAL354" s="187"/>
      <c r="AAM354" s="187"/>
      <c r="AAN354" s="187"/>
      <c r="AAO354" s="187"/>
      <c r="AAP354" s="187"/>
      <c r="AAQ354" s="187"/>
      <c r="AAR354" s="187"/>
      <c r="AAS354" s="187"/>
      <c r="AAT354" s="187"/>
      <c r="AAU354" s="187"/>
      <c r="AAV354" s="187"/>
      <c r="AAW354" s="187"/>
      <c r="AAX354" s="187"/>
      <c r="AAY354" s="187"/>
      <c r="AAZ354" s="187"/>
      <c r="ABA354" s="187"/>
      <c r="ABB354" s="187"/>
      <c r="ABC354" s="187"/>
      <c r="ABD354" s="187"/>
      <c r="ABE354" s="187"/>
      <c r="ABF354" s="187"/>
      <c r="ABG354" s="187"/>
      <c r="ABH354" s="187"/>
      <c r="ABI354" s="187"/>
      <c r="ABJ354" s="187"/>
      <c r="ABK354" s="187"/>
      <c r="ABL354" s="187"/>
      <c r="ABM354" s="187"/>
      <c r="ABN354" s="187"/>
      <c r="ABO354" s="187"/>
      <c r="ABP354" s="187"/>
      <c r="ABQ354" s="187"/>
      <c r="ABR354" s="187"/>
      <c r="ABS354" s="187"/>
      <c r="ABT354" s="187"/>
      <c r="ABU354" s="187"/>
      <c r="ABV354" s="187"/>
      <c r="ABW354" s="187"/>
      <c r="ABX354" s="187"/>
      <c r="ABY354" s="187"/>
      <c r="ABZ354" s="187"/>
      <c r="ACA354" s="187"/>
      <c r="ACB354" s="187"/>
      <c r="ACC354" s="187"/>
      <c r="ACD354" s="187"/>
      <c r="ACE354" s="187"/>
      <c r="ACF354" s="187"/>
      <c r="ACG354" s="187"/>
      <c r="ACH354" s="187"/>
      <c r="ACI354" s="187"/>
      <c r="ACJ354" s="187"/>
      <c r="ACK354" s="187"/>
      <c r="ACL354" s="187"/>
      <c r="ACM354" s="187"/>
      <c r="ACN354" s="187"/>
      <c r="ACO354" s="187"/>
      <c r="ACP354" s="187"/>
      <c r="ACQ354" s="187"/>
      <c r="ACR354" s="187"/>
      <c r="ACS354" s="187"/>
      <c r="ACT354" s="187"/>
      <c r="ACU354" s="187"/>
      <c r="ACV354" s="187"/>
      <c r="ACW354" s="187"/>
      <c r="ACX354" s="187"/>
      <c r="ACY354" s="187"/>
      <c r="ACZ354" s="187"/>
      <c r="ADA354" s="187"/>
      <c r="ADB354" s="187"/>
      <c r="ADC354" s="187"/>
      <c r="ADD354" s="187"/>
      <c r="ADE354" s="187"/>
      <c r="ADF354" s="187"/>
      <c r="ADG354" s="187"/>
      <c r="ADH354" s="187"/>
      <c r="ADI354" s="187"/>
      <c r="ADJ354" s="187"/>
      <c r="ADK354" s="187"/>
      <c r="ADL354" s="187"/>
      <c r="ADM354" s="187"/>
      <c r="ADN354" s="187"/>
      <c r="ADO354" s="187"/>
      <c r="ADP354" s="187"/>
      <c r="ADQ354" s="187"/>
      <c r="ADR354" s="187"/>
      <c r="ADS354" s="187"/>
      <c r="ADT354" s="187"/>
      <c r="ADU354" s="187"/>
      <c r="ADV354" s="187"/>
      <c r="ADW354" s="187"/>
      <c r="ADX354" s="187"/>
      <c r="ADY354" s="187"/>
      <c r="ADZ354" s="187"/>
      <c r="AEA354" s="187"/>
      <c r="AEB354" s="187"/>
      <c r="AEC354" s="187"/>
      <c r="AED354" s="187"/>
      <c r="AEE354" s="187"/>
      <c r="AEF354" s="187"/>
      <c r="AEG354" s="187"/>
      <c r="AEH354" s="187"/>
      <c r="AEI354" s="187"/>
      <c r="AEJ354" s="187"/>
      <c r="AEK354" s="187"/>
      <c r="AEL354" s="187"/>
      <c r="AEM354" s="187"/>
      <c r="AEN354" s="187"/>
      <c r="AEO354" s="187"/>
      <c r="AEP354" s="187"/>
      <c r="AEQ354" s="187"/>
      <c r="AER354" s="187"/>
      <c r="AES354" s="187"/>
      <c r="AET354" s="187"/>
      <c r="AEU354" s="187"/>
      <c r="AEV354" s="187"/>
      <c r="AEW354" s="187"/>
      <c r="AEX354" s="187"/>
      <c r="AEY354" s="187"/>
      <c r="AEZ354" s="187"/>
      <c r="AFA354" s="187"/>
      <c r="AFB354" s="187"/>
      <c r="AFC354" s="187"/>
      <c r="AFD354" s="187"/>
      <c r="AFE354" s="187"/>
      <c r="AFF354" s="187"/>
      <c r="AFG354" s="187"/>
      <c r="AFH354" s="187"/>
      <c r="AFI354" s="187"/>
      <c r="AFJ354" s="187"/>
      <c r="AFK354" s="187"/>
      <c r="AFL354" s="187"/>
      <c r="AFM354" s="187"/>
      <c r="AFN354" s="187"/>
      <c r="AFO354" s="187"/>
      <c r="AFP354" s="187"/>
      <c r="AFQ354" s="187"/>
      <c r="AFR354" s="187"/>
      <c r="AFS354" s="187"/>
      <c r="AFT354" s="187"/>
      <c r="AFU354" s="187"/>
      <c r="AFV354" s="187"/>
      <c r="AFW354" s="187"/>
      <c r="AFX354" s="187"/>
      <c r="AFY354" s="187"/>
      <c r="AFZ354" s="187"/>
      <c r="AGA354" s="187"/>
      <c r="AGB354" s="187"/>
      <c r="AGC354" s="187"/>
      <c r="AGD354" s="187"/>
      <c r="AGE354" s="187"/>
      <c r="AGF354" s="187"/>
      <c r="AGG354" s="187"/>
      <c r="AGH354" s="187"/>
      <c r="AGI354" s="187"/>
      <c r="AGJ354" s="187"/>
      <c r="AGK354" s="187"/>
      <c r="AGL354" s="187"/>
      <c r="AGM354" s="187"/>
      <c r="AGN354" s="187"/>
      <c r="AGO354" s="187"/>
      <c r="AGP354" s="187"/>
      <c r="AGQ354" s="187"/>
      <c r="AGR354" s="187"/>
      <c r="AGS354" s="187"/>
      <c r="AGT354" s="187"/>
      <c r="AGU354" s="187"/>
      <c r="AGV354" s="187"/>
      <c r="AGW354" s="187"/>
      <c r="AGX354" s="187"/>
      <c r="AGY354" s="187"/>
      <c r="AGZ354" s="187"/>
      <c r="AHA354" s="187"/>
      <c r="AHB354" s="187"/>
      <c r="AHC354" s="187"/>
      <c r="AHD354" s="187"/>
      <c r="AHE354" s="187"/>
      <c r="AHF354" s="187"/>
      <c r="AHG354" s="187"/>
      <c r="AHH354" s="187"/>
      <c r="AHI354" s="187"/>
      <c r="AHJ354" s="187"/>
      <c r="AHK354" s="187"/>
      <c r="AHL354" s="187"/>
      <c r="AHM354" s="187"/>
      <c r="AHN354" s="187"/>
      <c r="AHO354" s="187"/>
      <c r="AHP354" s="187"/>
      <c r="AHQ354" s="187"/>
      <c r="AHR354" s="187"/>
      <c r="AHS354" s="187"/>
      <c r="AHT354" s="187"/>
      <c r="AHU354" s="187"/>
      <c r="AHV354" s="187"/>
      <c r="AHW354" s="187"/>
      <c r="AHX354" s="187"/>
      <c r="AHY354" s="187"/>
      <c r="AHZ354" s="187"/>
      <c r="AIA354" s="187"/>
      <c r="AIB354" s="187"/>
      <c r="AIC354" s="187"/>
      <c r="AID354" s="187"/>
      <c r="AIE354" s="187"/>
      <c r="AIF354" s="187"/>
      <c r="AIG354" s="187"/>
      <c r="AIH354" s="187"/>
      <c r="AII354" s="187"/>
      <c r="AIJ354" s="187"/>
      <c r="AIK354" s="187"/>
      <c r="AIL354" s="187"/>
      <c r="AIM354" s="187"/>
      <c r="AIN354" s="187"/>
      <c r="AIO354" s="187"/>
      <c r="AIP354" s="187"/>
      <c r="AIQ354" s="187"/>
      <c r="AIR354" s="187"/>
      <c r="AIS354" s="187"/>
      <c r="AIT354" s="187"/>
      <c r="AIU354" s="187"/>
      <c r="AIV354" s="187"/>
      <c r="AIW354" s="187"/>
      <c r="AIX354" s="187"/>
      <c r="AIY354" s="187"/>
      <c r="AIZ354" s="187"/>
      <c r="AJA354" s="187"/>
      <c r="AJB354" s="187"/>
      <c r="AJC354" s="187"/>
      <c r="AJD354" s="187"/>
      <c r="AJE354" s="187"/>
      <c r="AJF354" s="187"/>
      <c r="AJG354" s="187"/>
      <c r="AJH354" s="187"/>
      <c r="AJI354" s="187"/>
      <c r="AJJ354" s="187"/>
      <c r="AJK354" s="187"/>
      <c r="AJL354" s="187"/>
      <c r="AJM354" s="187"/>
      <c r="AJN354" s="187"/>
      <c r="AJO354" s="187"/>
      <c r="AJP354" s="187"/>
      <c r="AJQ354" s="187"/>
      <c r="AJR354" s="187"/>
      <c r="AJS354" s="187"/>
      <c r="AJT354" s="187"/>
      <c r="AJU354" s="187"/>
      <c r="AJV354" s="187"/>
      <c r="AJW354" s="187"/>
      <c r="AJX354" s="187"/>
      <c r="AJY354" s="187"/>
      <c r="AJZ354" s="187"/>
      <c r="AKA354" s="187"/>
      <c r="AKB354" s="187"/>
      <c r="AKC354" s="187"/>
      <c r="AKD354" s="187"/>
      <c r="AKE354" s="187"/>
      <c r="AKF354" s="187"/>
      <c r="AKG354" s="187"/>
      <c r="AKH354" s="187"/>
      <c r="AKI354" s="187"/>
      <c r="AKJ354" s="187"/>
      <c r="AKK354" s="187"/>
      <c r="AKL354" s="187"/>
      <c r="AKM354" s="187"/>
      <c r="AKN354" s="187"/>
      <c r="AKO354" s="187"/>
      <c r="AKP354" s="187"/>
      <c r="AKQ354" s="187"/>
      <c r="AKR354" s="187"/>
      <c r="AKS354" s="187"/>
      <c r="AKT354" s="187"/>
      <c r="AKU354" s="187"/>
      <c r="AKV354" s="187"/>
      <c r="AKW354" s="187"/>
      <c r="AKX354" s="187"/>
      <c r="AKY354" s="187"/>
      <c r="AKZ354" s="187"/>
      <c r="ALA354" s="187"/>
      <c r="ALB354" s="187"/>
      <c r="ALC354" s="187"/>
      <c r="ALD354" s="187"/>
      <c r="ALE354" s="187"/>
      <c r="ALF354" s="187"/>
      <c r="ALG354" s="187"/>
      <c r="ALH354" s="187"/>
      <c r="ALI354" s="187"/>
      <c r="ALJ354" s="187"/>
      <c r="ALK354" s="187"/>
      <c r="ALL354" s="187"/>
      <c r="ALM354" s="187"/>
      <c r="ALN354" s="187"/>
      <c r="ALO354" s="187"/>
      <c r="ALP354" s="187"/>
      <c r="ALQ354" s="187"/>
      <c r="ALR354" s="187"/>
      <c r="ALS354" s="187"/>
      <c r="ALT354" s="187"/>
      <c r="ALU354" s="187"/>
      <c r="ALV354" s="187"/>
      <c r="ALW354" s="187"/>
      <c r="ALX354" s="187"/>
      <c r="ALY354" s="187"/>
      <c r="ALZ354" s="187"/>
      <c r="AMA354" s="187"/>
      <c r="AMB354" s="187"/>
      <c r="AMC354" s="187"/>
      <c r="AMD354" s="187"/>
      <c r="AME354" s="187"/>
      <c r="AMF354" s="187"/>
      <c r="AMG354" s="187"/>
      <c r="AMH354" s="187"/>
      <c r="AMI354" s="187"/>
      <c r="AMJ354" s="187"/>
      <c r="AMK354" s="187"/>
      <c r="AML354" s="187"/>
      <c r="AMM354" s="187"/>
      <c r="AMN354" s="187"/>
      <c r="AMO354" s="187"/>
      <c r="AMP354" s="187"/>
      <c r="AMQ354" s="187"/>
      <c r="AMR354" s="187"/>
      <c r="AMS354" s="187"/>
      <c r="AMT354" s="187"/>
      <c r="AMU354" s="187"/>
      <c r="AMV354" s="187"/>
      <c r="AMW354" s="187"/>
      <c r="AMX354" s="187"/>
      <c r="AMY354" s="187"/>
      <c r="AMZ354" s="187"/>
      <c r="ANA354" s="187"/>
      <c r="ANB354" s="187"/>
      <c r="ANC354" s="187"/>
      <c r="AND354" s="187"/>
      <c r="ANE354" s="187"/>
      <c r="ANF354" s="187"/>
      <c r="ANG354" s="187"/>
      <c r="ANH354" s="187"/>
      <c r="ANI354" s="187"/>
      <c r="ANJ354" s="187"/>
      <c r="ANK354" s="187"/>
      <c r="ANL354" s="187"/>
      <c r="ANM354" s="187"/>
      <c r="ANN354" s="187"/>
      <c r="ANO354" s="187"/>
      <c r="ANP354" s="187"/>
      <c r="ANQ354" s="187"/>
      <c r="ANR354" s="187"/>
      <c r="ANS354" s="187"/>
      <c r="ANT354" s="187"/>
      <c r="ANU354" s="187"/>
      <c r="ANV354" s="187"/>
      <c r="ANW354" s="187"/>
      <c r="ANX354" s="187"/>
      <c r="ANY354" s="187"/>
      <c r="ANZ354" s="187"/>
      <c r="AOA354" s="187"/>
      <c r="AOB354" s="187"/>
      <c r="AOC354" s="187"/>
      <c r="AOD354" s="187"/>
      <c r="AOE354" s="187"/>
      <c r="AOF354" s="187"/>
      <c r="AOG354" s="187"/>
      <c r="AOH354" s="187"/>
      <c r="AOI354" s="187"/>
      <c r="AOJ354" s="187"/>
      <c r="AOK354" s="187"/>
      <c r="AOL354" s="187"/>
      <c r="AOM354" s="187"/>
      <c r="AON354" s="187"/>
      <c r="AOO354" s="187"/>
      <c r="AOP354" s="187"/>
      <c r="AOQ354" s="187"/>
      <c r="AOR354" s="187"/>
      <c r="AOS354" s="187"/>
      <c r="AOT354" s="187"/>
      <c r="AOU354" s="187"/>
      <c r="AOV354" s="187"/>
      <c r="AOW354" s="187"/>
      <c r="AOX354" s="187"/>
      <c r="AOY354" s="187"/>
      <c r="AOZ354" s="187"/>
      <c r="APA354" s="187"/>
      <c r="APB354" s="187"/>
      <c r="APC354" s="187"/>
      <c r="APD354" s="187"/>
      <c r="APE354" s="187"/>
      <c r="APF354" s="187"/>
      <c r="APG354" s="187"/>
      <c r="APH354" s="187"/>
      <c r="API354" s="187"/>
      <c r="APJ354" s="187"/>
      <c r="APK354" s="187"/>
      <c r="APL354" s="187"/>
      <c r="APM354" s="187"/>
      <c r="APN354" s="187"/>
      <c r="APO354" s="187"/>
      <c r="APP354" s="187"/>
      <c r="APQ354" s="187"/>
      <c r="APR354" s="187"/>
      <c r="APS354" s="187"/>
      <c r="APT354" s="187"/>
      <c r="APU354" s="187"/>
      <c r="APV354" s="187"/>
      <c r="APW354" s="187"/>
      <c r="APX354" s="187"/>
      <c r="APY354" s="187"/>
      <c r="APZ354" s="187"/>
      <c r="AQA354" s="187"/>
      <c r="AQB354" s="187"/>
      <c r="AQC354" s="187"/>
      <c r="AQD354" s="187"/>
      <c r="AQE354" s="187"/>
      <c r="AQF354" s="187"/>
      <c r="AQG354" s="187"/>
      <c r="AQH354" s="187"/>
      <c r="AQI354" s="187"/>
      <c r="AQJ354" s="187"/>
      <c r="AQK354" s="187"/>
      <c r="AQL354" s="187"/>
      <c r="AQM354" s="187"/>
      <c r="AQN354" s="187"/>
      <c r="AQO354" s="187"/>
      <c r="AQP354" s="187"/>
      <c r="AQQ354" s="187"/>
      <c r="AQR354" s="187"/>
      <c r="AQS354" s="187"/>
      <c r="AQT354" s="187"/>
      <c r="AQU354" s="187"/>
      <c r="AQV354" s="187"/>
      <c r="AQW354" s="187"/>
      <c r="AQX354" s="187"/>
      <c r="AQY354" s="187"/>
      <c r="AQZ354" s="187"/>
      <c r="ARA354" s="187"/>
      <c r="ARB354" s="187"/>
      <c r="ARC354" s="187"/>
      <c r="ARD354" s="187"/>
      <c r="ARE354" s="187"/>
      <c r="ARF354" s="187"/>
      <c r="ARG354" s="187"/>
      <c r="ARH354" s="187"/>
      <c r="ARI354" s="187"/>
      <c r="ARJ354" s="187"/>
      <c r="ARK354" s="187"/>
      <c r="ARL354" s="187"/>
      <c r="ARM354" s="187"/>
      <c r="ARN354" s="187"/>
      <c r="ARO354" s="187"/>
      <c r="ARP354" s="187"/>
      <c r="ARQ354" s="187"/>
      <c r="ARR354" s="187"/>
      <c r="ARS354" s="187"/>
      <c r="ART354" s="187"/>
      <c r="ARU354" s="187"/>
      <c r="ARV354" s="187"/>
      <c r="ARW354" s="187"/>
      <c r="ARX354" s="187"/>
      <c r="ARY354" s="187"/>
      <c r="ARZ354" s="187"/>
      <c r="ASA354" s="187"/>
      <c r="ASB354" s="187"/>
      <c r="ASC354" s="187"/>
      <c r="ASD354" s="187"/>
      <c r="ASE354" s="187"/>
      <c r="ASF354" s="187"/>
      <c r="ASG354" s="187"/>
      <c r="ASH354" s="187"/>
      <c r="ASI354" s="187"/>
      <c r="ASJ354" s="187"/>
      <c r="ASK354" s="187"/>
      <c r="ASL354" s="187"/>
      <c r="ASM354" s="187"/>
      <c r="ASN354" s="187"/>
      <c r="ASO354" s="187"/>
      <c r="ASP354" s="187"/>
      <c r="ASQ354" s="187"/>
      <c r="ASR354" s="187"/>
      <c r="ASS354" s="187"/>
      <c r="AST354" s="187"/>
      <c r="ASU354" s="187"/>
      <c r="ASV354" s="187"/>
      <c r="ASW354" s="187"/>
      <c r="ASX354" s="187"/>
      <c r="ASY354" s="187"/>
      <c r="ASZ354" s="187"/>
      <c r="ATA354" s="187"/>
      <c r="ATB354" s="187"/>
      <c r="ATC354" s="187"/>
      <c r="ATD354" s="187"/>
      <c r="ATE354" s="187"/>
      <c r="ATF354" s="187"/>
      <c r="ATG354" s="187"/>
      <c r="ATH354" s="187"/>
      <c r="ATI354" s="187"/>
      <c r="ATJ354" s="187"/>
      <c r="ATK354" s="187"/>
      <c r="ATL354" s="187"/>
      <c r="ATM354" s="187"/>
      <c r="ATN354" s="187"/>
      <c r="ATO354" s="187"/>
      <c r="ATP354" s="187"/>
      <c r="ATQ354" s="187"/>
      <c r="ATR354" s="187"/>
      <c r="ATS354" s="187"/>
      <c r="ATT354" s="187"/>
      <c r="ATU354" s="187"/>
      <c r="ATV354" s="187"/>
      <c r="ATW354" s="187"/>
      <c r="ATX354" s="187"/>
      <c r="ATY354" s="187"/>
      <c r="ATZ354" s="187"/>
      <c r="AUA354" s="187"/>
      <c r="AUB354" s="187"/>
      <c r="AUC354" s="187"/>
      <c r="AUD354" s="187"/>
      <c r="AUE354" s="187"/>
      <c r="AUF354" s="187"/>
      <c r="AUG354" s="187"/>
      <c r="AUH354" s="187"/>
      <c r="AUI354" s="187"/>
      <c r="AUJ354" s="187"/>
      <c r="AUK354" s="187"/>
      <c r="AUL354" s="187"/>
      <c r="AUM354" s="187"/>
      <c r="AUN354" s="187"/>
      <c r="AUO354" s="187"/>
      <c r="AUP354" s="187"/>
      <c r="AUQ354" s="187"/>
      <c r="AUR354" s="187"/>
      <c r="AUS354" s="187"/>
      <c r="AUT354" s="187"/>
      <c r="AUU354" s="187"/>
      <c r="AUV354" s="187"/>
      <c r="AUW354" s="187"/>
      <c r="AUX354" s="187"/>
      <c r="AUY354" s="187"/>
      <c r="AUZ354" s="187"/>
      <c r="AVA354" s="187"/>
      <c r="AVB354" s="187"/>
      <c r="AVC354" s="187"/>
      <c r="AVD354" s="187"/>
      <c r="AVE354" s="187"/>
      <c r="AVF354" s="187"/>
      <c r="AVG354" s="187"/>
      <c r="AVH354" s="187"/>
      <c r="AVI354" s="187"/>
      <c r="AVJ354" s="187"/>
      <c r="AVK354" s="187"/>
      <c r="AVL354" s="187"/>
      <c r="AVM354" s="187"/>
      <c r="AVN354" s="187"/>
      <c r="AVO354" s="187"/>
      <c r="AVP354" s="187"/>
      <c r="AVQ354" s="187"/>
      <c r="AVR354" s="187"/>
      <c r="AVS354" s="187"/>
      <c r="AVT354" s="187"/>
      <c r="AVU354" s="187"/>
      <c r="AVV354" s="187"/>
      <c r="AVW354" s="187"/>
      <c r="AVX354" s="187"/>
      <c r="AVY354" s="187"/>
      <c r="AVZ354" s="187"/>
      <c r="AWA354" s="187"/>
      <c r="AWB354" s="187"/>
      <c r="AWC354" s="187"/>
      <c r="AWD354" s="187"/>
      <c r="AWE354" s="187"/>
      <c r="AWF354" s="187"/>
      <c r="AWG354" s="187"/>
      <c r="AWH354" s="187"/>
      <c r="AWI354" s="187"/>
      <c r="AWJ354" s="187"/>
      <c r="AWK354" s="187"/>
      <c r="AWL354" s="187"/>
      <c r="AWM354" s="187"/>
      <c r="AWN354" s="187"/>
      <c r="AWO354" s="187"/>
      <c r="AWP354" s="187"/>
      <c r="AWQ354" s="187"/>
      <c r="AWR354" s="187"/>
      <c r="AWS354" s="187"/>
      <c r="AWT354" s="187"/>
      <c r="AWU354" s="187"/>
      <c r="AWV354" s="187"/>
      <c r="AWW354" s="187"/>
      <c r="AWX354" s="187"/>
      <c r="AWY354" s="187"/>
      <c r="AWZ354" s="187"/>
      <c r="AXA354" s="187"/>
      <c r="AXB354" s="187"/>
      <c r="AXC354" s="187"/>
      <c r="AXD354" s="187"/>
      <c r="AXE354" s="187"/>
      <c r="AXF354" s="187"/>
      <c r="AXG354" s="187"/>
      <c r="AXH354" s="187"/>
      <c r="AXI354" s="187"/>
      <c r="AXJ354" s="187"/>
      <c r="AXK354" s="187"/>
      <c r="AXL354" s="187"/>
      <c r="AXM354" s="187"/>
      <c r="AXN354" s="187"/>
      <c r="AXO354" s="187"/>
      <c r="AXP354" s="187"/>
      <c r="AXQ354" s="187"/>
      <c r="AXR354" s="187"/>
      <c r="AXS354" s="187"/>
      <c r="AXT354" s="187"/>
      <c r="AXU354" s="187"/>
      <c r="AXV354" s="187"/>
      <c r="AXW354" s="187"/>
      <c r="AXX354" s="187"/>
      <c r="AXY354" s="187"/>
      <c r="AXZ354" s="187"/>
      <c r="AYA354" s="187"/>
      <c r="AYB354" s="187"/>
      <c r="AYC354" s="187"/>
      <c r="AYD354" s="187"/>
      <c r="AYE354" s="187"/>
      <c r="AYF354" s="187"/>
      <c r="AYG354" s="187"/>
      <c r="AYH354" s="187"/>
      <c r="AYI354" s="187"/>
      <c r="AYJ354" s="187"/>
      <c r="AYK354" s="187"/>
      <c r="AYL354" s="187"/>
      <c r="AYM354" s="187"/>
      <c r="AYN354" s="187"/>
      <c r="AYO354" s="187"/>
      <c r="AYP354" s="187"/>
      <c r="AYQ354" s="187"/>
      <c r="AYR354" s="187"/>
      <c r="AYS354" s="187"/>
      <c r="AYT354" s="187"/>
      <c r="AYU354" s="187"/>
      <c r="AYV354" s="187"/>
      <c r="AYW354" s="187"/>
      <c r="AYX354" s="187"/>
      <c r="AYY354" s="187"/>
      <c r="AYZ354" s="187"/>
      <c r="AZA354" s="187"/>
      <c r="AZB354" s="187"/>
      <c r="AZC354" s="187"/>
      <c r="AZD354" s="187"/>
      <c r="AZE354" s="187"/>
      <c r="AZF354" s="187"/>
      <c r="AZG354" s="187"/>
      <c r="AZH354" s="187"/>
      <c r="AZI354" s="187"/>
      <c r="AZJ354" s="187"/>
      <c r="AZK354" s="187"/>
      <c r="AZL354" s="187"/>
      <c r="AZM354" s="187"/>
      <c r="AZN354" s="187"/>
      <c r="AZO354" s="187"/>
      <c r="AZP354" s="187"/>
      <c r="AZQ354" s="187"/>
      <c r="AZR354" s="187"/>
      <c r="AZS354" s="187"/>
      <c r="AZT354" s="187"/>
      <c r="AZU354" s="187"/>
      <c r="AZV354" s="187"/>
      <c r="AZW354" s="187"/>
      <c r="AZX354" s="187"/>
      <c r="AZY354" s="187"/>
      <c r="AZZ354" s="187"/>
      <c r="BAA354" s="187"/>
      <c r="BAB354" s="187"/>
      <c r="BAC354" s="187"/>
      <c r="BAD354" s="187"/>
      <c r="BAE354" s="187"/>
      <c r="BAF354" s="187"/>
      <c r="BAG354" s="187"/>
      <c r="BAH354" s="187"/>
      <c r="BAI354" s="187"/>
      <c r="BAJ354" s="187"/>
      <c r="BAK354" s="187"/>
      <c r="BAL354" s="187"/>
      <c r="BAM354" s="187"/>
      <c r="BAN354" s="187"/>
      <c r="BAO354" s="187"/>
      <c r="BAP354" s="187"/>
      <c r="BAQ354" s="187"/>
      <c r="BAR354" s="187"/>
      <c r="BAS354" s="187"/>
      <c r="BAT354" s="187"/>
      <c r="BAU354" s="187"/>
      <c r="BAV354" s="187"/>
      <c r="BAW354" s="187"/>
      <c r="BAX354" s="187"/>
      <c r="BAY354" s="187"/>
      <c r="BAZ354" s="187"/>
      <c r="BBA354" s="187"/>
      <c r="BBB354" s="187"/>
      <c r="BBC354" s="187"/>
      <c r="BBD354" s="187"/>
      <c r="BBE354" s="187"/>
      <c r="BBF354" s="187"/>
      <c r="BBG354" s="187"/>
      <c r="BBH354" s="187"/>
      <c r="BBI354" s="187"/>
      <c r="BBJ354" s="187"/>
      <c r="BBK354" s="187"/>
      <c r="BBL354" s="187"/>
      <c r="BBM354" s="187"/>
      <c r="BBN354" s="187"/>
      <c r="BBO354" s="187"/>
      <c r="BBP354" s="187"/>
      <c r="BBQ354" s="187"/>
      <c r="BBR354" s="187"/>
      <c r="BBS354" s="187"/>
      <c r="BBT354" s="187"/>
      <c r="BBU354" s="187"/>
      <c r="BBV354" s="187"/>
      <c r="BBW354" s="187"/>
      <c r="BBX354" s="187"/>
      <c r="BBY354" s="187"/>
      <c r="BBZ354" s="187"/>
      <c r="BCA354" s="187"/>
      <c r="BCB354" s="187"/>
      <c r="BCC354" s="187"/>
      <c r="BCD354" s="187"/>
      <c r="BCE354" s="187"/>
      <c r="BCF354" s="187"/>
      <c r="BCG354" s="187"/>
      <c r="BCH354" s="187"/>
      <c r="BCI354" s="187"/>
      <c r="BCJ354" s="187"/>
      <c r="BCK354" s="187"/>
      <c r="BCL354" s="187"/>
      <c r="BCM354" s="187"/>
      <c r="BCN354" s="187"/>
      <c r="BCO354" s="187"/>
      <c r="BCP354" s="187"/>
      <c r="BCQ354" s="187"/>
      <c r="BCR354" s="187"/>
      <c r="BCS354" s="187"/>
      <c r="BCT354" s="187"/>
      <c r="BCU354" s="187"/>
      <c r="BCV354" s="187"/>
      <c r="BCW354" s="187"/>
      <c r="BCX354" s="187"/>
      <c r="BCY354" s="187"/>
      <c r="BCZ354" s="187"/>
      <c r="BDA354" s="187"/>
      <c r="BDB354" s="187"/>
      <c r="BDC354" s="187"/>
      <c r="BDD354" s="187"/>
      <c r="BDE354" s="187"/>
      <c r="BDF354" s="187"/>
      <c r="BDG354" s="187"/>
      <c r="BDH354" s="187"/>
      <c r="BDI354" s="187"/>
      <c r="BDJ354" s="187"/>
      <c r="BDK354" s="187"/>
      <c r="BDL354" s="187"/>
      <c r="BDM354" s="187"/>
      <c r="BDN354" s="187"/>
      <c r="BDO354" s="187"/>
      <c r="BDP354" s="187"/>
      <c r="BDQ354" s="187"/>
      <c r="BDR354" s="187"/>
      <c r="BDS354" s="187"/>
      <c r="BDT354" s="187"/>
      <c r="BDU354" s="187"/>
      <c r="BDV354" s="187"/>
      <c r="BDW354" s="187"/>
      <c r="BDX354" s="187"/>
      <c r="BDY354" s="187"/>
      <c r="BDZ354" s="187"/>
      <c r="BEA354" s="187"/>
      <c r="BEB354" s="187"/>
      <c r="BEC354" s="187"/>
      <c r="BED354" s="187"/>
      <c r="BEE354" s="187"/>
      <c r="BEF354" s="187"/>
      <c r="BEG354" s="187"/>
      <c r="BEH354" s="187"/>
      <c r="BEI354" s="187"/>
      <c r="BEJ354" s="187"/>
      <c r="BEK354" s="187"/>
      <c r="BEL354" s="187"/>
      <c r="BEM354" s="187"/>
      <c r="BEN354" s="187"/>
      <c r="BEO354" s="187"/>
      <c r="BEP354" s="187"/>
      <c r="BEQ354" s="187"/>
      <c r="BER354" s="187"/>
      <c r="BES354" s="187"/>
      <c r="BET354" s="187"/>
      <c r="BEU354" s="187"/>
      <c r="BEV354" s="187"/>
      <c r="BEW354" s="187"/>
      <c r="BEX354" s="187"/>
      <c r="BEY354" s="187"/>
      <c r="BEZ354" s="187"/>
      <c r="BFA354" s="187"/>
      <c r="BFB354" s="187"/>
      <c r="BFC354" s="187"/>
      <c r="BFD354" s="187"/>
      <c r="BFE354" s="187"/>
      <c r="BFF354" s="187"/>
      <c r="BFG354" s="187"/>
      <c r="BFH354" s="187"/>
      <c r="BFI354" s="187"/>
      <c r="BFJ354" s="187"/>
      <c r="BFK354" s="187"/>
      <c r="BFL354" s="187"/>
      <c r="BFM354" s="187"/>
      <c r="BFN354" s="187"/>
      <c r="BFO354" s="187"/>
      <c r="BFP354" s="187"/>
      <c r="BFQ354" s="187"/>
      <c r="BFR354" s="187"/>
      <c r="BFS354" s="187"/>
      <c r="BFT354" s="187"/>
      <c r="BFU354" s="187"/>
      <c r="BFV354" s="187"/>
      <c r="BFW354" s="187"/>
      <c r="BFX354" s="187"/>
      <c r="BFY354" s="187"/>
      <c r="BFZ354" s="187"/>
      <c r="BGA354" s="187"/>
      <c r="BGB354" s="187"/>
      <c r="BGC354" s="187"/>
      <c r="BGD354" s="187"/>
      <c r="BGE354" s="187"/>
      <c r="BGF354" s="187"/>
      <c r="BGG354" s="187"/>
      <c r="BGH354" s="187"/>
      <c r="BGI354" s="187"/>
      <c r="BGJ354" s="187"/>
      <c r="BGK354" s="187"/>
      <c r="BGL354" s="187"/>
      <c r="BGM354" s="187"/>
      <c r="BGN354" s="187"/>
      <c r="BGO354" s="187"/>
      <c r="BGP354" s="187"/>
      <c r="BGQ354" s="187"/>
      <c r="BGR354" s="187"/>
      <c r="BGS354" s="187"/>
      <c r="BGT354" s="187"/>
      <c r="BGU354" s="187"/>
      <c r="BGV354" s="187"/>
      <c r="BGW354" s="187"/>
      <c r="BGX354" s="187"/>
      <c r="BGY354" s="187"/>
      <c r="BGZ354" s="187"/>
      <c r="BHA354" s="187"/>
      <c r="BHB354" s="187"/>
      <c r="BHC354" s="187"/>
      <c r="BHD354" s="187"/>
      <c r="BHE354" s="187"/>
      <c r="BHF354" s="187"/>
      <c r="BHG354" s="187"/>
      <c r="BHH354" s="187"/>
      <c r="BHI354" s="187"/>
      <c r="BHJ354" s="187"/>
      <c r="BHK354" s="187"/>
      <c r="BHL354" s="187"/>
      <c r="BHM354" s="187"/>
      <c r="BHN354" s="187"/>
      <c r="BHO354" s="187"/>
      <c r="BHP354" s="187"/>
      <c r="BHQ354" s="187"/>
      <c r="BHR354" s="187"/>
      <c r="BHS354" s="187"/>
      <c r="BHT354" s="187"/>
      <c r="BHU354" s="187"/>
      <c r="BHV354" s="187"/>
      <c r="BHW354" s="187"/>
      <c r="BHX354" s="187"/>
      <c r="BHY354" s="187"/>
      <c r="BHZ354" s="187"/>
      <c r="BIA354" s="187"/>
      <c r="BIB354" s="187"/>
      <c r="BIC354" s="187"/>
      <c r="BID354" s="187"/>
      <c r="BIE354" s="187"/>
      <c r="BIF354" s="187"/>
      <c r="BIG354" s="187"/>
      <c r="BIH354" s="187"/>
      <c r="BII354" s="187"/>
      <c r="BIJ354" s="187"/>
      <c r="BIK354" s="187"/>
      <c r="BIL354" s="187"/>
      <c r="BIM354" s="187"/>
      <c r="BIN354" s="187"/>
      <c r="BIO354" s="187"/>
      <c r="BIP354" s="187"/>
      <c r="BIQ354" s="187"/>
      <c r="BIR354" s="187"/>
      <c r="BIS354" s="187"/>
      <c r="BIT354" s="187"/>
      <c r="BIU354" s="187"/>
      <c r="BIV354" s="187"/>
      <c r="BIW354" s="187"/>
      <c r="BIX354" s="187"/>
      <c r="BIY354" s="187"/>
      <c r="BIZ354" s="187"/>
      <c r="BJA354" s="187"/>
      <c r="BJB354" s="187"/>
      <c r="BJC354" s="187"/>
      <c r="BJD354" s="187"/>
      <c r="BJE354" s="187"/>
      <c r="BJF354" s="187"/>
      <c r="BJG354" s="187"/>
      <c r="BJH354" s="187"/>
      <c r="BJI354" s="187"/>
      <c r="BJJ354" s="187"/>
      <c r="BJK354" s="187"/>
      <c r="BJL354" s="187"/>
      <c r="BJM354" s="187"/>
      <c r="BJN354" s="187"/>
      <c r="BJO354" s="187"/>
      <c r="BJP354" s="187"/>
      <c r="BJQ354" s="187"/>
      <c r="BJR354" s="187"/>
      <c r="BJS354" s="187"/>
      <c r="BJT354" s="187"/>
      <c r="BJU354" s="187"/>
      <c r="BJV354" s="187"/>
      <c r="BJW354" s="187"/>
      <c r="BJX354" s="187"/>
      <c r="BJY354" s="187"/>
      <c r="BJZ354" s="187"/>
      <c r="BKA354" s="187"/>
      <c r="BKB354" s="187"/>
      <c r="BKC354" s="187"/>
      <c r="BKD354" s="187"/>
      <c r="BKE354" s="187"/>
      <c r="BKF354" s="187"/>
      <c r="BKG354" s="187"/>
      <c r="BKH354" s="187"/>
      <c r="BKI354" s="187"/>
      <c r="BKJ354" s="187"/>
      <c r="BKK354" s="187"/>
      <c r="BKL354" s="187"/>
      <c r="BKM354" s="187"/>
      <c r="BKN354" s="187"/>
      <c r="BKO354" s="187"/>
      <c r="BKP354" s="187"/>
      <c r="BKQ354" s="187"/>
      <c r="BKR354" s="187"/>
      <c r="BKS354" s="187"/>
      <c r="BKT354" s="187"/>
      <c r="BKU354" s="187"/>
      <c r="BKV354" s="187"/>
      <c r="BKW354" s="187"/>
      <c r="BKX354" s="187"/>
      <c r="BKY354" s="187"/>
      <c r="BKZ354" s="187"/>
      <c r="BLA354" s="187"/>
      <c r="BLB354" s="187"/>
      <c r="BLC354" s="187"/>
      <c r="BLD354" s="187"/>
      <c r="BLE354" s="187"/>
      <c r="BLF354" s="187"/>
      <c r="BLG354" s="187"/>
      <c r="BLH354" s="187"/>
      <c r="BLI354" s="187"/>
      <c r="BLJ354" s="187"/>
      <c r="BLK354" s="187"/>
      <c r="BLL354" s="187"/>
      <c r="BLM354" s="187"/>
      <c r="BLN354" s="187"/>
      <c r="BLO354" s="187"/>
      <c r="BLP354" s="187"/>
      <c r="BLQ354" s="187"/>
      <c r="BLR354" s="187"/>
      <c r="BLS354" s="187"/>
      <c r="BLT354" s="187"/>
      <c r="BLU354" s="187"/>
      <c r="BLV354" s="187"/>
      <c r="BLW354" s="187"/>
      <c r="BLX354" s="187"/>
      <c r="BLY354" s="187"/>
      <c r="BLZ354" s="187"/>
      <c r="BMA354" s="187"/>
      <c r="BMB354" s="187"/>
      <c r="BMC354" s="187"/>
      <c r="BMD354" s="187"/>
      <c r="BME354" s="187"/>
      <c r="BMF354" s="187"/>
      <c r="BMG354" s="187"/>
      <c r="BMH354" s="187"/>
      <c r="BMI354" s="187"/>
      <c r="BMJ354" s="187"/>
      <c r="BMK354" s="187"/>
      <c r="BML354" s="187"/>
      <c r="BMM354" s="187"/>
      <c r="BMN354" s="187"/>
      <c r="BMO354" s="187"/>
      <c r="BMP354" s="187"/>
      <c r="BMQ354" s="187"/>
      <c r="BMR354" s="187"/>
      <c r="BMS354" s="187"/>
      <c r="BMT354" s="187"/>
      <c r="BMU354" s="187"/>
      <c r="BMV354" s="187"/>
      <c r="BMW354" s="187"/>
      <c r="BMX354" s="187"/>
      <c r="BMY354" s="187"/>
      <c r="BMZ354" s="187"/>
      <c r="BNA354" s="187"/>
      <c r="BNB354" s="187"/>
      <c r="BNC354" s="187"/>
      <c r="BND354" s="187"/>
      <c r="BNE354" s="187"/>
      <c r="BNF354" s="187"/>
      <c r="BNG354" s="187"/>
      <c r="BNH354" s="187"/>
      <c r="BNI354" s="187"/>
      <c r="BNJ354" s="187"/>
      <c r="BNK354" s="187"/>
      <c r="BNL354" s="187"/>
      <c r="BNM354" s="187"/>
      <c r="BNN354" s="187"/>
      <c r="BNO354" s="187"/>
      <c r="BNP354" s="187"/>
      <c r="BNQ354" s="187"/>
      <c r="BNR354" s="187"/>
      <c r="BNS354" s="187"/>
      <c r="BNT354" s="187"/>
      <c r="BNU354" s="187"/>
      <c r="BNV354" s="187"/>
      <c r="BNW354" s="187"/>
      <c r="BNX354" s="187"/>
      <c r="BNY354" s="187"/>
      <c r="BNZ354" s="187"/>
      <c r="BOA354" s="187"/>
      <c r="BOB354" s="187"/>
      <c r="BOC354" s="187"/>
      <c r="BOD354" s="187"/>
      <c r="BOE354" s="187"/>
      <c r="BOF354" s="187"/>
      <c r="BOG354" s="187"/>
      <c r="BOH354" s="187"/>
      <c r="BOI354" s="187"/>
      <c r="BOJ354" s="187"/>
      <c r="BOK354" s="187"/>
      <c r="BOL354" s="187"/>
      <c r="BOM354" s="187"/>
      <c r="BON354" s="187"/>
      <c r="BOO354" s="187"/>
      <c r="BOP354" s="187"/>
      <c r="BOQ354" s="187"/>
      <c r="BOR354" s="187"/>
      <c r="BOS354" s="187"/>
      <c r="BOT354" s="187"/>
      <c r="BOU354" s="187"/>
      <c r="BOV354" s="187"/>
      <c r="BOW354" s="187"/>
      <c r="BOX354" s="187"/>
      <c r="BOY354" s="187"/>
      <c r="BOZ354" s="187"/>
      <c r="BPA354" s="187"/>
      <c r="BPB354" s="187"/>
      <c r="BPC354" s="187"/>
      <c r="BPD354" s="187"/>
      <c r="BPE354" s="187"/>
      <c r="BPF354" s="187"/>
      <c r="BPG354" s="187"/>
      <c r="BPH354" s="187"/>
      <c r="BPI354" s="187"/>
      <c r="BPJ354" s="187"/>
      <c r="BPK354" s="187"/>
      <c r="BPL354" s="187"/>
      <c r="BPM354" s="187"/>
      <c r="BPN354" s="187"/>
      <c r="BPO354" s="187"/>
      <c r="BPP354" s="187"/>
      <c r="BPQ354" s="187"/>
      <c r="BPR354" s="187"/>
      <c r="BPS354" s="187"/>
      <c r="BPT354" s="187"/>
      <c r="BPU354" s="187"/>
      <c r="BPV354" s="187"/>
      <c r="BPW354" s="187"/>
      <c r="BPX354" s="187"/>
      <c r="BPY354" s="187"/>
      <c r="BPZ354" s="187"/>
      <c r="BQA354" s="187"/>
      <c r="BQB354" s="187"/>
      <c r="BQC354" s="187"/>
      <c r="BQD354" s="187"/>
      <c r="BQE354" s="187"/>
      <c r="BQF354" s="187"/>
      <c r="BQG354" s="187"/>
      <c r="BQH354" s="187"/>
      <c r="BQI354" s="187"/>
      <c r="BQJ354" s="187"/>
      <c r="BQK354" s="187"/>
      <c r="BQL354" s="187"/>
      <c r="BQM354" s="187"/>
      <c r="BQN354" s="187"/>
      <c r="BQO354" s="187"/>
      <c r="BQP354" s="187"/>
      <c r="BQQ354" s="187"/>
      <c r="BQR354" s="187"/>
      <c r="BQS354" s="187"/>
      <c r="BQT354" s="187"/>
      <c r="BQU354" s="187"/>
      <c r="BQV354" s="187"/>
      <c r="BQW354" s="187"/>
      <c r="BQX354" s="187"/>
      <c r="BQY354" s="187"/>
      <c r="BQZ354" s="187"/>
      <c r="BRA354" s="187"/>
      <c r="BRB354" s="187"/>
      <c r="BRC354" s="187"/>
      <c r="BRD354" s="187"/>
      <c r="BRE354" s="187"/>
      <c r="BRF354" s="187"/>
      <c r="BRG354" s="187"/>
      <c r="BRH354" s="187"/>
      <c r="BRI354" s="187"/>
      <c r="BRJ354" s="187"/>
      <c r="BRK354" s="187"/>
      <c r="BRL354" s="187"/>
      <c r="BRM354" s="187"/>
      <c r="BRN354" s="187"/>
      <c r="BRO354" s="187"/>
      <c r="BRP354" s="187"/>
      <c r="BRQ354" s="187"/>
      <c r="BRR354" s="187"/>
      <c r="BRS354" s="187"/>
      <c r="BRT354" s="187"/>
      <c r="BRU354" s="187"/>
      <c r="BRV354" s="187"/>
      <c r="BRW354" s="187"/>
      <c r="BRX354" s="187"/>
      <c r="BRY354" s="187"/>
      <c r="BRZ354" s="187"/>
      <c r="BSA354" s="187"/>
      <c r="BSB354" s="187"/>
      <c r="BSC354" s="187"/>
      <c r="BSD354" s="187"/>
      <c r="BSE354" s="187"/>
      <c r="BSF354" s="187"/>
      <c r="BSG354" s="187"/>
      <c r="BSH354" s="187"/>
      <c r="BSI354" s="187"/>
      <c r="BSJ354" s="187"/>
      <c r="BSK354" s="187"/>
      <c r="BSL354" s="187"/>
      <c r="BSM354" s="187"/>
      <c r="BSN354" s="187"/>
      <c r="BSO354" s="187"/>
      <c r="BSP354" s="187"/>
      <c r="BSQ354" s="187"/>
      <c r="BSR354" s="187"/>
      <c r="BSS354" s="187"/>
      <c r="BST354" s="187"/>
      <c r="BSU354" s="187"/>
      <c r="BSV354" s="187"/>
      <c r="BSW354" s="187"/>
      <c r="BSX354" s="187"/>
      <c r="BSY354" s="187"/>
      <c r="BSZ354" s="187"/>
      <c r="BTA354" s="187"/>
      <c r="BTB354" s="187"/>
      <c r="BTC354" s="187"/>
      <c r="BTD354" s="187"/>
      <c r="BTE354" s="187"/>
      <c r="BTF354" s="187"/>
      <c r="BTG354" s="187"/>
      <c r="BTH354" s="187"/>
      <c r="BTI354" s="187"/>
      <c r="BTJ354" s="187"/>
      <c r="BTK354" s="187"/>
      <c r="BTL354" s="187"/>
      <c r="BTM354" s="187"/>
      <c r="BTN354" s="187"/>
      <c r="BTO354" s="187"/>
      <c r="BTP354" s="187"/>
      <c r="BTQ354" s="187"/>
      <c r="BTR354" s="187"/>
      <c r="BTS354" s="187"/>
      <c r="BTT354" s="187"/>
      <c r="BTU354" s="187"/>
      <c r="BTV354" s="187"/>
      <c r="BTW354" s="187"/>
      <c r="BTX354" s="187"/>
      <c r="BTY354" s="187"/>
      <c r="BTZ354" s="187"/>
      <c r="BUA354" s="187"/>
      <c r="BUB354" s="187"/>
      <c r="BUC354" s="187"/>
      <c r="BUD354" s="187"/>
      <c r="BUE354" s="187"/>
      <c r="BUF354" s="187"/>
      <c r="BUG354" s="187"/>
      <c r="BUH354" s="187"/>
      <c r="BUI354" s="187"/>
      <c r="BUJ354" s="187"/>
      <c r="BUK354" s="187"/>
      <c r="BUL354" s="187"/>
      <c r="BUM354" s="187"/>
      <c r="BUN354" s="187"/>
      <c r="BUO354" s="187"/>
      <c r="BUP354" s="187"/>
      <c r="BUQ354" s="187"/>
      <c r="BUR354" s="187"/>
      <c r="BUS354" s="187"/>
      <c r="BUT354" s="187"/>
      <c r="BUU354" s="187"/>
      <c r="BUV354" s="187"/>
      <c r="BUW354" s="187"/>
      <c r="BUX354" s="187"/>
      <c r="BUY354" s="187"/>
      <c r="BUZ354" s="187"/>
      <c r="BVA354" s="187"/>
      <c r="BVB354" s="187"/>
      <c r="BVC354" s="187"/>
      <c r="BVD354" s="187"/>
      <c r="BVE354" s="187"/>
      <c r="BVF354" s="187"/>
      <c r="BVG354" s="187"/>
      <c r="BVH354" s="187"/>
      <c r="BVI354" s="187"/>
      <c r="BVJ354" s="187"/>
      <c r="BVK354" s="187"/>
      <c r="BVL354" s="187"/>
      <c r="BVM354" s="187"/>
      <c r="BVN354" s="187"/>
      <c r="BVO354" s="187"/>
      <c r="BVP354" s="187"/>
      <c r="BVQ354" s="187"/>
      <c r="BVR354" s="187"/>
      <c r="BVS354" s="187"/>
      <c r="BVT354" s="187"/>
      <c r="BVU354" s="187"/>
      <c r="BVV354" s="187"/>
      <c r="BVW354" s="187"/>
      <c r="BVX354" s="187"/>
      <c r="BVY354" s="187"/>
      <c r="BVZ354" s="187"/>
      <c r="BWA354" s="187"/>
      <c r="BWB354" s="187"/>
      <c r="BWC354" s="187"/>
      <c r="BWD354" s="187"/>
      <c r="BWE354" s="187"/>
      <c r="BWF354" s="187"/>
      <c r="BWG354" s="187"/>
      <c r="BWH354" s="187"/>
      <c r="BWI354" s="187"/>
      <c r="BWJ354" s="187"/>
      <c r="BWK354" s="187"/>
      <c r="BWL354" s="187"/>
      <c r="BWM354" s="187"/>
      <c r="BWN354" s="187"/>
      <c r="BWO354" s="187"/>
      <c r="BWP354" s="187"/>
      <c r="BWQ354" s="187"/>
      <c r="BWR354" s="187"/>
      <c r="BWS354" s="187"/>
      <c r="BWT354" s="187"/>
      <c r="BWU354" s="187"/>
      <c r="BWV354" s="187"/>
      <c r="BWW354" s="187"/>
      <c r="BWX354" s="187"/>
      <c r="BWY354" s="187"/>
      <c r="BWZ354" s="187"/>
      <c r="BXA354" s="187"/>
      <c r="BXB354" s="187"/>
      <c r="BXC354" s="187"/>
      <c r="BXD354" s="187"/>
      <c r="BXE354" s="187"/>
      <c r="BXF354" s="187"/>
      <c r="BXG354" s="187"/>
      <c r="BXH354" s="187"/>
      <c r="BXI354" s="187"/>
      <c r="BXJ354" s="187"/>
      <c r="BXK354" s="187"/>
      <c r="BXL354" s="187"/>
      <c r="BXM354" s="187"/>
      <c r="BXN354" s="187"/>
      <c r="BXO354" s="187"/>
      <c r="BXP354" s="187"/>
      <c r="BXQ354" s="187"/>
      <c r="BXR354" s="187"/>
      <c r="BXS354" s="187"/>
      <c r="BXT354" s="187"/>
      <c r="BXU354" s="187"/>
      <c r="BXV354" s="187"/>
      <c r="BXW354" s="187"/>
      <c r="BXX354" s="187"/>
      <c r="BXY354" s="187"/>
      <c r="BXZ354" s="187"/>
      <c r="BYA354" s="187"/>
      <c r="BYB354" s="187"/>
      <c r="BYC354" s="187"/>
      <c r="BYD354" s="187"/>
      <c r="BYE354" s="187"/>
      <c r="BYF354" s="187"/>
      <c r="BYG354" s="187"/>
      <c r="BYH354" s="187"/>
      <c r="BYI354" s="187"/>
      <c r="BYJ354" s="187"/>
      <c r="BYK354" s="187"/>
      <c r="BYL354" s="187"/>
      <c r="BYM354" s="187"/>
      <c r="BYN354" s="187"/>
      <c r="BYO354" s="187"/>
      <c r="BYP354" s="187"/>
      <c r="BYQ354" s="187"/>
      <c r="BYR354" s="187"/>
      <c r="BYS354" s="187"/>
      <c r="BYT354" s="187"/>
      <c r="BYU354" s="187"/>
      <c r="BYV354" s="187"/>
      <c r="BYW354" s="187"/>
      <c r="BYX354" s="187"/>
      <c r="BYY354" s="187"/>
      <c r="BYZ354" s="187"/>
      <c r="BZA354" s="187"/>
      <c r="BZB354" s="187"/>
      <c r="BZC354" s="187"/>
      <c r="BZD354" s="187"/>
      <c r="BZE354" s="187"/>
      <c r="BZF354" s="187"/>
      <c r="BZG354" s="187"/>
      <c r="BZH354" s="187"/>
      <c r="BZI354" s="187"/>
      <c r="BZJ354" s="187"/>
      <c r="BZK354" s="187"/>
      <c r="BZL354" s="187"/>
      <c r="BZM354" s="187"/>
      <c r="BZN354" s="187"/>
      <c r="BZO354" s="187"/>
      <c r="BZP354" s="187"/>
      <c r="BZQ354" s="187"/>
      <c r="BZR354" s="187"/>
      <c r="BZS354" s="187"/>
      <c r="BZT354" s="187"/>
      <c r="BZU354" s="187"/>
      <c r="BZV354" s="187"/>
      <c r="BZW354" s="187"/>
      <c r="BZX354" s="187"/>
      <c r="BZY354" s="187"/>
      <c r="BZZ354" s="187"/>
      <c r="CAA354" s="187"/>
      <c r="CAB354" s="187"/>
      <c r="CAC354" s="187"/>
      <c r="CAD354" s="187"/>
      <c r="CAE354" s="187"/>
      <c r="CAF354" s="187"/>
      <c r="CAG354" s="187"/>
      <c r="CAH354" s="187"/>
      <c r="CAI354" s="187"/>
      <c r="CAJ354" s="187"/>
      <c r="CAK354" s="187"/>
      <c r="CAL354" s="187"/>
      <c r="CAM354" s="187"/>
      <c r="CAN354" s="187"/>
      <c r="CAO354" s="187"/>
      <c r="CAP354" s="187"/>
      <c r="CAQ354" s="187"/>
      <c r="CAR354" s="187"/>
      <c r="CAS354" s="187"/>
      <c r="CAT354" s="187"/>
      <c r="CAU354" s="187"/>
      <c r="CAV354" s="187"/>
      <c r="CAW354" s="187"/>
      <c r="CAX354" s="187"/>
      <c r="CAY354" s="187"/>
      <c r="CAZ354" s="187"/>
      <c r="CBA354" s="187"/>
      <c r="CBB354" s="187"/>
      <c r="CBC354" s="187"/>
      <c r="CBD354" s="187"/>
      <c r="CBE354" s="187"/>
      <c r="CBF354" s="187"/>
      <c r="CBG354" s="187"/>
      <c r="CBH354" s="187"/>
      <c r="CBI354" s="187"/>
      <c r="CBJ354" s="187"/>
      <c r="CBK354" s="187"/>
      <c r="CBL354" s="187"/>
      <c r="CBM354" s="187"/>
      <c r="CBN354" s="187"/>
      <c r="CBO354" s="187"/>
      <c r="CBP354" s="187"/>
      <c r="CBQ354" s="187"/>
      <c r="CBR354" s="187"/>
      <c r="CBS354" s="187"/>
      <c r="CBT354" s="187"/>
      <c r="CBU354" s="187"/>
      <c r="CBV354" s="187"/>
      <c r="CBW354" s="187"/>
      <c r="CBX354" s="187"/>
      <c r="CBY354" s="187"/>
      <c r="CBZ354" s="187"/>
      <c r="CCA354" s="187"/>
      <c r="CCB354" s="187"/>
      <c r="CCC354" s="187"/>
      <c r="CCD354" s="187"/>
      <c r="CCE354" s="187"/>
      <c r="CCF354" s="187"/>
      <c r="CCG354" s="187"/>
      <c r="CCH354" s="187"/>
      <c r="CCI354" s="187"/>
      <c r="CCJ354" s="187"/>
      <c r="CCK354" s="187"/>
      <c r="CCL354" s="187"/>
      <c r="CCM354" s="187"/>
      <c r="CCN354" s="187"/>
      <c r="CCO354" s="187"/>
      <c r="CCP354" s="187"/>
      <c r="CCQ354" s="187"/>
      <c r="CCR354" s="187"/>
      <c r="CCS354" s="187"/>
      <c r="CCT354" s="187"/>
      <c r="CCU354" s="187"/>
      <c r="CCV354" s="187"/>
      <c r="CCW354" s="187"/>
      <c r="CCX354" s="187"/>
      <c r="CCY354" s="187"/>
      <c r="CCZ354" s="187"/>
      <c r="CDA354" s="187"/>
      <c r="CDB354" s="187"/>
      <c r="CDC354" s="187"/>
      <c r="CDD354" s="187"/>
      <c r="CDE354" s="187"/>
      <c r="CDF354" s="187"/>
      <c r="CDG354" s="187"/>
      <c r="CDH354" s="187"/>
      <c r="CDI354" s="187"/>
      <c r="CDJ354" s="187"/>
      <c r="CDK354" s="187"/>
      <c r="CDL354" s="187"/>
      <c r="CDM354" s="187"/>
      <c r="CDN354" s="187"/>
      <c r="CDO354" s="187"/>
      <c r="CDP354" s="187"/>
      <c r="CDQ354" s="187"/>
      <c r="CDR354" s="187"/>
      <c r="CDS354" s="187"/>
      <c r="CDT354" s="187"/>
      <c r="CDU354" s="187"/>
      <c r="CDV354" s="187"/>
      <c r="CDW354" s="187"/>
      <c r="CDX354" s="187"/>
      <c r="CDY354" s="187"/>
      <c r="CDZ354" s="187"/>
      <c r="CEA354" s="187"/>
      <c r="CEB354" s="187"/>
      <c r="CEC354" s="187"/>
      <c r="CED354" s="187"/>
      <c r="CEE354" s="187"/>
      <c r="CEF354" s="187"/>
      <c r="CEG354" s="187"/>
      <c r="CEH354" s="187"/>
      <c r="CEI354" s="187"/>
      <c r="CEJ354" s="187"/>
      <c r="CEK354" s="187"/>
      <c r="CEL354" s="187"/>
      <c r="CEM354" s="187"/>
      <c r="CEN354" s="187"/>
      <c r="CEO354" s="187"/>
      <c r="CEP354" s="187"/>
      <c r="CEQ354" s="187"/>
      <c r="CER354" s="187"/>
      <c r="CES354" s="187"/>
      <c r="CET354" s="187"/>
      <c r="CEU354" s="187"/>
      <c r="CEV354" s="187"/>
      <c r="CEW354" s="187"/>
      <c r="CEX354" s="187"/>
      <c r="CEY354" s="187"/>
      <c r="CEZ354" s="187"/>
      <c r="CFA354" s="187"/>
      <c r="CFB354" s="187"/>
      <c r="CFC354" s="187"/>
      <c r="CFD354" s="187"/>
      <c r="CFE354" s="187"/>
      <c r="CFF354" s="187"/>
      <c r="CFG354" s="187"/>
      <c r="CFH354" s="187"/>
      <c r="CFI354" s="187"/>
      <c r="CFJ354" s="187"/>
      <c r="CFK354" s="187"/>
      <c r="CFL354" s="187"/>
      <c r="CFM354" s="187"/>
      <c r="CFN354" s="187"/>
      <c r="CFO354" s="187"/>
      <c r="CFP354" s="187"/>
      <c r="CFQ354" s="187"/>
      <c r="CFR354" s="187"/>
      <c r="CFS354" s="187"/>
      <c r="CFT354" s="187"/>
      <c r="CFU354" s="187"/>
      <c r="CFV354" s="187"/>
      <c r="CFW354" s="187"/>
      <c r="CFX354" s="187"/>
      <c r="CFY354" s="187"/>
      <c r="CFZ354" s="187"/>
      <c r="CGA354" s="187"/>
      <c r="CGB354" s="187"/>
      <c r="CGC354" s="187"/>
      <c r="CGD354" s="187"/>
      <c r="CGE354" s="187"/>
      <c r="CGF354" s="187"/>
      <c r="CGG354" s="187"/>
      <c r="CGH354" s="187"/>
      <c r="CGI354" s="187"/>
      <c r="CGJ354" s="187"/>
      <c r="CGK354" s="187"/>
      <c r="CGL354" s="187"/>
      <c r="CGM354" s="187"/>
      <c r="CGN354" s="187"/>
      <c r="CGO354" s="187"/>
      <c r="CGP354" s="187"/>
      <c r="CGQ354" s="187"/>
      <c r="CGR354" s="187"/>
      <c r="CGS354" s="187"/>
      <c r="CGT354" s="187"/>
      <c r="CGU354" s="187"/>
      <c r="CGV354" s="187"/>
      <c r="CGW354" s="187"/>
      <c r="CGX354" s="187"/>
      <c r="CGY354" s="187"/>
      <c r="CGZ354" s="187"/>
      <c r="CHA354" s="187"/>
      <c r="CHB354" s="187"/>
      <c r="CHC354" s="187"/>
      <c r="CHD354" s="187"/>
      <c r="CHE354" s="187"/>
      <c r="CHF354" s="187"/>
      <c r="CHG354" s="187"/>
      <c r="CHH354" s="187"/>
      <c r="CHI354" s="187"/>
      <c r="CHJ354" s="187"/>
      <c r="CHK354" s="187"/>
      <c r="CHL354" s="187"/>
      <c r="CHM354" s="187"/>
      <c r="CHN354" s="187"/>
      <c r="CHO354" s="187"/>
      <c r="CHP354" s="187"/>
      <c r="CHQ354" s="187"/>
      <c r="CHR354" s="187"/>
      <c r="CHS354" s="187"/>
      <c r="CHT354" s="187"/>
      <c r="CHU354" s="187"/>
      <c r="CHV354" s="187"/>
      <c r="CHW354" s="187"/>
      <c r="CHX354" s="187"/>
      <c r="CHY354" s="187"/>
      <c r="CHZ354" s="187"/>
      <c r="CIA354" s="187"/>
      <c r="CIB354" s="187"/>
      <c r="CIC354" s="187"/>
      <c r="CID354" s="187"/>
      <c r="CIE354" s="187"/>
      <c r="CIF354" s="187"/>
      <c r="CIG354" s="187"/>
      <c r="CIH354" s="187"/>
      <c r="CII354" s="187"/>
      <c r="CIJ354" s="187"/>
      <c r="CIK354" s="187"/>
      <c r="CIL354" s="187"/>
      <c r="CIM354" s="187"/>
      <c r="CIN354" s="187"/>
      <c r="CIO354" s="187"/>
      <c r="CIP354" s="187"/>
      <c r="CIQ354" s="187"/>
      <c r="CIR354" s="187"/>
      <c r="CIS354" s="187"/>
      <c r="CIT354" s="187"/>
      <c r="CIU354" s="187"/>
      <c r="CIV354" s="187"/>
      <c r="CIW354" s="187"/>
      <c r="CIX354" s="187"/>
      <c r="CIY354" s="187"/>
      <c r="CIZ354" s="187"/>
      <c r="CJA354" s="187"/>
      <c r="CJB354" s="187"/>
      <c r="CJC354" s="187"/>
      <c r="CJD354" s="187"/>
      <c r="CJE354" s="187"/>
      <c r="CJF354" s="187"/>
      <c r="CJG354" s="187"/>
      <c r="CJH354" s="187"/>
      <c r="CJI354" s="187"/>
      <c r="CJJ354" s="187"/>
      <c r="CJK354" s="187"/>
      <c r="CJL354" s="187"/>
      <c r="CJM354" s="187"/>
      <c r="CJN354" s="187"/>
      <c r="CJO354" s="187"/>
      <c r="CJP354" s="187"/>
      <c r="CJQ354" s="187"/>
      <c r="CJR354" s="187"/>
      <c r="CJS354" s="187"/>
      <c r="CJT354" s="187"/>
      <c r="CJU354" s="187"/>
      <c r="CJV354" s="187"/>
      <c r="CJW354" s="187"/>
      <c r="CJX354" s="187"/>
      <c r="CJY354" s="187"/>
      <c r="CJZ354" s="187"/>
      <c r="CKA354" s="187"/>
      <c r="CKB354" s="187"/>
      <c r="CKC354" s="187"/>
      <c r="CKD354" s="187"/>
      <c r="CKE354" s="187"/>
      <c r="CKF354" s="187"/>
      <c r="CKG354" s="187"/>
      <c r="CKH354" s="187"/>
      <c r="CKI354" s="187"/>
      <c r="CKJ354" s="187"/>
      <c r="CKK354" s="187"/>
      <c r="CKL354" s="187"/>
      <c r="CKM354" s="187"/>
      <c r="CKN354" s="187"/>
      <c r="CKO354" s="187"/>
      <c r="CKP354" s="187"/>
      <c r="CKQ354" s="187"/>
      <c r="CKR354" s="187"/>
      <c r="CKS354" s="187"/>
      <c r="CKT354" s="187"/>
      <c r="CKU354" s="187"/>
      <c r="CKV354" s="187"/>
      <c r="CKW354" s="187"/>
      <c r="CKX354" s="187"/>
      <c r="CKY354" s="187"/>
      <c r="CKZ354" s="187"/>
      <c r="CLA354" s="187"/>
      <c r="CLB354" s="187"/>
      <c r="CLC354" s="187"/>
      <c r="CLD354" s="187"/>
      <c r="CLE354" s="187"/>
      <c r="CLF354" s="187"/>
      <c r="CLG354" s="187"/>
      <c r="CLH354" s="187"/>
      <c r="CLI354" s="187"/>
      <c r="CLJ354" s="187"/>
      <c r="CLK354" s="187"/>
      <c r="CLL354" s="187"/>
      <c r="CLM354" s="187"/>
      <c r="CLN354" s="187"/>
      <c r="CLO354" s="187"/>
      <c r="CLP354" s="187"/>
      <c r="CLQ354" s="187"/>
      <c r="CLR354" s="187"/>
      <c r="CLS354" s="187"/>
      <c r="CLT354" s="187"/>
      <c r="CLU354" s="187"/>
      <c r="CLV354" s="187"/>
      <c r="CLW354" s="187"/>
      <c r="CLX354" s="187"/>
      <c r="CLY354" s="187"/>
      <c r="CLZ354" s="187"/>
      <c r="CMA354" s="187"/>
      <c r="CMB354" s="187"/>
      <c r="CMC354" s="187"/>
      <c r="CMD354" s="187"/>
      <c r="CME354" s="187"/>
      <c r="CMF354" s="187"/>
      <c r="CMG354" s="187"/>
      <c r="CMH354" s="187"/>
      <c r="CMI354" s="187"/>
      <c r="CMJ354" s="187"/>
      <c r="CMK354" s="187"/>
      <c r="CML354" s="187"/>
      <c r="CMM354" s="187"/>
      <c r="CMN354" s="187"/>
      <c r="CMO354" s="187"/>
      <c r="CMP354" s="187"/>
      <c r="CMQ354" s="187"/>
      <c r="CMR354" s="187"/>
      <c r="CMS354" s="187"/>
      <c r="CMT354" s="187"/>
      <c r="CMU354" s="187"/>
      <c r="CMV354" s="187"/>
      <c r="CMW354" s="187"/>
      <c r="CMX354" s="187"/>
      <c r="CMY354" s="187"/>
      <c r="CMZ354" s="187"/>
      <c r="CNA354" s="187"/>
      <c r="CNB354" s="187"/>
      <c r="CNC354" s="187"/>
      <c r="CND354" s="187"/>
      <c r="CNE354" s="187"/>
      <c r="CNF354" s="187"/>
      <c r="CNG354" s="187"/>
      <c r="CNH354" s="187"/>
      <c r="CNI354" s="187"/>
      <c r="CNJ354" s="187"/>
      <c r="CNK354" s="187"/>
      <c r="CNL354" s="187"/>
      <c r="CNM354" s="187"/>
      <c r="CNN354" s="187"/>
      <c r="CNO354" s="187"/>
      <c r="CNP354" s="187"/>
      <c r="CNQ354" s="187"/>
      <c r="CNR354" s="187"/>
      <c r="CNS354" s="187"/>
      <c r="CNT354" s="187"/>
      <c r="CNU354" s="187"/>
      <c r="CNV354" s="187"/>
      <c r="CNW354" s="187"/>
      <c r="CNX354" s="187"/>
      <c r="CNY354" s="187"/>
      <c r="CNZ354" s="187"/>
      <c r="COA354" s="187"/>
      <c r="COB354" s="187"/>
      <c r="COC354" s="187"/>
      <c r="COD354" s="187"/>
      <c r="COE354" s="187"/>
      <c r="COF354" s="187"/>
      <c r="COG354" s="187"/>
      <c r="COH354" s="187"/>
      <c r="COI354" s="187"/>
      <c r="COJ354" s="187"/>
      <c r="COK354" s="187"/>
      <c r="COL354" s="187"/>
      <c r="COM354" s="187"/>
      <c r="CON354" s="187"/>
      <c r="COO354" s="187"/>
      <c r="COP354" s="187"/>
      <c r="COQ354" s="187"/>
      <c r="COR354" s="187"/>
      <c r="COS354" s="187"/>
      <c r="COT354" s="187"/>
      <c r="COU354" s="187"/>
      <c r="COV354" s="187"/>
      <c r="COW354" s="187"/>
      <c r="COX354" s="187"/>
      <c r="COY354" s="187"/>
      <c r="COZ354" s="187"/>
      <c r="CPA354" s="187"/>
      <c r="CPB354" s="187"/>
      <c r="CPC354" s="187"/>
      <c r="CPD354" s="187"/>
      <c r="CPE354" s="187"/>
      <c r="CPF354" s="187"/>
      <c r="CPG354" s="187"/>
      <c r="CPH354" s="187"/>
      <c r="CPI354" s="187"/>
      <c r="CPJ354" s="187"/>
      <c r="CPK354" s="187"/>
      <c r="CPL354" s="187"/>
      <c r="CPM354" s="187"/>
      <c r="CPN354" s="187"/>
      <c r="CPO354" s="187"/>
      <c r="CPP354" s="187"/>
      <c r="CPQ354" s="187"/>
      <c r="CPR354" s="187"/>
      <c r="CPS354" s="187"/>
      <c r="CPT354" s="187"/>
      <c r="CPU354" s="187"/>
      <c r="CPV354" s="187"/>
      <c r="CPW354" s="187"/>
      <c r="CPX354" s="187"/>
      <c r="CPY354" s="187"/>
      <c r="CPZ354" s="187"/>
      <c r="CQA354" s="187"/>
      <c r="CQB354" s="187"/>
      <c r="CQC354" s="187"/>
      <c r="CQD354" s="187"/>
      <c r="CQE354" s="187"/>
      <c r="CQF354" s="187"/>
      <c r="CQG354" s="187"/>
      <c r="CQH354" s="187"/>
      <c r="CQI354" s="187"/>
      <c r="CQJ354" s="187"/>
      <c r="CQK354" s="187"/>
      <c r="CQL354" s="187"/>
      <c r="CQM354" s="187"/>
      <c r="CQN354" s="187"/>
      <c r="CQO354" s="187"/>
      <c r="CQP354" s="187"/>
      <c r="CQQ354" s="187"/>
      <c r="CQR354" s="187"/>
      <c r="CQS354" s="187"/>
      <c r="CQT354" s="187"/>
      <c r="CQU354" s="187"/>
      <c r="CQV354" s="187"/>
      <c r="CQW354" s="187"/>
      <c r="CQX354" s="187"/>
      <c r="CQY354" s="187"/>
      <c r="CQZ354" s="187"/>
      <c r="CRA354" s="187"/>
      <c r="CRB354" s="187"/>
      <c r="CRC354" s="187"/>
      <c r="CRD354" s="187"/>
      <c r="CRE354" s="187"/>
      <c r="CRF354" s="187"/>
      <c r="CRG354" s="187"/>
      <c r="CRH354" s="187"/>
      <c r="CRI354" s="187"/>
      <c r="CRJ354" s="187"/>
      <c r="CRK354" s="187"/>
      <c r="CRL354" s="187"/>
      <c r="CRM354" s="187"/>
      <c r="CRN354" s="187"/>
      <c r="CRO354" s="187"/>
      <c r="CRP354" s="187"/>
      <c r="CRQ354" s="187"/>
      <c r="CRR354" s="187"/>
      <c r="CRS354" s="187"/>
      <c r="CRT354" s="187"/>
      <c r="CRU354" s="187"/>
      <c r="CRV354" s="187"/>
      <c r="CRW354" s="187"/>
      <c r="CRX354" s="187"/>
      <c r="CRY354" s="187"/>
      <c r="CRZ354" s="187"/>
      <c r="CSA354" s="187"/>
      <c r="CSB354" s="187"/>
      <c r="CSC354" s="187"/>
      <c r="CSD354" s="187"/>
      <c r="CSE354" s="187"/>
      <c r="CSF354" s="187"/>
      <c r="CSG354" s="187"/>
      <c r="CSH354" s="187"/>
      <c r="CSI354" s="187"/>
      <c r="CSJ354" s="187"/>
      <c r="CSK354" s="187"/>
      <c r="CSL354" s="187"/>
      <c r="CSM354" s="187"/>
      <c r="CSN354" s="187"/>
      <c r="CSO354" s="187"/>
      <c r="CSP354" s="187"/>
      <c r="CSQ354" s="187"/>
      <c r="CSR354" s="187"/>
      <c r="CSS354" s="187"/>
      <c r="CST354" s="187"/>
      <c r="CSU354" s="187"/>
      <c r="CSV354" s="187"/>
      <c r="CSW354" s="187"/>
      <c r="CSX354" s="187"/>
      <c r="CSY354" s="187"/>
      <c r="CSZ354" s="187"/>
      <c r="CTA354" s="187"/>
      <c r="CTB354" s="187"/>
      <c r="CTC354" s="187"/>
      <c r="CTD354" s="187"/>
      <c r="CTE354" s="187"/>
      <c r="CTF354" s="187"/>
      <c r="CTG354" s="187"/>
      <c r="CTH354" s="187"/>
      <c r="CTI354" s="187"/>
      <c r="CTJ354" s="187"/>
      <c r="CTK354" s="187"/>
      <c r="CTL354" s="187"/>
      <c r="CTM354" s="187"/>
      <c r="CTN354" s="187"/>
      <c r="CTO354" s="187"/>
      <c r="CTP354" s="187"/>
      <c r="CTQ354" s="187"/>
      <c r="CTR354" s="187"/>
      <c r="CTS354" s="187"/>
      <c r="CTT354" s="187"/>
      <c r="CTU354" s="187"/>
      <c r="CTV354" s="187"/>
      <c r="CTW354" s="187"/>
      <c r="CTX354" s="187"/>
      <c r="CTY354" s="187"/>
      <c r="CTZ354" s="187"/>
      <c r="CUA354" s="187"/>
      <c r="CUB354" s="187"/>
      <c r="CUC354" s="187"/>
      <c r="CUD354" s="187"/>
      <c r="CUE354" s="187"/>
      <c r="CUF354" s="187"/>
      <c r="CUG354" s="187"/>
      <c r="CUH354" s="187"/>
      <c r="CUI354" s="187"/>
      <c r="CUJ354" s="187"/>
      <c r="CUK354" s="187"/>
      <c r="CUL354" s="187"/>
      <c r="CUM354" s="187"/>
      <c r="CUN354" s="187"/>
      <c r="CUO354" s="187"/>
      <c r="CUP354" s="187"/>
      <c r="CUQ354" s="187"/>
      <c r="CUR354" s="187"/>
      <c r="CUS354" s="187"/>
      <c r="CUT354" s="187"/>
      <c r="CUU354" s="187"/>
      <c r="CUV354" s="187"/>
      <c r="CUW354" s="187"/>
      <c r="CUX354" s="187"/>
      <c r="CUY354" s="187"/>
      <c r="CUZ354" s="187"/>
      <c r="CVA354" s="187"/>
      <c r="CVB354" s="187"/>
      <c r="CVC354" s="187"/>
      <c r="CVD354" s="187"/>
      <c r="CVE354" s="187"/>
      <c r="CVF354" s="187"/>
      <c r="CVG354" s="187"/>
      <c r="CVH354" s="187"/>
      <c r="CVI354" s="187"/>
      <c r="CVJ354" s="187"/>
      <c r="CVK354" s="187"/>
      <c r="CVL354" s="187"/>
      <c r="CVM354" s="187"/>
      <c r="CVN354" s="187"/>
      <c r="CVO354" s="187"/>
      <c r="CVP354" s="187"/>
      <c r="CVQ354" s="187"/>
      <c r="CVR354" s="187"/>
      <c r="CVS354" s="187"/>
      <c r="CVT354" s="187"/>
      <c r="CVU354" s="187"/>
      <c r="CVV354" s="187"/>
      <c r="CVW354" s="187"/>
      <c r="CVX354" s="187"/>
      <c r="CVY354" s="187"/>
      <c r="CVZ354" s="187"/>
      <c r="CWA354" s="187"/>
      <c r="CWB354" s="187"/>
      <c r="CWC354" s="187"/>
      <c r="CWD354" s="187"/>
      <c r="CWE354" s="187"/>
      <c r="CWF354" s="187"/>
      <c r="CWG354" s="187"/>
      <c r="CWH354" s="187"/>
      <c r="CWI354" s="187"/>
      <c r="CWJ354" s="187"/>
      <c r="CWK354" s="187"/>
      <c r="CWL354" s="187"/>
      <c r="CWM354" s="187"/>
      <c r="CWN354" s="187"/>
      <c r="CWO354" s="187"/>
      <c r="CWP354" s="187"/>
      <c r="CWQ354" s="187"/>
      <c r="CWR354" s="187"/>
      <c r="CWS354" s="187"/>
      <c r="CWT354" s="187"/>
      <c r="CWU354" s="187"/>
      <c r="CWV354" s="187"/>
      <c r="CWW354" s="187"/>
      <c r="CWX354" s="187"/>
      <c r="CWY354" s="187"/>
      <c r="CWZ354" s="187"/>
      <c r="CXA354" s="187"/>
      <c r="CXB354" s="187"/>
      <c r="CXC354" s="187"/>
      <c r="CXD354" s="187"/>
      <c r="CXE354" s="187"/>
      <c r="CXF354" s="187"/>
      <c r="CXG354" s="187"/>
      <c r="CXH354" s="187"/>
      <c r="CXI354" s="187"/>
      <c r="CXJ354" s="187"/>
      <c r="CXK354" s="187"/>
      <c r="CXL354" s="187"/>
      <c r="CXM354" s="187"/>
      <c r="CXN354" s="187"/>
      <c r="CXO354" s="187"/>
      <c r="CXP354" s="187"/>
      <c r="CXQ354" s="187"/>
      <c r="CXR354" s="187"/>
      <c r="CXS354" s="187"/>
      <c r="CXT354" s="187"/>
      <c r="CXU354" s="187"/>
      <c r="CXV354" s="187"/>
      <c r="CXW354" s="187"/>
      <c r="CXX354" s="187"/>
      <c r="CXY354" s="187"/>
      <c r="CXZ354" s="187"/>
      <c r="CYA354" s="187"/>
      <c r="CYB354" s="187"/>
      <c r="CYC354" s="187"/>
      <c r="CYD354" s="187"/>
      <c r="CYE354" s="187"/>
      <c r="CYF354" s="187"/>
      <c r="CYG354" s="187"/>
      <c r="CYH354" s="187"/>
      <c r="CYI354" s="187"/>
      <c r="CYJ354" s="187"/>
      <c r="CYK354" s="187"/>
      <c r="CYL354" s="187"/>
      <c r="CYM354" s="187"/>
      <c r="CYN354" s="187"/>
      <c r="CYO354" s="187"/>
      <c r="CYP354" s="187"/>
      <c r="CYQ354" s="187"/>
      <c r="CYR354" s="187"/>
      <c r="CYS354" s="187"/>
      <c r="CYT354" s="187"/>
      <c r="CYU354" s="187"/>
      <c r="CYV354" s="187"/>
      <c r="CYW354" s="187"/>
      <c r="CYX354" s="187"/>
      <c r="CYY354" s="187"/>
      <c r="CYZ354" s="187"/>
      <c r="CZA354" s="187"/>
      <c r="CZB354" s="187"/>
      <c r="CZC354" s="187"/>
      <c r="CZD354" s="187"/>
      <c r="CZE354" s="187"/>
      <c r="CZF354" s="187"/>
      <c r="CZG354" s="187"/>
      <c r="CZH354" s="187"/>
      <c r="CZI354" s="187"/>
      <c r="CZJ354" s="187"/>
      <c r="CZK354" s="187"/>
      <c r="CZL354" s="187"/>
      <c r="CZM354" s="187"/>
      <c r="CZN354" s="187"/>
      <c r="CZO354" s="187"/>
      <c r="CZP354" s="187"/>
      <c r="CZQ354" s="187"/>
      <c r="CZR354" s="187"/>
      <c r="CZS354" s="187"/>
      <c r="CZT354" s="187"/>
      <c r="CZU354" s="187"/>
      <c r="CZV354" s="187"/>
      <c r="CZW354" s="187"/>
      <c r="CZX354" s="187"/>
      <c r="CZY354" s="187"/>
      <c r="CZZ354" s="187"/>
      <c r="DAA354" s="187"/>
      <c r="DAB354" s="187"/>
      <c r="DAC354" s="187"/>
      <c r="DAD354" s="187"/>
      <c r="DAE354" s="187"/>
      <c r="DAF354" s="187"/>
      <c r="DAG354" s="187"/>
      <c r="DAH354" s="187"/>
      <c r="DAI354" s="187"/>
      <c r="DAJ354" s="187"/>
      <c r="DAK354" s="187"/>
      <c r="DAL354" s="187"/>
      <c r="DAM354" s="187"/>
      <c r="DAN354" s="187"/>
      <c r="DAO354" s="187"/>
      <c r="DAP354" s="187"/>
      <c r="DAQ354" s="187"/>
      <c r="DAR354" s="187"/>
      <c r="DAS354" s="187"/>
      <c r="DAT354" s="187"/>
      <c r="DAU354" s="187"/>
      <c r="DAV354" s="187"/>
      <c r="DAW354" s="187"/>
      <c r="DAX354" s="187"/>
      <c r="DAY354" s="187"/>
      <c r="DAZ354" s="187"/>
      <c r="DBA354" s="187"/>
      <c r="DBB354" s="187"/>
      <c r="DBC354" s="187"/>
      <c r="DBD354" s="187"/>
      <c r="DBE354" s="187"/>
      <c r="DBF354" s="187"/>
      <c r="DBG354" s="187"/>
      <c r="DBH354" s="187"/>
      <c r="DBI354" s="187"/>
      <c r="DBJ354" s="187"/>
      <c r="DBK354" s="187"/>
      <c r="DBL354" s="187"/>
      <c r="DBM354" s="187"/>
      <c r="DBN354" s="187"/>
      <c r="DBO354" s="187"/>
      <c r="DBP354" s="187"/>
      <c r="DBQ354" s="187"/>
      <c r="DBR354" s="187"/>
      <c r="DBS354" s="187"/>
      <c r="DBT354" s="187"/>
      <c r="DBU354" s="187"/>
      <c r="DBV354" s="187"/>
      <c r="DBW354" s="187"/>
      <c r="DBX354" s="187"/>
      <c r="DBY354" s="187"/>
      <c r="DBZ354" s="187"/>
      <c r="DCA354" s="187"/>
      <c r="DCB354" s="187"/>
      <c r="DCC354" s="187"/>
      <c r="DCD354" s="187"/>
      <c r="DCE354" s="187"/>
      <c r="DCF354" s="187"/>
      <c r="DCG354" s="187"/>
      <c r="DCH354" s="187"/>
      <c r="DCI354" s="187"/>
      <c r="DCJ354" s="187"/>
      <c r="DCK354" s="187"/>
      <c r="DCL354" s="187"/>
      <c r="DCM354" s="187"/>
      <c r="DCN354" s="187"/>
      <c r="DCO354" s="187"/>
      <c r="DCP354" s="187"/>
      <c r="DCQ354" s="187"/>
      <c r="DCR354" s="187"/>
      <c r="DCS354" s="187"/>
      <c r="DCT354" s="187"/>
      <c r="DCU354" s="187"/>
      <c r="DCV354" s="187"/>
      <c r="DCW354" s="187"/>
      <c r="DCX354" s="187"/>
      <c r="DCY354" s="187"/>
      <c r="DCZ354" s="187"/>
      <c r="DDA354" s="187"/>
      <c r="DDB354" s="187"/>
      <c r="DDC354" s="187"/>
      <c r="DDD354" s="187"/>
      <c r="DDE354" s="187"/>
      <c r="DDF354" s="187"/>
      <c r="DDG354" s="187"/>
      <c r="DDH354" s="187"/>
      <c r="DDI354" s="187"/>
      <c r="DDJ354" s="187"/>
      <c r="DDK354" s="187"/>
      <c r="DDL354" s="187"/>
      <c r="DDM354" s="187"/>
      <c r="DDN354" s="187"/>
      <c r="DDO354" s="187"/>
      <c r="DDP354" s="187"/>
      <c r="DDQ354" s="187"/>
      <c r="DDR354" s="187"/>
      <c r="DDS354" s="187"/>
      <c r="DDT354" s="187"/>
      <c r="DDU354" s="187"/>
      <c r="DDV354" s="187"/>
      <c r="DDW354" s="187"/>
      <c r="DDX354" s="187"/>
      <c r="DDY354" s="187"/>
      <c r="DDZ354" s="187"/>
      <c r="DEA354" s="187"/>
      <c r="DEB354" s="187"/>
      <c r="DEC354" s="187"/>
      <c r="DED354" s="187"/>
      <c r="DEE354" s="187"/>
      <c r="DEF354" s="187"/>
      <c r="DEG354" s="187"/>
      <c r="DEH354" s="187"/>
      <c r="DEI354" s="187"/>
      <c r="DEJ354" s="187"/>
      <c r="DEK354" s="187"/>
      <c r="DEL354" s="187"/>
      <c r="DEM354" s="187"/>
      <c r="DEN354" s="187"/>
      <c r="DEO354" s="187"/>
      <c r="DEP354" s="187"/>
      <c r="DEQ354" s="187"/>
      <c r="DER354" s="187"/>
      <c r="DES354" s="187"/>
      <c r="DET354" s="187"/>
      <c r="DEU354" s="187"/>
      <c r="DEV354" s="187"/>
      <c r="DEW354" s="187"/>
      <c r="DEX354" s="187"/>
      <c r="DEY354" s="187"/>
      <c r="DEZ354" s="187"/>
      <c r="DFA354" s="187"/>
      <c r="DFB354" s="187"/>
      <c r="DFC354" s="187"/>
      <c r="DFD354" s="187"/>
      <c r="DFE354" s="187"/>
      <c r="DFF354" s="187"/>
      <c r="DFG354" s="187"/>
      <c r="DFH354" s="187"/>
      <c r="DFI354" s="187"/>
      <c r="DFJ354" s="187"/>
      <c r="DFK354" s="187"/>
      <c r="DFL354" s="187"/>
      <c r="DFM354" s="187"/>
      <c r="DFN354" s="187"/>
      <c r="DFO354" s="187"/>
      <c r="DFP354" s="187"/>
      <c r="DFQ354" s="187"/>
      <c r="DFR354" s="187"/>
      <c r="DFS354" s="187"/>
      <c r="DFT354" s="187"/>
      <c r="DFU354" s="187"/>
      <c r="DFV354" s="187"/>
      <c r="DFW354" s="187"/>
      <c r="DFX354" s="187"/>
      <c r="DFY354" s="187"/>
      <c r="DFZ354" s="187"/>
      <c r="DGA354" s="187"/>
      <c r="DGB354" s="187"/>
      <c r="DGC354" s="187"/>
      <c r="DGD354" s="187"/>
      <c r="DGE354" s="187"/>
      <c r="DGF354" s="187"/>
      <c r="DGG354" s="187"/>
      <c r="DGH354" s="187"/>
      <c r="DGI354" s="187"/>
      <c r="DGJ354" s="187"/>
      <c r="DGK354" s="187"/>
      <c r="DGL354" s="187"/>
      <c r="DGM354" s="187"/>
      <c r="DGN354" s="187"/>
      <c r="DGO354" s="187"/>
      <c r="DGP354" s="187"/>
      <c r="DGQ354" s="187"/>
      <c r="DGR354" s="187"/>
      <c r="DGS354" s="187"/>
      <c r="DGT354" s="187"/>
      <c r="DGU354" s="187"/>
      <c r="DGV354" s="187"/>
      <c r="DGW354" s="187"/>
      <c r="DGX354" s="187"/>
      <c r="DGY354" s="187"/>
      <c r="DGZ354" s="187"/>
      <c r="DHA354" s="187"/>
      <c r="DHB354" s="187"/>
      <c r="DHC354" s="187"/>
      <c r="DHD354" s="187"/>
      <c r="DHE354" s="187"/>
      <c r="DHF354" s="187"/>
      <c r="DHG354" s="187"/>
      <c r="DHH354" s="187"/>
      <c r="DHI354" s="187"/>
      <c r="DHJ354" s="187"/>
      <c r="DHK354" s="187"/>
      <c r="DHL354" s="187"/>
      <c r="DHM354" s="187"/>
      <c r="DHN354" s="187"/>
      <c r="DHO354" s="187"/>
      <c r="DHP354" s="187"/>
      <c r="DHQ354" s="187"/>
      <c r="DHR354" s="187"/>
      <c r="DHS354" s="187"/>
      <c r="DHT354" s="187"/>
      <c r="DHU354" s="187"/>
      <c r="DHV354" s="187"/>
      <c r="DHW354" s="187"/>
      <c r="DHX354" s="187"/>
      <c r="DHY354" s="187"/>
      <c r="DHZ354" s="187"/>
      <c r="DIA354" s="187"/>
      <c r="DIB354" s="187"/>
      <c r="DIC354" s="187"/>
      <c r="DID354" s="187"/>
      <c r="DIE354" s="187"/>
      <c r="DIF354" s="187"/>
      <c r="DIG354" s="187"/>
      <c r="DIH354" s="187"/>
      <c r="DII354" s="187"/>
      <c r="DIJ354" s="187"/>
      <c r="DIK354" s="187"/>
      <c r="DIL354" s="187"/>
      <c r="DIM354" s="187"/>
      <c r="DIN354" s="187"/>
      <c r="DIO354" s="187"/>
      <c r="DIP354" s="187"/>
      <c r="DIQ354" s="187"/>
      <c r="DIR354" s="187"/>
      <c r="DIS354" s="187"/>
      <c r="DIT354" s="187"/>
      <c r="DIU354" s="187"/>
      <c r="DIV354" s="187"/>
      <c r="DIW354" s="187"/>
      <c r="DIX354" s="187"/>
      <c r="DIY354" s="187"/>
      <c r="DIZ354" s="187"/>
      <c r="DJA354" s="187"/>
      <c r="DJB354" s="187"/>
      <c r="DJC354" s="187"/>
      <c r="DJD354" s="187"/>
      <c r="DJE354" s="187"/>
      <c r="DJF354" s="187"/>
      <c r="DJG354" s="187"/>
      <c r="DJH354" s="187"/>
      <c r="DJI354" s="187"/>
      <c r="DJJ354" s="187"/>
      <c r="DJK354" s="187"/>
      <c r="DJL354" s="187"/>
      <c r="DJM354" s="187"/>
      <c r="DJN354" s="187"/>
      <c r="DJO354" s="187"/>
      <c r="DJP354" s="187"/>
      <c r="DJQ354" s="187"/>
      <c r="DJR354" s="187"/>
      <c r="DJS354" s="187"/>
      <c r="DJT354" s="187"/>
      <c r="DJU354" s="187"/>
      <c r="DJV354" s="187"/>
      <c r="DJW354" s="187"/>
      <c r="DJX354" s="187"/>
      <c r="DJY354" s="187"/>
      <c r="DJZ354" s="187"/>
      <c r="DKA354" s="187"/>
      <c r="DKB354" s="187"/>
      <c r="DKC354" s="187"/>
      <c r="DKD354" s="187"/>
      <c r="DKE354" s="187"/>
      <c r="DKF354" s="187"/>
      <c r="DKG354" s="187"/>
      <c r="DKH354" s="187"/>
      <c r="DKI354" s="187"/>
      <c r="DKJ354" s="187"/>
      <c r="DKK354" s="187"/>
      <c r="DKL354" s="187"/>
      <c r="DKM354" s="187"/>
      <c r="DKN354" s="187"/>
      <c r="DKO354" s="187"/>
      <c r="DKP354" s="187"/>
      <c r="DKQ354" s="187"/>
      <c r="DKR354" s="187"/>
      <c r="DKS354" s="187"/>
      <c r="DKT354" s="187"/>
      <c r="DKU354" s="187"/>
      <c r="DKV354" s="187"/>
      <c r="DKW354" s="187"/>
      <c r="DKX354" s="187"/>
      <c r="DKY354" s="187"/>
      <c r="DKZ354" s="187"/>
      <c r="DLA354" s="187"/>
      <c r="DLB354" s="187"/>
      <c r="DLC354" s="187"/>
      <c r="DLD354" s="187"/>
      <c r="DLE354" s="187"/>
      <c r="DLF354" s="187"/>
      <c r="DLG354" s="187"/>
      <c r="DLH354" s="187"/>
      <c r="DLI354" s="187"/>
      <c r="DLJ354" s="187"/>
      <c r="DLK354" s="187"/>
      <c r="DLL354" s="187"/>
      <c r="DLM354" s="187"/>
      <c r="DLN354" s="187"/>
      <c r="DLO354" s="187"/>
      <c r="DLP354" s="187"/>
      <c r="DLQ354" s="187"/>
      <c r="DLR354" s="187"/>
      <c r="DLS354" s="187"/>
      <c r="DLT354" s="187"/>
      <c r="DLU354" s="187"/>
      <c r="DLV354" s="187"/>
      <c r="DLW354" s="187"/>
      <c r="DLX354" s="187"/>
      <c r="DLY354" s="187"/>
      <c r="DLZ354" s="187"/>
      <c r="DMA354" s="187"/>
      <c r="DMB354" s="187"/>
      <c r="DMC354" s="187"/>
      <c r="DMD354" s="187"/>
      <c r="DME354" s="187"/>
      <c r="DMF354" s="187"/>
      <c r="DMG354" s="187"/>
      <c r="DMH354" s="187"/>
      <c r="DMI354" s="187"/>
      <c r="DMJ354" s="187"/>
      <c r="DMK354" s="187"/>
      <c r="DML354" s="187"/>
      <c r="DMM354" s="187"/>
      <c r="DMN354" s="187"/>
      <c r="DMO354" s="187"/>
      <c r="DMP354" s="187"/>
      <c r="DMQ354" s="187"/>
      <c r="DMR354" s="187"/>
      <c r="DMS354" s="187"/>
      <c r="DMT354" s="187"/>
      <c r="DMU354" s="187"/>
      <c r="DMV354" s="187"/>
      <c r="DMW354" s="187"/>
      <c r="DMX354" s="187"/>
      <c r="DMY354" s="187"/>
      <c r="DMZ354" s="187"/>
      <c r="DNA354" s="187"/>
      <c r="DNB354" s="187"/>
      <c r="DNC354" s="187"/>
      <c r="DND354" s="187"/>
      <c r="DNE354" s="187"/>
      <c r="DNF354" s="187"/>
      <c r="DNG354" s="187"/>
      <c r="DNH354" s="187"/>
      <c r="DNI354" s="187"/>
      <c r="DNJ354" s="187"/>
      <c r="DNK354" s="187"/>
      <c r="DNL354" s="187"/>
      <c r="DNM354" s="187"/>
      <c r="DNN354" s="187"/>
      <c r="DNO354" s="187"/>
      <c r="DNP354" s="187"/>
      <c r="DNQ354" s="187"/>
      <c r="DNR354" s="187"/>
      <c r="DNS354" s="187"/>
      <c r="DNT354" s="187"/>
      <c r="DNU354" s="187"/>
      <c r="DNV354" s="187"/>
      <c r="DNW354" s="187"/>
      <c r="DNX354" s="187"/>
      <c r="DNY354" s="187"/>
      <c r="DNZ354" s="187"/>
      <c r="DOA354" s="187"/>
      <c r="DOB354" s="187"/>
      <c r="DOC354" s="187"/>
      <c r="DOD354" s="187"/>
      <c r="DOE354" s="187"/>
      <c r="DOF354" s="187"/>
      <c r="DOG354" s="187"/>
      <c r="DOH354" s="187"/>
      <c r="DOI354" s="187"/>
      <c r="DOJ354" s="187"/>
      <c r="DOK354" s="187"/>
      <c r="DOL354" s="187"/>
      <c r="DOM354" s="187"/>
      <c r="DON354" s="187"/>
      <c r="DOO354" s="187"/>
      <c r="DOP354" s="187"/>
      <c r="DOQ354" s="187"/>
      <c r="DOR354" s="187"/>
      <c r="DOS354" s="187"/>
      <c r="DOT354" s="187"/>
      <c r="DOU354" s="187"/>
      <c r="DOV354" s="187"/>
      <c r="DOW354" s="187"/>
      <c r="DOX354" s="187"/>
      <c r="DOY354" s="187"/>
      <c r="DOZ354" s="187"/>
      <c r="DPA354" s="187"/>
      <c r="DPB354" s="187"/>
      <c r="DPC354" s="187"/>
      <c r="DPD354" s="187"/>
      <c r="DPE354" s="187"/>
      <c r="DPF354" s="187"/>
      <c r="DPG354" s="187"/>
      <c r="DPH354" s="187"/>
      <c r="DPI354" s="187"/>
      <c r="DPJ354" s="187"/>
      <c r="DPK354" s="187"/>
      <c r="DPL354" s="187"/>
      <c r="DPM354" s="187"/>
      <c r="DPN354" s="187"/>
      <c r="DPO354" s="187"/>
      <c r="DPP354" s="187"/>
      <c r="DPQ354" s="187"/>
      <c r="DPR354" s="187"/>
      <c r="DPS354" s="187"/>
      <c r="DPT354" s="187"/>
      <c r="DPU354" s="187"/>
      <c r="DPV354" s="187"/>
      <c r="DPW354" s="187"/>
      <c r="DPX354" s="187"/>
      <c r="DPY354" s="187"/>
      <c r="DPZ354" s="187"/>
      <c r="DQA354" s="187"/>
      <c r="DQB354" s="187"/>
      <c r="DQC354" s="187"/>
      <c r="DQD354" s="187"/>
      <c r="DQE354" s="187"/>
      <c r="DQF354" s="187"/>
      <c r="DQG354" s="187"/>
      <c r="DQH354" s="187"/>
      <c r="DQI354" s="187"/>
      <c r="DQJ354" s="187"/>
      <c r="DQK354" s="187"/>
      <c r="DQL354" s="187"/>
      <c r="DQM354" s="187"/>
      <c r="DQN354" s="187"/>
      <c r="DQO354" s="187"/>
      <c r="DQP354" s="187"/>
      <c r="DQQ354" s="187"/>
      <c r="DQR354" s="187"/>
      <c r="DQS354" s="187"/>
      <c r="DQT354" s="187"/>
      <c r="DQU354" s="187"/>
      <c r="DQV354" s="187"/>
      <c r="DQW354" s="187"/>
      <c r="DQX354" s="187"/>
      <c r="DQY354" s="187"/>
      <c r="DQZ354" s="187"/>
      <c r="DRA354" s="187"/>
      <c r="DRB354" s="187"/>
      <c r="DRC354" s="187"/>
      <c r="DRD354" s="187"/>
      <c r="DRE354" s="187"/>
      <c r="DRF354" s="187"/>
      <c r="DRG354" s="187"/>
      <c r="DRH354" s="187"/>
      <c r="DRI354" s="187"/>
      <c r="DRJ354" s="187"/>
      <c r="DRK354" s="187"/>
      <c r="DRL354" s="187"/>
      <c r="DRM354" s="187"/>
      <c r="DRN354" s="187"/>
      <c r="DRO354" s="187"/>
      <c r="DRP354" s="187"/>
      <c r="DRQ354" s="187"/>
      <c r="DRR354" s="187"/>
      <c r="DRS354" s="187"/>
      <c r="DRT354" s="187"/>
      <c r="DRU354" s="187"/>
      <c r="DRV354" s="187"/>
      <c r="DRW354" s="187"/>
      <c r="DRX354" s="187"/>
      <c r="DRY354" s="187"/>
      <c r="DRZ354" s="187"/>
      <c r="DSA354" s="187"/>
      <c r="DSB354" s="187"/>
      <c r="DSC354" s="187"/>
      <c r="DSD354" s="187"/>
      <c r="DSE354" s="187"/>
      <c r="DSF354" s="187"/>
      <c r="DSG354" s="187"/>
      <c r="DSH354" s="187"/>
      <c r="DSI354" s="187"/>
      <c r="DSJ354" s="187"/>
      <c r="DSK354" s="187"/>
      <c r="DSL354" s="187"/>
      <c r="DSM354" s="187"/>
      <c r="DSN354" s="187"/>
      <c r="DSO354" s="187"/>
      <c r="DSP354" s="187"/>
      <c r="DSQ354" s="187"/>
      <c r="DSR354" s="187"/>
      <c r="DSS354" s="187"/>
      <c r="DST354" s="187"/>
      <c r="DSU354" s="187"/>
      <c r="DSV354" s="187"/>
      <c r="DSW354" s="187"/>
      <c r="DSX354" s="187"/>
      <c r="DSY354" s="187"/>
      <c r="DSZ354" s="187"/>
      <c r="DTA354" s="187"/>
      <c r="DTB354" s="187"/>
      <c r="DTC354" s="187"/>
      <c r="DTD354" s="187"/>
      <c r="DTE354" s="187"/>
      <c r="DTF354" s="187"/>
      <c r="DTG354" s="187"/>
      <c r="DTH354" s="187"/>
      <c r="DTI354" s="187"/>
      <c r="DTJ354" s="187"/>
      <c r="DTK354" s="187"/>
      <c r="DTL354" s="187"/>
      <c r="DTM354" s="187"/>
      <c r="DTN354" s="187"/>
      <c r="DTO354" s="187"/>
      <c r="DTP354" s="187"/>
      <c r="DTQ354" s="187"/>
      <c r="DTR354" s="187"/>
      <c r="DTS354" s="187"/>
      <c r="DTT354" s="187"/>
      <c r="DTU354" s="187"/>
      <c r="DTV354" s="187"/>
      <c r="DTW354" s="187"/>
      <c r="DTX354" s="187"/>
      <c r="DTY354" s="187"/>
      <c r="DTZ354" s="187"/>
      <c r="DUA354" s="187"/>
      <c r="DUB354" s="187"/>
      <c r="DUC354" s="187"/>
      <c r="DUD354" s="187"/>
      <c r="DUE354" s="187"/>
      <c r="DUF354" s="187"/>
      <c r="DUG354" s="187"/>
      <c r="DUH354" s="187"/>
      <c r="DUI354" s="187"/>
      <c r="DUJ354" s="187"/>
      <c r="DUK354" s="187"/>
      <c r="DUL354" s="187"/>
      <c r="DUM354" s="187"/>
      <c r="DUN354" s="187"/>
      <c r="DUO354" s="187"/>
      <c r="DUP354" s="187"/>
      <c r="DUQ354" s="187"/>
      <c r="DUR354" s="187"/>
      <c r="DUS354" s="187"/>
      <c r="DUT354" s="187"/>
      <c r="DUU354" s="187"/>
      <c r="DUV354" s="187"/>
      <c r="DUW354" s="187"/>
      <c r="DUX354" s="187"/>
      <c r="DUY354" s="187"/>
      <c r="DUZ354" s="187"/>
      <c r="DVA354" s="187"/>
      <c r="DVB354" s="187"/>
      <c r="DVC354" s="187"/>
      <c r="DVD354" s="187"/>
      <c r="DVE354" s="187"/>
      <c r="DVF354" s="187"/>
      <c r="DVG354" s="187"/>
      <c r="DVH354" s="187"/>
      <c r="DVI354" s="187"/>
      <c r="DVJ354" s="187"/>
      <c r="DVK354" s="187"/>
      <c r="DVL354" s="187"/>
      <c r="DVM354" s="187"/>
      <c r="DVN354" s="187"/>
      <c r="DVO354" s="187"/>
      <c r="DVP354" s="187"/>
      <c r="DVQ354" s="187"/>
      <c r="DVR354" s="187"/>
      <c r="DVS354" s="187"/>
      <c r="DVT354" s="187"/>
      <c r="DVU354" s="187"/>
      <c r="DVV354" s="187"/>
      <c r="DVW354" s="187"/>
      <c r="DVX354" s="187"/>
      <c r="DVY354" s="187"/>
      <c r="DVZ354" s="187"/>
      <c r="DWA354" s="187"/>
      <c r="DWB354" s="187"/>
      <c r="DWC354" s="187"/>
      <c r="DWD354" s="187"/>
      <c r="DWE354" s="187"/>
      <c r="DWF354" s="187"/>
      <c r="DWG354" s="187"/>
      <c r="DWH354" s="187"/>
      <c r="DWI354" s="187"/>
      <c r="DWJ354" s="187"/>
      <c r="DWK354" s="187"/>
      <c r="DWL354" s="187"/>
      <c r="DWM354" s="187"/>
      <c r="DWN354" s="187"/>
      <c r="DWO354" s="187"/>
      <c r="DWP354" s="187"/>
      <c r="DWQ354" s="187"/>
      <c r="DWR354" s="187"/>
      <c r="DWS354" s="187"/>
      <c r="DWT354" s="187"/>
      <c r="DWU354" s="187"/>
      <c r="DWV354" s="187"/>
      <c r="DWW354" s="187"/>
      <c r="DWX354" s="187"/>
      <c r="DWY354" s="187"/>
      <c r="DWZ354" s="187"/>
      <c r="DXA354" s="187"/>
      <c r="DXB354" s="187"/>
      <c r="DXC354" s="187"/>
      <c r="DXD354" s="187"/>
      <c r="DXE354" s="187"/>
      <c r="DXF354" s="187"/>
      <c r="DXG354" s="187"/>
      <c r="DXH354" s="187"/>
      <c r="DXI354" s="187"/>
      <c r="DXJ354" s="187"/>
      <c r="DXK354" s="187"/>
      <c r="DXL354" s="187"/>
      <c r="DXM354" s="187"/>
      <c r="DXN354" s="187"/>
      <c r="DXO354" s="187"/>
      <c r="DXP354" s="187"/>
      <c r="DXQ354" s="187"/>
      <c r="DXR354" s="187"/>
      <c r="DXS354" s="187"/>
      <c r="DXT354" s="187"/>
      <c r="DXU354" s="187"/>
      <c r="DXV354" s="187"/>
      <c r="DXW354" s="187"/>
      <c r="DXX354" s="187"/>
      <c r="DXY354" s="187"/>
      <c r="DXZ354" s="187"/>
      <c r="DYA354" s="187"/>
      <c r="DYB354" s="187"/>
      <c r="DYC354" s="187"/>
      <c r="DYD354" s="187"/>
      <c r="DYE354" s="187"/>
      <c r="DYF354" s="187"/>
      <c r="DYG354" s="187"/>
      <c r="DYH354" s="187"/>
      <c r="DYI354" s="187"/>
      <c r="DYJ354" s="187"/>
      <c r="DYK354" s="187"/>
      <c r="DYL354" s="187"/>
      <c r="DYM354" s="187"/>
      <c r="DYN354" s="187"/>
      <c r="DYO354" s="187"/>
      <c r="DYP354" s="187"/>
      <c r="DYQ354" s="187"/>
      <c r="DYR354" s="187"/>
      <c r="DYS354" s="187"/>
      <c r="DYT354" s="187"/>
      <c r="DYU354" s="187"/>
      <c r="DYV354" s="187"/>
      <c r="DYW354" s="187"/>
      <c r="DYX354" s="187"/>
      <c r="DYY354" s="187"/>
      <c r="DYZ354" s="187"/>
      <c r="DZA354" s="187"/>
      <c r="DZB354" s="187"/>
      <c r="DZC354" s="187"/>
      <c r="DZD354" s="187"/>
      <c r="DZE354" s="187"/>
      <c r="DZF354" s="187"/>
      <c r="DZG354" s="187"/>
      <c r="DZH354" s="187"/>
      <c r="DZI354" s="187"/>
      <c r="DZJ354" s="187"/>
      <c r="DZK354" s="187"/>
      <c r="DZL354" s="187"/>
      <c r="DZM354" s="187"/>
      <c r="DZN354" s="187"/>
      <c r="DZO354" s="187"/>
      <c r="DZP354" s="187"/>
      <c r="DZQ354" s="187"/>
      <c r="DZR354" s="187"/>
      <c r="DZS354" s="187"/>
      <c r="DZT354" s="187"/>
      <c r="DZU354" s="187"/>
      <c r="DZV354" s="187"/>
      <c r="DZW354" s="187"/>
      <c r="DZX354" s="187"/>
      <c r="DZY354" s="187"/>
      <c r="DZZ354" s="187"/>
      <c r="EAA354" s="187"/>
      <c r="EAB354" s="187"/>
      <c r="EAC354" s="187"/>
      <c r="EAD354" s="187"/>
      <c r="EAE354" s="187"/>
      <c r="EAF354" s="187"/>
      <c r="EAG354" s="187"/>
      <c r="EAH354" s="187"/>
      <c r="EAI354" s="187"/>
      <c r="EAJ354" s="187"/>
      <c r="EAK354" s="187"/>
      <c r="EAL354" s="187"/>
      <c r="EAM354" s="187"/>
      <c r="EAN354" s="187"/>
      <c r="EAO354" s="187"/>
      <c r="EAP354" s="187"/>
      <c r="EAQ354" s="187"/>
      <c r="EAR354" s="187"/>
      <c r="EAS354" s="187"/>
      <c r="EAT354" s="187"/>
      <c r="EAU354" s="187"/>
      <c r="EAV354" s="187"/>
      <c r="EAW354" s="187"/>
      <c r="EAX354" s="187"/>
      <c r="EAY354" s="187"/>
      <c r="EAZ354" s="187"/>
      <c r="EBA354" s="187"/>
      <c r="EBB354" s="187"/>
      <c r="EBC354" s="187"/>
      <c r="EBD354" s="187"/>
      <c r="EBE354" s="187"/>
      <c r="EBF354" s="187"/>
      <c r="EBG354" s="187"/>
      <c r="EBH354" s="187"/>
      <c r="EBI354" s="187"/>
      <c r="EBJ354" s="187"/>
      <c r="EBK354" s="187"/>
      <c r="EBL354" s="187"/>
      <c r="EBM354" s="187"/>
      <c r="EBN354" s="187"/>
      <c r="EBO354" s="187"/>
      <c r="EBP354" s="187"/>
      <c r="EBQ354" s="187"/>
      <c r="EBR354" s="187"/>
      <c r="EBS354" s="187"/>
      <c r="EBT354" s="187"/>
      <c r="EBU354" s="187"/>
      <c r="EBV354" s="187"/>
      <c r="EBW354" s="187"/>
      <c r="EBX354" s="187"/>
      <c r="EBY354" s="187"/>
      <c r="EBZ354" s="187"/>
      <c r="ECA354" s="187"/>
      <c r="ECB354" s="187"/>
      <c r="ECC354" s="187"/>
      <c r="ECD354" s="187"/>
      <c r="ECE354" s="187"/>
      <c r="ECF354" s="187"/>
      <c r="ECG354" s="187"/>
      <c r="ECH354" s="187"/>
      <c r="ECI354" s="187"/>
      <c r="ECJ354" s="187"/>
      <c r="ECK354" s="187"/>
      <c r="ECL354" s="187"/>
      <c r="ECM354" s="187"/>
      <c r="ECN354" s="187"/>
      <c r="ECO354" s="187"/>
      <c r="ECP354" s="187"/>
      <c r="ECQ354" s="187"/>
      <c r="ECR354" s="187"/>
      <c r="ECS354" s="187"/>
      <c r="ECT354" s="187"/>
      <c r="ECU354" s="187"/>
      <c r="ECV354" s="187"/>
      <c r="ECW354" s="187"/>
      <c r="ECX354" s="187"/>
      <c r="ECY354" s="187"/>
      <c r="ECZ354" s="187"/>
      <c r="EDA354" s="187"/>
      <c r="EDB354" s="187"/>
      <c r="EDC354" s="187"/>
      <c r="EDD354" s="187"/>
      <c r="EDE354" s="187"/>
      <c r="EDF354" s="187"/>
      <c r="EDG354" s="187"/>
      <c r="EDH354" s="187"/>
      <c r="EDI354" s="187"/>
      <c r="EDJ354" s="187"/>
      <c r="EDK354" s="187"/>
      <c r="EDL354" s="187"/>
      <c r="EDM354" s="187"/>
      <c r="EDN354" s="187"/>
      <c r="EDO354" s="187"/>
      <c r="EDP354" s="187"/>
      <c r="EDQ354" s="187"/>
      <c r="EDR354" s="187"/>
      <c r="EDS354" s="187"/>
      <c r="EDT354" s="187"/>
      <c r="EDU354" s="187"/>
      <c r="EDV354" s="187"/>
      <c r="EDW354" s="187"/>
      <c r="EDX354" s="187"/>
      <c r="EDY354" s="187"/>
      <c r="EDZ354" s="187"/>
      <c r="EEA354" s="187"/>
      <c r="EEB354" s="187"/>
      <c r="EEC354" s="187"/>
      <c r="EED354" s="187"/>
      <c r="EEE354" s="187"/>
      <c r="EEF354" s="187"/>
      <c r="EEG354" s="187"/>
      <c r="EEH354" s="187"/>
      <c r="EEI354" s="187"/>
      <c r="EEJ354" s="187"/>
      <c r="EEK354" s="187"/>
      <c r="EEL354" s="187"/>
      <c r="EEM354" s="187"/>
      <c r="EEN354" s="187"/>
      <c r="EEO354" s="187"/>
      <c r="EEP354" s="187"/>
      <c r="EEQ354" s="187"/>
      <c r="EER354" s="187"/>
      <c r="EES354" s="187"/>
      <c r="EET354" s="187"/>
      <c r="EEU354" s="187"/>
      <c r="EEV354" s="187"/>
      <c r="EEW354" s="187"/>
      <c r="EEX354" s="187"/>
      <c r="EEY354" s="187"/>
      <c r="EEZ354" s="187"/>
      <c r="EFA354" s="187"/>
      <c r="EFB354" s="187"/>
      <c r="EFC354" s="187"/>
      <c r="EFD354" s="187"/>
      <c r="EFE354" s="187"/>
      <c r="EFF354" s="187"/>
      <c r="EFG354" s="187"/>
      <c r="EFH354" s="187"/>
      <c r="EFI354" s="187"/>
      <c r="EFJ354" s="187"/>
      <c r="EFK354" s="187"/>
      <c r="EFL354" s="187"/>
      <c r="EFM354" s="187"/>
      <c r="EFN354" s="187"/>
      <c r="EFO354" s="187"/>
      <c r="EFP354" s="187"/>
      <c r="EFQ354" s="187"/>
      <c r="EFR354" s="187"/>
      <c r="EFS354" s="187"/>
      <c r="EFT354" s="187"/>
      <c r="EFU354" s="187"/>
      <c r="EFV354" s="187"/>
      <c r="EFW354" s="187"/>
      <c r="EFX354" s="187"/>
      <c r="EFY354" s="187"/>
      <c r="EFZ354" s="187"/>
      <c r="EGA354" s="187"/>
      <c r="EGB354" s="187"/>
      <c r="EGC354" s="187"/>
      <c r="EGD354" s="187"/>
      <c r="EGE354" s="187"/>
      <c r="EGF354" s="187"/>
      <c r="EGG354" s="187"/>
      <c r="EGH354" s="187"/>
      <c r="EGI354" s="187"/>
      <c r="EGJ354" s="187"/>
      <c r="EGK354" s="187"/>
      <c r="EGL354" s="187"/>
      <c r="EGM354" s="187"/>
      <c r="EGN354" s="187"/>
      <c r="EGO354" s="187"/>
      <c r="EGP354" s="187"/>
      <c r="EGQ354" s="187"/>
      <c r="EGR354" s="187"/>
      <c r="EGS354" s="187"/>
      <c r="EGT354" s="187"/>
      <c r="EGU354" s="187"/>
      <c r="EGV354" s="187"/>
      <c r="EGW354" s="187"/>
      <c r="EGX354" s="187"/>
      <c r="EGY354" s="187"/>
      <c r="EGZ354" s="187"/>
      <c r="EHA354" s="187"/>
      <c r="EHB354" s="187"/>
      <c r="EHC354" s="187"/>
      <c r="EHD354" s="187"/>
      <c r="EHE354" s="187"/>
      <c r="EHF354" s="187"/>
      <c r="EHG354" s="187"/>
      <c r="EHH354" s="187"/>
      <c r="EHI354" s="187"/>
      <c r="EHJ354" s="187"/>
      <c r="EHK354" s="187"/>
      <c r="EHL354" s="187"/>
      <c r="EHM354" s="187"/>
      <c r="EHN354" s="187"/>
      <c r="EHO354" s="187"/>
      <c r="EHP354" s="187"/>
      <c r="EHQ354" s="187"/>
      <c r="EHR354" s="187"/>
      <c r="EHS354" s="187"/>
      <c r="EHT354" s="187"/>
      <c r="EHU354" s="187"/>
      <c r="EHV354" s="187"/>
      <c r="EHW354" s="187"/>
      <c r="EHX354" s="187"/>
      <c r="EHY354" s="187"/>
      <c r="EHZ354" s="187"/>
      <c r="EIA354" s="187"/>
      <c r="EIB354" s="187"/>
      <c r="EIC354" s="187"/>
      <c r="EID354" s="187"/>
      <c r="EIE354" s="187"/>
      <c r="EIF354" s="187"/>
      <c r="EIG354" s="187"/>
      <c r="EIH354" s="187"/>
      <c r="EII354" s="187"/>
      <c r="EIJ354" s="187"/>
      <c r="EIK354" s="187"/>
      <c r="EIL354" s="187"/>
      <c r="EIM354" s="187"/>
      <c r="EIN354" s="187"/>
      <c r="EIO354" s="187"/>
      <c r="EIP354" s="187"/>
      <c r="EIQ354" s="187"/>
      <c r="EIR354" s="187"/>
      <c r="EIS354" s="187"/>
      <c r="EIT354" s="187"/>
      <c r="EIU354" s="187"/>
      <c r="EIV354" s="187"/>
      <c r="EIW354" s="187"/>
      <c r="EIX354" s="187"/>
      <c r="EIY354" s="187"/>
      <c r="EIZ354" s="187"/>
      <c r="EJA354" s="187"/>
      <c r="EJB354" s="187"/>
      <c r="EJC354" s="187"/>
      <c r="EJD354" s="187"/>
      <c r="EJE354" s="187"/>
      <c r="EJF354" s="187"/>
      <c r="EJG354" s="187"/>
      <c r="EJH354" s="187"/>
      <c r="EJI354" s="187"/>
      <c r="EJJ354" s="187"/>
      <c r="EJK354" s="187"/>
      <c r="EJL354" s="187"/>
      <c r="EJM354" s="187"/>
      <c r="EJN354" s="187"/>
      <c r="EJO354" s="187"/>
      <c r="EJP354" s="187"/>
      <c r="EJQ354" s="187"/>
      <c r="EJR354" s="187"/>
      <c r="EJS354" s="187"/>
      <c r="EJT354" s="187"/>
      <c r="EJU354" s="187"/>
      <c r="EJV354" s="187"/>
      <c r="EJW354" s="187"/>
      <c r="EJX354" s="187"/>
      <c r="EJY354" s="187"/>
      <c r="EJZ354" s="187"/>
      <c r="EKA354" s="187"/>
      <c r="EKB354" s="187"/>
      <c r="EKC354" s="187"/>
      <c r="EKD354" s="187"/>
      <c r="EKE354" s="187"/>
      <c r="EKF354" s="187"/>
      <c r="EKG354" s="187"/>
      <c r="EKH354" s="187"/>
      <c r="EKI354" s="187"/>
      <c r="EKJ354" s="187"/>
      <c r="EKK354" s="187"/>
      <c r="EKL354" s="187"/>
      <c r="EKM354" s="187"/>
      <c r="EKN354" s="187"/>
      <c r="EKO354" s="187"/>
      <c r="EKP354" s="187"/>
      <c r="EKQ354" s="187"/>
      <c r="EKR354" s="187"/>
      <c r="EKS354" s="187"/>
      <c r="EKT354" s="187"/>
      <c r="EKU354" s="187"/>
      <c r="EKV354" s="187"/>
      <c r="EKW354" s="187"/>
      <c r="EKX354" s="187"/>
      <c r="EKY354" s="187"/>
      <c r="EKZ354" s="187"/>
      <c r="ELA354" s="187"/>
      <c r="ELB354" s="187"/>
      <c r="ELC354" s="187"/>
      <c r="ELD354" s="187"/>
      <c r="ELE354" s="187"/>
      <c r="ELF354" s="187"/>
      <c r="ELG354" s="187"/>
      <c r="ELH354" s="187"/>
      <c r="ELI354" s="187"/>
      <c r="ELJ354" s="187"/>
      <c r="ELK354" s="187"/>
      <c r="ELL354" s="187"/>
      <c r="ELM354" s="187"/>
      <c r="ELN354" s="187"/>
      <c r="ELO354" s="187"/>
      <c r="ELP354" s="187"/>
      <c r="ELQ354" s="187"/>
      <c r="ELR354" s="187"/>
      <c r="ELS354" s="187"/>
      <c r="ELT354" s="187"/>
      <c r="ELU354" s="187"/>
      <c r="ELV354" s="187"/>
      <c r="ELW354" s="187"/>
      <c r="ELX354" s="187"/>
      <c r="ELY354" s="187"/>
      <c r="ELZ354" s="187"/>
      <c r="EMA354" s="187"/>
      <c r="EMB354" s="187"/>
      <c r="EMC354" s="187"/>
      <c r="EMD354" s="187"/>
      <c r="EME354" s="187"/>
      <c r="EMF354" s="187"/>
      <c r="EMG354" s="187"/>
      <c r="EMH354" s="187"/>
      <c r="EMI354" s="187"/>
      <c r="EMJ354" s="187"/>
      <c r="EMK354" s="187"/>
      <c r="EML354" s="187"/>
      <c r="EMM354" s="187"/>
      <c r="EMN354" s="187"/>
      <c r="EMO354" s="187"/>
      <c r="EMP354" s="187"/>
      <c r="EMQ354" s="187"/>
      <c r="EMR354" s="187"/>
      <c r="EMS354" s="187"/>
      <c r="EMT354" s="187"/>
      <c r="EMU354" s="187"/>
      <c r="EMV354" s="187"/>
      <c r="EMW354" s="187"/>
      <c r="EMX354" s="187"/>
      <c r="EMY354" s="187"/>
      <c r="EMZ354" s="187"/>
      <c r="ENA354" s="187"/>
      <c r="ENB354" s="187"/>
      <c r="ENC354" s="187"/>
      <c r="END354" s="187"/>
      <c r="ENE354" s="187"/>
      <c r="ENF354" s="187"/>
      <c r="ENG354" s="187"/>
      <c r="ENH354" s="187"/>
      <c r="ENI354" s="187"/>
      <c r="ENJ354" s="187"/>
      <c r="ENK354" s="187"/>
      <c r="ENL354" s="187"/>
      <c r="ENM354" s="187"/>
      <c r="ENN354" s="187"/>
      <c r="ENO354" s="187"/>
      <c r="ENP354" s="187"/>
      <c r="ENQ354" s="187"/>
      <c r="ENR354" s="187"/>
      <c r="ENS354" s="187"/>
      <c r="ENT354" s="187"/>
      <c r="ENU354" s="187"/>
      <c r="ENV354" s="187"/>
      <c r="ENW354" s="187"/>
      <c r="ENX354" s="187"/>
      <c r="ENY354" s="187"/>
      <c r="ENZ354" s="187"/>
      <c r="EOA354" s="187"/>
      <c r="EOB354" s="187"/>
      <c r="EOC354" s="187"/>
      <c r="EOD354" s="187"/>
      <c r="EOE354" s="187"/>
      <c r="EOF354" s="187"/>
      <c r="EOG354" s="187"/>
      <c r="EOH354" s="187"/>
      <c r="EOI354" s="187"/>
      <c r="EOJ354" s="187"/>
      <c r="EOK354" s="187"/>
      <c r="EOL354" s="187"/>
      <c r="EOM354" s="187"/>
      <c r="EON354" s="187"/>
      <c r="EOO354" s="187"/>
      <c r="EOP354" s="187"/>
      <c r="EOQ354" s="187"/>
      <c r="EOR354" s="187"/>
      <c r="EOS354" s="187"/>
      <c r="EOT354" s="187"/>
      <c r="EOU354" s="187"/>
      <c r="EOV354" s="187"/>
      <c r="EOW354" s="187"/>
      <c r="EOX354" s="187"/>
      <c r="EOY354" s="187"/>
      <c r="EOZ354" s="187"/>
      <c r="EPA354" s="187"/>
      <c r="EPB354" s="187"/>
      <c r="EPC354" s="187"/>
      <c r="EPD354" s="187"/>
      <c r="EPE354" s="187"/>
      <c r="EPF354" s="187"/>
      <c r="EPG354" s="187"/>
      <c r="EPH354" s="187"/>
      <c r="EPI354" s="187"/>
      <c r="EPJ354" s="187"/>
      <c r="EPK354" s="187"/>
      <c r="EPL354" s="187"/>
      <c r="EPM354" s="187"/>
      <c r="EPN354" s="187"/>
      <c r="EPO354" s="187"/>
      <c r="EPP354" s="187"/>
      <c r="EPQ354" s="187"/>
      <c r="EPR354" s="187"/>
      <c r="EPS354" s="187"/>
      <c r="EPT354" s="187"/>
      <c r="EPU354" s="187"/>
      <c r="EPV354" s="187"/>
      <c r="EPW354" s="187"/>
      <c r="EPX354" s="187"/>
      <c r="EPY354" s="187"/>
      <c r="EPZ354" s="187"/>
      <c r="EQA354" s="187"/>
      <c r="EQB354" s="187"/>
      <c r="EQC354" s="187"/>
      <c r="EQD354" s="187"/>
      <c r="EQE354" s="187"/>
      <c r="EQF354" s="187"/>
      <c r="EQG354" s="187"/>
      <c r="EQH354" s="187"/>
      <c r="EQI354" s="187"/>
      <c r="EQJ354" s="187"/>
      <c r="EQK354" s="187"/>
      <c r="EQL354" s="187"/>
      <c r="EQM354" s="187"/>
      <c r="EQN354" s="187"/>
      <c r="EQO354" s="187"/>
      <c r="EQP354" s="187"/>
      <c r="EQQ354" s="187"/>
      <c r="EQR354" s="187"/>
      <c r="EQS354" s="187"/>
      <c r="EQT354" s="187"/>
      <c r="EQU354" s="187"/>
      <c r="EQV354" s="187"/>
      <c r="EQW354" s="187"/>
      <c r="EQX354" s="187"/>
      <c r="EQY354" s="187"/>
      <c r="EQZ354" s="187"/>
      <c r="ERA354" s="187"/>
      <c r="ERB354" s="187"/>
      <c r="ERC354" s="187"/>
      <c r="ERD354" s="187"/>
      <c r="ERE354" s="187"/>
      <c r="ERF354" s="187"/>
      <c r="ERG354" s="187"/>
      <c r="ERH354" s="187"/>
      <c r="ERI354" s="187"/>
      <c r="ERJ354" s="187"/>
      <c r="ERK354" s="187"/>
      <c r="ERL354" s="187"/>
      <c r="ERM354" s="187"/>
      <c r="ERN354" s="187"/>
      <c r="ERO354" s="187"/>
      <c r="ERP354" s="187"/>
      <c r="ERQ354" s="187"/>
      <c r="ERR354" s="187"/>
      <c r="ERS354" s="187"/>
      <c r="ERT354" s="187"/>
      <c r="ERU354" s="187"/>
      <c r="ERV354" s="187"/>
      <c r="ERW354" s="187"/>
      <c r="ERX354" s="187"/>
      <c r="ERY354" s="187"/>
      <c r="ERZ354" s="187"/>
      <c r="ESA354" s="187"/>
      <c r="ESB354" s="187"/>
      <c r="ESC354" s="187"/>
      <c r="ESD354" s="187"/>
      <c r="ESE354" s="187"/>
      <c r="ESF354" s="187"/>
      <c r="ESG354" s="187"/>
      <c r="ESH354" s="187"/>
      <c r="ESI354" s="187"/>
      <c r="ESJ354" s="187"/>
      <c r="ESK354" s="187"/>
      <c r="ESL354" s="187"/>
      <c r="ESM354" s="187"/>
      <c r="ESN354" s="187"/>
      <c r="ESO354" s="187"/>
      <c r="ESP354" s="187"/>
      <c r="ESQ354" s="187"/>
      <c r="ESR354" s="187"/>
      <c r="ESS354" s="187"/>
      <c r="EST354" s="187"/>
      <c r="ESU354" s="187"/>
      <c r="ESV354" s="187"/>
      <c r="ESW354" s="187"/>
      <c r="ESX354" s="187"/>
      <c r="ESY354" s="187"/>
      <c r="ESZ354" s="187"/>
      <c r="ETA354" s="187"/>
      <c r="ETB354" s="187"/>
      <c r="ETC354" s="187"/>
      <c r="ETD354" s="187"/>
      <c r="ETE354" s="187"/>
      <c r="ETF354" s="187"/>
      <c r="ETG354" s="187"/>
      <c r="ETH354" s="187"/>
      <c r="ETI354" s="187"/>
      <c r="ETJ354" s="187"/>
      <c r="ETK354" s="187"/>
      <c r="ETL354" s="187"/>
      <c r="ETM354" s="187"/>
      <c r="ETN354" s="187"/>
      <c r="ETO354" s="187"/>
      <c r="ETP354" s="187"/>
      <c r="ETQ354" s="187"/>
      <c r="ETR354" s="187"/>
      <c r="ETS354" s="187"/>
      <c r="ETT354" s="187"/>
      <c r="ETU354" s="187"/>
      <c r="ETV354" s="187"/>
      <c r="ETW354" s="187"/>
      <c r="ETX354" s="187"/>
      <c r="ETY354" s="187"/>
      <c r="ETZ354" s="187"/>
      <c r="EUA354" s="187"/>
      <c r="EUB354" s="187"/>
      <c r="EUC354" s="187"/>
      <c r="EUD354" s="187"/>
      <c r="EUE354" s="187"/>
      <c r="EUF354" s="187"/>
      <c r="EUG354" s="187"/>
      <c r="EUH354" s="187"/>
      <c r="EUI354" s="187"/>
      <c r="EUJ354" s="187"/>
      <c r="EUK354" s="187"/>
      <c r="EUL354" s="187"/>
      <c r="EUM354" s="187"/>
      <c r="EUN354" s="187"/>
      <c r="EUO354" s="187"/>
      <c r="EUP354" s="187"/>
      <c r="EUQ354" s="187"/>
      <c r="EUR354" s="187"/>
      <c r="EUS354" s="187"/>
      <c r="EUT354" s="187"/>
      <c r="EUU354" s="187"/>
      <c r="EUV354" s="187"/>
      <c r="EUW354" s="187"/>
      <c r="EUX354" s="187"/>
      <c r="EUY354" s="187"/>
      <c r="EUZ354" s="187"/>
      <c r="EVA354" s="187"/>
      <c r="EVB354" s="187"/>
      <c r="EVC354" s="187"/>
      <c r="EVD354" s="187"/>
      <c r="EVE354" s="187"/>
      <c r="EVF354" s="187"/>
      <c r="EVG354" s="187"/>
      <c r="EVH354" s="187"/>
      <c r="EVI354" s="187"/>
      <c r="EVJ354" s="187"/>
      <c r="EVK354" s="187"/>
      <c r="EVL354" s="187"/>
      <c r="EVM354" s="187"/>
      <c r="EVN354" s="187"/>
      <c r="EVO354" s="187"/>
      <c r="EVP354" s="187"/>
      <c r="EVQ354" s="187"/>
      <c r="EVR354" s="187"/>
      <c r="EVS354" s="187"/>
      <c r="EVT354" s="187"/>
      <c r="EVU354" s="187"/>
      <c r="EVV354" s="187"/>
      <c r="EVW354" s="187"/>
      <c r="EVX354" s="187"/>
      <c r="EVY354" s="187"/>
      <c r="EVZ354" s="187"/>
      <c r="EWA354" s="187"/>
      <c r="EWB354" s="187"/>
      <c r="EWC354" s="187"/>
      <c r="EWD354" s="187"/>
      <c r="EWE354" s="187"/>
      <c r="EWF354" s="187"/>
      <c r="EWG354" s="187"/>
      <c r="EWH354" s="187"/>
      <c r="EWI354" s="187"/>
      <c r="EWJ354" s="187"/>
      <c r="EWK354" s="187"/>
      <c r="EWL354" s="187"/>
      <c r="EWM354" s="187"/>
      <c r="EWN354" s="187"/>
      <c r="EWO354" s="187"/>
      <c r="EWP354" s="187"/>
      <c r="EWQ354" s="187"/>
      <c r="EWR354" s="187"/>
      <c r="EWS354" s="187"/>
      <c r="EWT354" s="187"/>
      <c r="EWU354" s="187"/>
      <c r="EWV354" s="187"/>
      <c r="EWW354" s="187"/>
      <c r="EWX354" s="187"/>
      <c r="EWY354" s="187"/>
      <c r="EWZ354" s="187"/>
      <c r="EXA354" s="187"/>
      <c r="EXB354" s="187"/>
      <c r="EXC354" s="187"/>
      <c r="EXD354" s="187"/>
      <c r="EXE354" s="187"/>
      <c r="EXF354" s="187"/>
      <c r="EXG354" s="187"/>
      <c r="EXH354" s="187"/>
      <c r="EXI354" s="187"/>
      <c r="EXJ354" s="187"/>
      <c r="EXK354" s="187"/>
      <c r="EXL354" s="187"/>
      <c r="EXM354" s="187"/>
      <c r="EXN354" s="187"/>
      <c r="EXO354" s="187"/>
      <c r="EXP354" s="187"/>
      <c r="EXQ354" s="187"/>
      <c r="EXR354" s="187"/>
      <c r="EXS354" s="187"/>
      <c r="EXT354" s="187"/>
      <c r="EXU354" s="187"/>
      <c r="EXV354" s="187"/>
      <c r="EXW354" s="187"/>
      <c r="EXX354" s="187"/>
      <c r="EXY354" s="187"/>
      <c r="EXZ354" s="187"/>
      <c r="EYA354" s="187"/>
      <c r="EYB354" s="187"/>
      <c r="EYC354" s="187"/>
      <c r="EYD354" s="187"/>
      <c r="EYE354" s="187"/>
      <c r="EYF354" s="187"/>
      <c r="EYG354" s="187"/>
      <c r="EYH354" s="187"/>
      <c r="EYI354" s="187"/>
      <c r="EYJ354" s="187"/>
      <c r="EYK354" s="187"/>
      <c r="EYL354" s="187"/>
      <c r="EYM354" s="187"/>
      <c r="EYN354" s="187"/>
      <c r="EYO354" s="187"/>
      <c r="EYP354" s="187"/>
      <c r="EYQ354" s="187"/>
      <c r="EYR354" s="187"/>
      <c r="EYS354" s="187"/>
      <c r="EYT354" s="187"/>
      <c r="EYU354" s="187"/>
      <c r="EYV354" s="187"/>
      <c r="EYW354" s="187"/>
      <c r="EYX354" s="187"/>
      <c r="EYY354" s="187"/>
      <c r="EYZ354" s="187"/>
      <c r="EZA354" s="187"/>
      <c r="EZB354" s="187"/>
      <c r="EZC354" s="187"/>
      <c r="EZD354" s="187"/>
      <c r="EZE354" s="187"/>
      <c r="EZF354" s="187"/>
      <c r="EZG354" s="187"/>
      <c r="EZH354" s="187"/>
      <c r="EZI354" s="187"/>
      <c r="EZJ354" s="187"/>
      <c r="EZK354" s="187"/>
      <c r="EZL354" s="187"/>
      <c r="EZM354" s="187"/>
      <c r="EZN354" s="187"/>
      <c r="EZO354" s="187"/>
      <c r="EZP354" s="187"/>
      <c r="EZQ354" s="187"/>
      <c r="EZR354" s="187"/>
      <c r="EZS354" s="187"/>
      <c r="EZT354" s="187"/>
      <c r="EZU354" s="187"/>
      <c r="EZV354" s="187"/>
      <c r="EZW354" s="187"/>
      <c r="EZX354" s="187"/>
      <c r="EZY354" s="187"/>
      <c r="EZZ354" s="187"/>
      <c r="FAA354" s="187"/>
      <c r="FAB354" s="187"/>
      <c r="FAC354" s="187"/>
      <c r="FAD354" s="187"/>
      <c r="FAE354" s="187"/>
      <c r="FAF354" s="187"/>
      <c r="FAG354" s="187"/>
      <c r="FAH354" s="187"/>
      <c r="FAI354" s="187"/>
      <c r="FAJ354" s="187"/>
      <c r="FAK354" s="187"/>
      <c r="FAL354" s="187"/>
      <c r="FAM354" s="187"/>
      <c r="FAN354" s="187"/>
      <c r="FAO354" s="187"/>
      <c r="FAP354" s="187"/>
      <c r="FAQ354" s="187"/>
      <c r="FAR354" s="187"/>
      <c r="FAS354" s="187"/>
      <c r="FAT354" s="187"/>
      <c r="FAU354" s="187"/>
      <c r="FAV354" s="187"/>
      <c r="FAW354" s="187"/>
      <c r="FAX354" s="187"/>
      <c r="FAY354" s="187"/>
      <c r="FAZ354" s="187"/>
      <c r="FBA354" s="187"/>
      <c r="FBB354" s="187"/>
      <c r="FBC354" s="187"/>
      <c r="FBD354" s="187"/>
      <c r="FBE354" s="187"/>
      <c r="FBF354" s="187"/>
      <c r="FBG354" s="187"/>
      <c r="FBH354" s="187"/>
      <c r="FBI354" s="187"/>
      <c r="FBJ354" s="187"/>
      <c r="FBK354" s="187"/>
      <c r="FBL354" s="187"/>
      <c r="FBM354" s="187"/>
      <c r="FBN354" s="187"/>
      <c r="FBO354" s="187"/>
      <c r="FBP354" s="187"/>
      <c r="FBQ354" s="187"/>
      <c r="FBR354" s="187"/>
      <c r="FBS354" s="187"/>
      <c r="FBT354" s="187"/>
      <c r="FBU354" s="187"/>
      <c r="FBV354" s="187"/>
      <c r="FBW354" s="187"/>
      <c r="FBX354" s="187"/>
      <c r="FBY354" s="187"/>
      <c r="FBZ354" s="187"/>
      <c r="FCA354" s="187"/>
      <c r="FCB354" s="187"/>
      <c r="FCC354" s="187"/>
      <c r="FCD354" s="187"/>
      <c r="FCE354" s="187"/>
      <c r="FCF354" s="187"/>
      <c r="FCG354" s="187"/>
      <c r="FCH354" s="187"/>
      <c r="FCI354" s="187"/>
      <c r="FCJ354" s="187"/>
      <c r="FCK354" s="187"/>
      <c r="FCL354" s="187"/>
      <c r="FCM354" s="187"/>
      <c r="FCN354" s="187"/>
      <c r="FCO354" s="187"/>
      <c r="FCP354" s="187"/>
      <c r="FCQ354" s="187"/>
      <c r="FCR354" s="187"/>
      <c r="FCS354" s="187"/>
      <c r="FCT354" s="187"/>
      <c r="FCU354" s="187"/>
      <c r="FCV354" s="187"/>
      <c r="FCW354" s="187"/>
      <c r="FCX354" s="187"/>
      <c r="FCY354" s="187"/>
      <c r="FCZ354" s="187"/>
      <c r="FDA354" s="187"/>
      <c r="FDB354" s="187"/>
      <c r="FDC354" s="187"/>
      <c r="FDD354" s="187"/>
      <c r="FDE354" s="187"/>
      <c r="FDF354" s="187"/>
      <c r="FDG354" s="187"/>
      <c r="FDH354" s="187"/>
      <c r="FDI354" s="187"/>
      <c r="FDJ354" s="187"/>
      <c r="FDK354" s="187"/>
      <c r="FDL354" s="187"/>
      <c r="FDM354" s="187"/>
      <c r="FDN354" s="187"/>
      <c r="FDO354" s="187"/>
      <c r="FDP354" s="187"/>
      <c r="FDQ354" s="187"/>
      <c r="FDR354" s="187"/>
      <c r="FDS354" s="187"/>
      <c r="FDT354" s="187"/>
      <c r="FDU354" s="187"/>
      <c r="FDV354" s="187"/>
      <c r="FDW354" s="187"/>
      <c r="FDX354" s="187"/>
      <c r="FDY354" s="187"/>
      <c r="FDZ354" s="187"/>
      <c r="FEA354" s="187"/>
      <c r="FEB354" s="187"/>
      <c r="FEC354" s="187"/>
      <c r="FED354" s="187"/>
      <c r="FEE354" s="187"/>
      <c r="FEF354" s="187"/>
      <c r="FEG354" s="187"/>
      <c r="FEH354" s="187"/>
      <c r="FEI354" s="187"/>
      <c r="FEJ354" s="187"/>
      <c r="FEK354" s="187"/>
      <c r="FEL354" s="187"/>
      <c r="FEM354" s="187"/>
      <c r="FEN354" s="187"/>
      <c r="FEO354" s="187"/>
      <c r="FEP354" s="187"/>
      <c r="FEQ354" s="187"/>
      <c r="FER354" s="187"/>
      <c r="FES354" s="187"/>
      <c r="FET354" s="187"/>
      <c r="FEU354" s="187"/>
      <c r="FEV354" s="187"/>
      <c r="FEW354" s="187"/>
      <c r="FEX354" s="187"/>
      <c r="FEY354" s="187"/>
      <c r="FEZ354" s="187"/>
      <c r="FFA354" s="187"/>
      <c r="FFB354" s="187"/>
      <c r="FFC354" s="187"/>
      <c r="FFD354" s="187"/>
      <c r="FFE354" s="187"/>
      <c r="FFF354" s="187"/>
      <c r="FFG354" s="187"/>
      <c r="FFH354" s="187"/>
      <c r="FFI354" s="187"/>
      <c r="FFJ354" s="187"/>
      <c r="FFK354" s="187"/>
      <c r="FFL354" s="187"/>
      <c r="FFM354" s="187"/>
      <c r="FFN354" s="187"/>
      <c r="FFO354" s="187"/>
      <c r="FFP354" s="187"/>
      <c r="FFQ354" s="187"/>
      <c r="FFR354" s="187"/>
      <c r="FFS354" s="187"/>
      <c r="FFT354" s="187"/>
      <c r="FFU354" s="187"/>
      <c r="FFV354" s="187"/>
      <c r="FFW354" s="187"/>
      <c r="FFX354" s="187"/>
      <c r="FFY354" s="187"/>
      <c r="FFZ354" s="187"/>
      <c r="FGA354" s="187"/>
      <c r="FGB354" s="187"/>
      <c r="FGC354" s="187"/>
      <c r="FGD354" s="187"/>
      <c r="FGE354" s="187"/>
      <c r="FGF354" s="187"/>
      <c r="FGG354" s="187"/>
      <c r="FGH354" s="187"/>
      <c r="FGI354" s="187"/>
      <c r="FGJ354" s="187"/>
      <c r="FGK354" s="187"/>
      <c r="FGL354" s="187"/>
      <c r="FGM354" s="187"/>
      <c r="FGN354" s="187"/>
      <c r="FGO354" s="187"/>
      <c r="FGP354" s="187"/>
      <c r="FGQ354" s="187"/>
      <c r="FGR354" s="187"/>
      <c r="FGS354" s="187"/>
      <c r="FGT354" s="187"/>
      <c r="FGU354" s="187"/>
      <c r="FGV354" s="187"/>
      <c r="FGW354" s="187"/>
      <c r="FGX354" s="187"/>
      <c r="FGY354" s="187"/>
      <c r="FGZ354" s="187"/>
      <c r="FHA354" s="187"/>
      <c r="FHB354" s="187"/>
      <c r="FHC354" s="187"/>
      <c r="FHD354" s="187"/>
      <c r="FHE354" s="187"/>
      <c r="FHF354" s="187"/>
      <c r="FHG354" s="187"/>
      <c r="FHH354" s="187"/>
      <c r="FHI354" s="187"/>
      <c r="FHJ354" s="187"/>
      <c r="FHK354" s="187"/>
      <c r="FHL354" s="187"/>
      <c r="FHM354" s="187"/>
      <c r="FHN354" s="187"/>
      <c r="FHO354" s="187"/>
      <c r="FHP354" s="187"/>
      <c r="FHQ354" s="187"/>
      <c r="FHR354" s="187"/>
      <c r="FHS354" s="187"/>
      <c r="FHT354" s="187"/>
      <c r="FHU354" s="187"/>
      <c r="FHV354" s="187"/>
      <c r="FHW354" s="187"/>
      <c r="FHX354" s="187"/>
      <c r="FHY354" s="187"/>
      <c r="FHZ354" s="187"/>
      <c r="FIA354" s="187"/>
      <c r="FIB354" s="187"/>
      <c r="FIC354" s="187"/>
      <c r="FID354" s="187"/>
      <c r="FIE354" s="187"/>
      <c r="FIF354" s="187"/>
      <c r="FIG354" s="187"/>
      <c r="FIH354" s="187"/>
      <c r="FII354" s="187"/>
      <c r="FIJ354" s="187"/>
      <c r="FIK354" s="187"/>
      <c r="FIL354" s="187"/>
      <c r="FIM354" s="187"/>
      <c r="FIN354" s="187"/>
      <c r="FIO354" s="187"/>
      <c r="FIP354" s="187"/>
      <c r="FIQ354" s="187"/>
      <c r="FIR354" s="187"/>
      <c r="FIS354" s="187"/>
      <c r="FIT354" s="187"/>
      <c r="FIU354" s="187"/>
      <c r="FIV354" s="187"/>
      <c r="FIW354" s="187"/>
      <c r="FIX354" s="187"/>
      <c r="FIY354" s="187"/>
      <c r="FIZ354" s="187"/>
      <c r="FJA354" s="187"/>
      <c r="FJB354" s="187"/>
      <c r="FJC354" s="187"/>
      <c r="FJD354" s="187"/>
      <c r="FJE354" s="187"/>
      <c r="FJF354" s="187"/>
      <c r="FJG354" s="187"/>
      <c r="FJH354" s="187"/>
      <c r="FJI354" s="187"/>
      <c r="FJJ354" s="187"/>
      <c r="FJK354" s="187"/>
      <c r="FJL354" s="187"/>
      <c r="FJM354" s="187"/>
      <c r="FJN354" s="187"/>
      <c r="FJO354" s="187"/>
      <c r="FJP354" s="187"/>
      <c r="FJQ354" s="187"/>
      <c r="FJR354" s="187"/>
      <c r="FJS354" s="187"/>
      <c r="FJT354" s="187"/>
      <c r="FJU354" s="187"/>
      <c r="FJV354" s="187"/>
      <c r="FJW354" s="187"/>
      <c r="FJX354" s="187"/>
      <c r="FJY354" s="187"/>
      <c r="FJZ354" s="187"/>
      <c r="FKA354" s="187"/>
      <c r="FKB354" s="187"/>
      <c r="FKC354" s="187"/>
      <c r="FKD354" s="187"/>
      <c r="FKE354" s="187"/>
      <c r="FKF354" s="187"/>
      <c r="FKG354" s="187"/>
      <c r="FKH354" s="187"/>
      <c r="FKI354" s="187"/>
      <c r="FKJ354" s="187"/>
      <c r="FKK354" s="187"/>
      <c r="FKL354" s="187"/>
      <c r="FKM354" s="187"/>
      <c r="FKN354" s="187"/>
      <c r="FKO354" s="187"/>
      <c r="FKP354" s="187"/>
      <c r="FKQ354" s="187"/>
      <c r="FKR354" s="187"/>
      <c r="FKS354" s="187"/>
      <c r="FKT354" s="187"/>
      <c r="FKU354" s="187"/>
      <c r="FKV354" s="187"/>
      <c r="FKW354" s="187"/>
      <c r="FKX354" s="187"/>
      <c r="FKY354" s="187"/>
      <c r="FKZ354" s="187"/>
      <c r="FLA354" s="187"/>
      <c r="FLB354" s="187"/>
      <c r="FLC354" s="187"/>
      <c r="FLD354" s="187"/>
      <c r="FLE354" s="187"/>
      <c r="FLF354" s="187"/>
      <c r="FLG354" s="187"/>
      <c r="FLH354" s="187"/>
      <c r="FLI354" s="187"/>
      <c r="FLJ354" s="187"/>
      <c r="FLK354" s="187"/>
      <c r="FLL354" s="187"/>
      <c r="FLM354" s="187"/>
      <c r="FLN354" s="187"/>
      <c r="FLO354" s="187"/>
      <c r="FLP354" s="187"/>
      <c r="FLQ354" s="187"/>
      <c r="FLR354" s="187"/>
      <c r="FLS354" s="187"/>
      <c r="FLT354" s="187"/>
      <c r="FLU354" s="187"/>
      <c r="FLV354" s="187"/>
      <c r="FLW354" s="187"/>
      <c r="FLX354" s="187"/>
      <c r="FLY354" s="187"/>
      <c r="FLZ354" s="187"/>
      <c r="FMA354" s="187"/>
      <c r="FMB354" s="187"/>
      <c r="FMC354" s="187"/>
      <c r="FMD354" s="187"/>
      <c r="FME354" s="187"/>
      <c r="FMF354" s="187"/>
      <c r="FMG354" s="187"/>
      <c r="FMH354" s="187"/>
      <c r="FMI354" s="187"/>
      <c r="FMJ354" s="187"/>
      <c r="FMK354" s="187"/>
      <c r="FML354" s="187"/>
      <c r="FMM354" s="187"/>
      <c r="FMN354" s="187"/>
      <c r="FMO354" s="187"/>
      <c r="FMP354" s="187"/>
      <c r="FMQ354" s="187"/>
      <c r="FMR354" s="187"/>
      <c r="FMS354" s="187"/>
      <c r="FMT354" s="187"/>
      <c r="FMU354" s="187"/>
      <c r="FMV354" s="187"/>
      <c r="FMW354" s="187"/>
      <c r="FMX354" s="187"/>
      <c r="FMY354" s="187"/>
      <c r="FMZ354" s="187"/>
      <c r="FNA354" s="187"/>
      <c r="FNB354" s="187"/>
      <c r="FNC354" s="187"/>
      <c r="FND354" s="187"/>
      <c r="FNE354" s="187"/>
      <c r="FNF354" s="187"/>
      <c r="FNG354" s="187"/>
      <c r="FNH354" s="187"/>
      <c r="FNI354" s="187"/>
      <c r="FNJ354" s="187"/>
      <c r="FNK354" s="187"/>
      <c r="FNL354" s="187"/>
      <c r="FNM354" s="187"/>
      <c r="FNN354" s="187"/>
      <c r="FNO354" s="187"/>
      <c r="FNP354" s="187"/>
      <c r="FNQ354" s="187"/>
      <c r="FNR354" s="187"/>
      <c r="FNS354" s="187"/>
      <c r="FNT354" s="187"/>
      <c r="FNU354" s="187"/>
      <c r="FNV354" s="187"/>
      <c r="FNW354" s="187"/>
      <c r="FNX354" s="187"/>
      <c r="FNY354" s="187"/>
      <c r="FNZ354" s="187"/>
      <c r="FOA354" s="187"/>
      <c r="FOB354" s="187"/>
      <c r="FOC354" s="187"/>
      <c r="FOD354" s="187"/>
      <c r="FOE354" s="187"/>
      <c r="FOF354" s="187"/>
      <c r="FOG354" s="187"/>
      <c r="FOH354" s="187"/>
      <c r="FOI354" s="187"/>
      <c r="FOJ354" s="187"/>
      <c r="FOK354" s="187"/>
      <c r="FOL354" s="187"/>
      <c r="FOM354" s="187"/>
      <c r="FON354" s="187"/>
      <c r="FOO354" s="187"/>
      <c r="FOP354" s="187"/>
      <c r="FOQ354" s="187"/>
      <c r="FOR354" s="187"/>
      <c r="FOS354" s="187"/>
      <c r="FOT354" s="187"/>
      <c r="FOU354" s="187"/>
      <c r="FOV354" s="187"/>
      <c r="FOW354" s="187"/>
      <c r="FOX354" s="187"/>
      <c r="FOY354" s="187"/>
      <c r="FOZ354" s="187"/>
      <c r="FPA354" s="187"/>
      <c r="FPB354" s="187"/>
      <c r="FPC354" s="187"/>
      <c r="FPD354" s="187"/>
      <c r="FPE354" s="187"/>
      <c r="FPF354" s="187"/>
      <c r="FPG354" s="187"/>
      <c r="FPH354" s="187"/>
      <c r="FPI354" s="187"/>
      <c r="FPJ354" s="187"/>
      <c r="FPK354" s="187"/>
      <c r="FPL354" s="187"/>
      <c r="FPM354" s="187"/>
      <c r="FPN354" s="187"/>
      <c r="FPO354" s="187"/>
      <c r="FPP354" s="187"/>
      <c r="FPQ354" s="187"/>
      <c r="FPR354" s="187"/>
      <c r="FPS354" s="187"/>
      <c r="FPT354" s="187"/>
      <c r="FPU354" s="187"/>
      <c r="FPV354" s="187"/>
      <c r="FPW354" s="187"/>
      <c r="FPX354" s="187"/>
      <c r="FPY354" s="187"/>
      <c r="FPZ354" s="187"/>
      <c r="FQA354" s="187"/>
      <c r="FQB354" s="187"/>
      <c r="FQC354" s="187"/>
      <c r="FQD354" s="187"/>
      <c r="FQE354" s="187"/>
      <c r="FQF354" s="187"/>
      <c r="FQG354" s="187"/>
      <c r="FQH354" s="187"/>
      <c r="FQI354" s="187"/>
      <c r="FQJ354" s="187"/>
      <c r="FQK354" s="187"/>
      <c r="FQL354" s="187"/>
      <c r="FQM354" s="187"/>
      <c r="FQN354" s="187"/>
      <c r="FQO354" s="187"/>
      <c r="FQP354" s="187"/>
      <c r="FQQ354" s="187"/>
      <c r="FQR354" s="187"/>
      <c r="FQS354" s="187"/>
      <c r="FQT354" s="187"/>
      <c r="FQU354" s="187"/>
      <c r="FQV354" s="187"/>
      <c r="FQW354" s="187"/>
      <c r="FQX354" s="187"/>
      <c r="FQY354" s="187"/>
      <c r="FQZ354" s="187"/>
      <c r="FRA354" s="187"/>
      <c r="FRB354" s="187"/>
      <c r="FRC354" s="187"/>
      <c r="FRD354" s="187"/>
      <c r="FRE354" s="187"/>
      <c r="FRF354" s="187"/>
      <c r="FRG354" s="187"/>
      <c r="FRH354" s="187"/>
      <c r="FRI354" s="187"/>
      <c r="FRJ354" s="187"/>
      <c r="FRK354" s="187"/>
      <c r="FRL354" s="187"/>
      <c r="FRM354" s="187"/>
      <c r="FRN354" s="187"/>
      <c r="FRO354" s="187"/>
      <c r="FRP354" s="187"/>
      <c r="FRQ354" s="187"/>
      <c r="FRR354" s="187"/>
      <c r="FRS354" s="187"/>
      <c r="FRT354" s="187"/>
      <c r="FRU354" s="187"/>
      <c r="FRV354" s="187"/>
      <c r="FRW354" s="187"/>
      <c r="FRX354" s="187"/>
      <c r="FRY354" s="187"/>
      <c r="FRZ354" s="187"/>
      <c r="FSA354" s="187"/>
      <c r="FSB354" s="187"/>
      <c r="FSC354" s="187"/>
      <c r="FSD354" s="187"/>
      <c r="FSE354" s="187"/>
      <c r="FSF354" s="187"/>
      <c r="FSG354" s="187"/>
      <c r="FSH354" s="187"/>
      <c r="FSI354" s="187"/>
      <c r="FSJ354" s="187"/>
      <c r="FSK354" s="187"/>
      <c r="FSL354" s="187"/>
      <c r="FSM354" s="187"/>
      <c r="FSN354" s="187"/>
      <c r="FSO354" s="187"/>
      <c r="FSP354" s="187"/>
      <c r="FSQ354" s="187"/>
      <c r="FSR354" s="187"/>
      <c r="FSS354" s="187"/>
      <c r="FST354" s="187"/>
      <c r="FSU354" s="187"/>
      <c r="FSV354" s="187"/>
      <c r="FSW354" s="187"/>
      <c r="FSX354" s="187"/>
      <c r="FSY354" s="187"/>
      <c r="FSZ354" s="187"/>
      <c r="FTA354" s="187"/>
      <c r="FTB354" s="187"/>
      <c r="FTC354" s="187"/>
      <c r="FTD354" s="187"/>
      <c r="FTE354" s="187"/>
      <c r="FTF354" s="187"/>
      <c r="FTG354" s="187"/>
      <c r="FTH354" s="187"/>
      <c r="FTI354" s="187"/>
      <c r="FTJ354" s="187"/>
      <c r="FTK354" s="187"/>
      <c r="FTL354" s="187"/>
      <c r="FTM354" s="187"/>
      <c r="FTN354" s="187"/>
      <c r="FTO354" s="187"/>
      <c r="FTP354" s="187"/>
      <c r="FTQ354" s="187"/>
      <c r="FTR354" s="187"/>
      <c r="FTS354" s="187"/>
      <c r="FTT354" s="187"/>
      <c r="FTU354" s="187"/>
      <c r="FTV354" s="187"/>
      <c r="FTW354" s="187"/>
      <c r="FTX354" s="187"/>
      <c r="FTY354" s="187"/>
      <c r="FTZ354" s="187"/>
      <c r="FUA354" s="187"/>
      <c r="FUB354" s="187"/>
      <c r="FUC354" s="187"/>
      <c r="FUD354" s="187"/>
      <c r="FUE354" s="187"/>
      <c r="FUF354" s="187"/>
      <c r="FUG354" s="187"/>
      <c r="FUH354" s="187"/>
      <c r="FUI354" s="187"/>
      <c r="FUJ354" s="187"/>
      <c r="FUK354" s="187"/>
      <c r="FUL354" s="187"/>
      <c r="FUM354" s="187"/>
      <c r="FUN354" s="187"/>
      <c r="FUO354" s="187"/>
      <c r="FUP354" s="187"/>
      <c r="FUQ354" s="187"/>
      <c r="FUR354" s="187"/>
      <c r="FUS354" s="187"/>
      <c r="FUT354" s="187"/>
      <c r="FUU354" s="187"/>
      <c r="FUV354" s="187"/>
      <c r="FUW354" s="187"/>
      <c r="FUX354" s="187"/>
      <c r="FUY354" s="187"/>
      <c r="FUZ354" s="187"/>
      <c r="FVA354" s="187"/>
      <c r="FVB354" s="187"/>
      <c r="FVC354" s="187"/>
      <c r="FVD354" s="187"/>
      <c r="FVE354" s="187"/>
      <c r="FVF354" s="187"/>
      <c r="FVG354" s="187"/>
      <c r="FVH354" s="187"/>
      <c r="FVI354" s="187"/>
      <c r="FVJ354" s="187"/>
      <c r="FVK354" s="187"/>
      <c r="FVL354" s="187"/>
      <c r="FVM354" s="187"/>
      <c r="FVN354" s="187"/>
      <c r="FVO354" s="187"/>
      <c r="FVP354" s="187"/>
      <c r="FVQ354" s="187"/>
      <c r="FVR354" s="187"/>
      <c r="FVS354" s="187"/>
      <c r="FVT354" s="187"/>
      <c r="FVU354" s="187"/>
      <c r="FVV354" s="187"/>
      <c r="FVW354" s="187"/>
      <c r="FVX354" s="187"/>
      <c r="FVY354" s="187"/>
      <c r="FVZ354" s="187"/>
      <c r="FWA354" s="187"/>
      <c r="FWB354" s="187"/>
      <c r="FWC354" s="187"/>
      <c r="FWD354" s="187"/>
      <c r="FWE354" s="187"/>
      <c r="FWF354" s="187"/>
      <c r="FWG354" s="187"/>
      <c r="FWH354" s="187"/>
      <c r="FWI354" s="187"/>
      <c r="FWJ354" s="187"/>
      <c r="FWK354" s="187"/>
      <c r="FWL354" s="187"/>
      <c r="FWM354" s="187"/>
      <c r="FWN354" s="187"/>
      <c r="FWO354" s="187"/>
      <c r="FWP354" s="187"/>
      <c r="FWQ354" s="187"/>
      <c r="FWR354" s="187"/>
      <c r="FWS354" s="187"/>
      <c r="FWT354" s="187"/>
      <c r="FWU354" s="187"/>
      <c r="FWV354" s="187"/>
      <c r="FWW354" s="187"/>
      <c r="FWX354" s="187"/>
      <c r="FWY354" s="187"/>
      <c r="FWZ354" s="187"/>
      <c r="FXA354" s="187"/>
      <c r="FXB354" s="187"/>
      <c r="FXC354" s="187"/>
      <c r="FXD354" s="187"/>
      <c r="FXE354" s="187"/>
      <c r="FXF354" s="187"/>
      <c r="FXG354" s="187"/>
      <c r="FXH354" s="187"/>
      <c r="FXI354" s="187"/>
      <c r="FXJ354" s="187"/>
      <c r="FXK354" s="187"/>
      <c r="FXL354" s="187"/>
      <c r="FXM354" s="187"/>
      <c r="FXN354" s="187"/>
      <c r="FXO354" s="187"/>
      <c r="FXP354" s="187"/>
      <c r="FXQ354" s="187"/>
      <c r="FXR354" s="187"/>
      <c r="FXS354" s="187"/>
      <c r="FXT354" s="187"/>
      <c r="FXU354" s="187"/>
      <c r="FXV354" s="187"/>
      <c r="FXW354" s="187"/>
      <c r="FXX354" s="187"/>
      <c r="FXY354" s="187"/>
      <c r="FXZ354" s="187"/>
      <c r="FYA354" s="187"/>
      <c r="FYB354" s="187"/>
      <c r="FYC354" s="187"/>
      <c r="FYD354" s="187"/>
      <c r="FYE354" s="187"/>
      <c r="FYF354" s="187"/>
      <c r="FYG354" s="187"/>
      <c r="FYH354" s="187"/>
      <c r="FYI354" s="187"/>
      <c r="FYJ354" s="187"/>
      <c r="FYK354" s="187"/>
      <c r="FYL354" s="187"/>
      <c r="FYM354" s="187"/>
      <c r="FYN354" s="187"/>
      <c r="FYO354" s="187"/>
      <c r="FYP354" s="187"/>
      <c r="FYQ354" s="187"/>
      <c r="FYR354" s="187"/>
      <c r="FYS354" s="187"/>
      <c r="FYT354" s="187"/>
      <c r="FYU354" s="187"/>
      <c r="FYV354" s="187"/>
      <c r="FYW354" s="187"/>
      <c r="FYX354" s="187"/>
      <c r="FYY354" s="187"/>
      <c r="FYZ354" s="187"/>
      <c r="FZA354" s="187"/>
      <c r="FZB354" s="187"/>
      <c r="FZC354" s="187"/>
      <c r="FZD354" s="187"/>
      <c r="FZE354" s="187"/>
      <c r="FZF354" s="187"/>
      <c r="FZG354" s="187"/>
      <c r="FZH354" s="187"/>
      <c r="FZI354" s="187"/>
      <c r="FZJ354" s="187"/>
      <c r="FZK354" s="187"/>
      <c r="FZL354" s="187"/>
      <c r="FZM354" s="187"/>
      <c r="FZN354" s="187"/>
      <c r="FZO354" s="187"/>
      <c r="FZP354" s="187"/>
      <c r="FZQ354" s="187"/>
      <c r="FZR354" s="187"/>
      <c r="FZS354" s="187"/>
      <c r="FZT354" s="187"/>
      <c r="FZU354" s="187"/>
      <c r="FZV354" s="187"/>
      <c r="FZW354" s="187"/>
      <c r="FZX354" s="187"/>
      <c r="FZY354" s="187"/>
      <c r="FZZ354" s="187"/>
      <c r="GAA354" s="187"/>
      <c r="GAB354" s="187"/>
      <c r="GAC354" s="187"/>
      <c r="GAD354" s="187"/>
      <c r="GAE354" s="187"/>
      <c r="GAF354" s="187"/>
      <c r="GAG354" s="187"/>
      <c r="GAH354" s="187"/>
      <c r="GAI354" s="187"/>
      <c r="GAJ354" s="187"/>
      <c r="GAK354" s="187"/>
      <c r="GAL354" s="187"/>
      <c r="GAM354" s="187"/>
      <c r="GAN354" s="187"/>
      <c r="GAO354" s="187"/>
      <c r="GAP354" s="187"/>
      <c r="GAQ354" s="187"/>
      <c r="GAR354" s="187"/>
      <c r="GAS354" s="187"/>
      <c r="GAT354" s="187"/>
      <c r="GAU354" s="187"/>
      <c r="GAV354" s="187"/>
      <c r="GAW354" s="187"/>
      <c r="GAX354" s="187"/>
      <c r="GAY354" s="187"/>
      <c r="GAZ354" s="187"/>
      <c r="GBA354" s="187"/>
      <c r="GBB354" s="187"/>
      <c r="GBC354" s="187"/>
      <c r="GBD354" s="187"/>
      <c r="GBE354" s="187"/>
      <c r="GBF354" s="187"/>
      <c r="GBG354" s="187"/>
      <c r="GBH354" s="187"/>
      <c r="GBI354" s="187"/>
      <c r="GBJ354" s="187"/>
      <c r="GBK354" s="187"/>
      <c r="GBL354" s="187"/>
      <c r="GBM354" s="187"/>
      <c r="GBN354" s="187"/>
      <c r="GBO354" s="187"/>
      <c r="GBP354" s="187"/>
      <c r="GBQ354" s="187"/>
      <c r="GBR354" s="187"/>
      <c r="GBS354" s="187"/>
      <c r="GBT354" s="187"/>
      <c r="GBU354" s="187"/>
      <c r="GBV354" s="187"/>
      <c r="GBW354" s="187"/>
      <c r="GBX354" s="187"/>
      <c r="GBY354" s="187"/>
      <c r="GBZ354" s="187"/>
      <c r="GCA354" s="187"/>
      <c r="GCB354" s="187"/>
      <c r="GCC354" s="187"/>
      <c r="GCD354" s="187"/>
      <c r="GCE354" s="187"/>
      <c r="GCF354" s="187"/>
      <c r="GCG354" s="187"/>
      <c r="GCH354" s="187"/>
      <c r="GCI354" s="187"/>
      <c r="GCJ354" s="187"/>
      <c r="GCK354" s="187"/>
      <c r="GCL354" s="187"/>
      <c r="GCM354" s="187"/>
      <c r="GCN354" s="187"/>
      <c r="GCO354" s="187"/>
      <c r="GCP354" s="187"/>
      <c r="GCQ354" s="187"/>
      <c r="GCR354" s="187"/>
      <c r="GCS354" s="187"/>
      <c r="GCT354" s="187"/>
      <c r="GCU354" s="187"/>
      <c r="GCV354" s="187"/>
      <c r="GCW354" s="187"/>
      <c r="GCX354" s="187"/>
      <c r="GCY354" s="187"/>
      <c r="GCZ354" s="187"/>
      <c r="GDA354" s="187"/>
      <c r="GDB354" s="187"/>
      <c r="GDC354" s="187"/>
      <c r="GDD354" s="187"/>
      <c r="GDE354" s="187"/>
      <c r="GDF354" s="187"/>
      <c r="GDG354" s="187"/>
      <c r="GDH354" s="187"/>
      <c r="GDI354" s="187"/>
      <c r="GDJ354" s="187"/>
      <c r="GDK354" s="187"/>
      <c r="GDL354" s="187"/>
      <c r="GDM354" s="187"/>
      <c r="GDN354" s="187"/>
      <c r="GDO354" s="187"/>
      <c r="GDP354" s="187"/>
      <c r="GDQ354" s="187"/>
      <c r="GDR354" s="187"/>
      <c r="GDS354" s="187"/>
      <c r="GDT354" s="187"/>
      <c r="GDU354" s="187"/>
      <c r="GDV354" s="187"/>
      <c r="GDW354" s="187"/>
      <c r="GDX354" s="187"/>
      <c r="GDY354" s="187"/>
      <c r="GDZ354" s="187"/>
      <c r="GEA354" s="187"/>
      <c r="GEB354" s="187"/>
      <c r="GEC354" s="187"/>
      <c r="GED354" s="187"/>
      <c r="GEE354" s="187"/>
      <c r="GEF354" s="187"/>
      <c r="GEG354" s="187"/>
      <c r="GEH354" s="187"/>
      <c r="GEI354" s="187"/>
      <c r="GEJ354" s="187"/>
      <c r="GEK354" s="187"/>
      <c r="GEL354" s="187"/>
      <c r="GEM354" s="187"/>
      <c r="GEN354" s="187"/>
      <c r="GEO354" s="187"/>
      <c r="GEP354" s="187"/>
      <c r="GEQ354" s="187"/>
      <c r="GER354" s="187"/>
      <c r="GES354" s="187"/>
      <c r="GET354" s="187"/>
      <c r="GEU354" s="187"/>
      <c r="GEV354" s="187"/>
      <c r="GEW354" s="187"/>
      <c r="GEX354" s="187"/>
      <c r="GEY354" s="187"/>
      <c r="GEZ354" s="187"/>
      <c r="GFA354" s="187"/>
      <c r="GFB354" s="187"/>
      <c r="GFC354" s="187"/>
      <c r="GFD354" s="187"/>
      <c r="GFE354" s="187"/>
      <c r="GFF354" s="187"/>
      <c r="GFG354" s="187"/>
      <c r="GFH354" s="187"/>
      <c r="GFI354" s="187"/>
      <c r="GFJ354" s="187"/>
      <c r="GFK354" s="187"/>
      <c r="GFL354" s="187"/>
      <c r="GFM354" s="187"/>
      <c r="GFN354" s="187"/>
      <c r="GFO354" s="187"/>
      <c r="GFP354" s="187"/>
      <c r="GFQ354" s="187"/>
      <c r="GFR354" s="187"/>
      <c r="GFS354" s="187"/>
      <c r="GFT354" s="187"/>
      <c r="GFU354" s="187"/>
      <c r="GFV354" s="187"/>
      <c r="GFW354" s="187"/>
      <c r="GFX354" s="187"/>
      <c r="GFY354" s="187"/>
      <c r="GFZ354" s="187"/>
      <c r="GGA354" s="187"/>
      <c r="GGB354" s="187"/>
      <c r="GGC354" s="187"/>
      <c r="GGD354" s="187"/>
      <c r="GGE354" s="187"/>
      <c r="GGF354" s="187"/>
      <c r="GGG354" s="187"/>
      <c r="GGH354" s="187"/>
      <c r="GGI354" s="187"/>
      <c r="GGJ354" s="187"/>
      <c r="GGK354" s="187"/>
      <c r="GGL354" s="187"/>
      <c r="GGM354" s="187"/>
      <c r="GGN354" s="187"/>
      <c r="GGO354" s="187"/>
      <c r="GGP354" s="187"/>
      <c r="GGQ354" s="187"/>
      <c r="GGR354" s="187"/>
      <c r="GGS354" s="187"/>
      <c r="GGT354" s="187"/>
      <c r="GGU354" s="187"/>
      <c r="GGV354" s="187"/>
      <c r="GGW354" s="187"/>
      <c r="GGX354" s="187"/>
      <c r="GGY354" s="187"/>
      <c r="GGZ354" s="187"/>
      <c r="GHA354" s="187"/>
      <c r="GHB354" s="187"/>
      <c r="GHC354" s="187"/>
      <c r="GHD354" s="187"/>
      <c r="GHE354" s="187"/>
      <c r="GHF354" s="187"/>
      <c r="GHG354" s="187"/>
      <c r="GHH354" s="187"/>
      <c r="GHI354" s="187"/>
      <c r="GHJ354" s="187"/>
      <c r="GHK354" s="187"/>
      <c r="GHL354" s="187"/>
      <c r="GHM354" s="187"/>
      <c r="GHN354" s="187"/>
      <c r="GHO354" s="187"/>
      <c r="GHP354" s="187"/>
      <c r="GHQ354" s="187"/>
      <c r="GHR354" s="187"/>
      <c r="GHS354" s="187"/>
      <c r="GHT354" s="187"/>
      <c r="GHU354" s="187"/>
      <c r="GHV354" s="187"/>
      <c r="GHW354" s="187"/>
      <c r="GHX354" s="187"/>
      <c r="GHY354" s="187"/>
      <c r="GHZ354" s="187"/>
      <c r="GIA354" s="187"/>
      <c r="GIB354" s="187"/>
      <c r="GIC354" s="187"/>
      <c r="GID354" s="187"/>
      <c r="GIE354" s="187"/>
      <c r="GIF354" s="187"/>
      <c r="GIG354" s="187"/>
      <c r="GIH354" s="187"/>
      <c r="GII354" s="187"/>
      <c r="GIJ354" s="187"/>
      <c r="GIK354" s="187"/>
      <c r="GIL354" s="187"/>
      <c r="GIM354" s="187"/>
      <c r="GIN354" s="187"/>
      <c r="GIO354" s="187"/>
      <c r="GIP354" s="187"/>
      <c r="GIQ354" s="187"/>
      <c r="GIR354" s="187"/>
      <c r="GIS354" s="187"/>
      <c r="GIT354" s="187"/>
      <c r="GIU354" s="187"/>
      <c r="GIV354" s="187"/>
      <c r="GIW354" s="187"/>
      <c r="GIX354" s="187"/>
      <c r="GIY354" s="187"/>
      <c r="GIZ354" s="187"/>
      <c r="GJA354" s="187"/>
      <c r="GJB354" s="187"/>
      <c r="GJC354" s="187"/>
      <c r="GJD354" s="187"/>
      <c r="GJE354" s="187"/>
      <c r="GJF354" s="187"/>
      <c r="GJG354" s="187"/>
      <c r="GJH354" s="187"/>
      <c r="GJI354" s="187"/>
      <c r="GJJ354" s="187"/>
      <c r="GJK354" s="187"/>
      <c r="GJL354" s="187"/>
      <c r="GJM354" s="187"/>
      <c r="GJN354" s="187"/>
      <c r="GJO354" s="187"/>
      <c r="GJP354" s="187"/>
      <c r="GJQ354" s="187"/>
      <c r="GJR354" s="187"/>
      <c r="GJS354" s="187"/>
      <c r="GJT354" s="187"/>
      <c r="GJU354" s="187"/>
      <c r="GJV354" s="187"/>
      <c r="GJW354" s="187"/>
      <c r="GJX354" s="187"/>
      <c r="GJY354" s="187"/>
      <c r="GJZ354" s="187"/>
      <c r="GKA354" s="187"/>
      <c r="GKB354" s="187"/>
      <c r="GKC354" s="187"/>
      <c r="GKD354" s="187"/>
      <c r="GKE354" s="187"/>
      <c r="GKF354" s="187"/>
      <c r="GKG354" s="187"/>
      <c r="GKH354" s="187"/>
      <c r="GKI354" s="187"/>
      <c r="GKJ354" s="187"/>
      <c r="GKK354" s="187"/>
      <c r="GKL354" s="187"/>
      <c r="GKM354" s="187"/>
      <c r="GKN354" s="187"/>
      <c r="GKO354" s="187"/>
      <c r="GKP354" s="187"/>
      <c r="GKQ354" s="187"/>
      <c r="GKR354" s="187"/>
      <c r="GKS354" s="187"/>
      <c r="GKT354" s="187"/>
      <c r="GKU354" s="187"/>
      <c r="GKV354" s="187"/>
      <c r="GKW354" s="187"/>
      <c r="GKX354" s="187"/>
      <c r="GKY354" s="187"/>
      <c r="GKZ354" s="187"/>
      <c r="GLA354" s="187"/>
      <c r="GLB354" s="187"/>
      <c r="GLC354" s="187"/>
      <c r="GLD354" s="187"/>
      <c r="GLE354" s="187"/>
      <c r="GLF354" s="187"/>
      <c r="GLG354" s="187"/>
      <c r="GLH354" s="187"/>
      <c r="GLI354" s="187"/>
      <c r="GLJ354" s="187"/>
      <c r="GLK354" s="187"/>
      <c r="GLL354" s="187"/>
      <c r="GLM354" s="187"/>
      <c r="GLN354" s="187"/>
      <c r="GLO354" s="187"/>
      <c r="GLP354" s="187"/>
      <c r="GLQ354" s="187"/>
      <c r="GLR354" s="187"/>
      <c r="GLS354" s="187"/>
      <c r="GLT354" s="187"/>
      <c r="GLU354" s="187"/>
      <c r="GLV354" s="187"/>
      <c r="GLW354" s="187"/>
      <c r="GLX354" s="187"/>
      <c r="GLY354" s="187"/>
      <c r="GLZ354" s="187"/>
      <c r="GMA354" s="187"/>
      <c r="GMB354" s="187"/>
      <c r="GMC354" s="187"/>
      <c r="GMD354" s="187"/>
      <c r="GME354" s="187"/>
      <c r="GMF354" s="187"/>
      <c r="GMG354" s="187"/>
      <c r="GMH354" s="187"/>
      <c r="GMI354" s="187"/>
      <c r="GMJ354" s="187"/>
      <c r="GMK354" s="187"/>
      <c r="GML354" s="187"/>
      <c r="GMM354" s="187"/>
      <c r="GMN354" s="187"/>
      <c r="GMO354" s="187"/>
      <c r="GMP354" s="187"/>
      <c r="GMQ354" s="187"/>
      <c r="GMR354" s="187"/>
      <c r="GMS354" s="187"/>
      <c r="GMT354" s="187"/>
      <c r="GMU354" s="187"/>
      <c r="GMV354" s="187"/>
      <c r="GMW354" s="187"/>
      <c r="GMX354" s="187"/>
      <c r="GMY354" s="187"/>
      <c r="GMZ354" s="187"/>
      <c r="GNA354" s="187"/>
      <c r="GNB354" s="187"/>
      <c r="GNC354" s="187"/>
      <c r="GND354" s="187"/>
      <c r="GNE354" s="187"/>
      <c r="GNF354" s="187"/>
      <c r="GNG354" s="187"/>
      <c r="GNH354" s="187"/>
      <c r="GNI354" s="187"/>
      <c r="GNJ354" s="187"/>
      <c r="GNK354" s="187"/>
      <c r="GNL354" s="187"/>
      <c r="GNM354" s="187"/>
      <c r="GNN354" s="187"/>
      <c r="GNO354" s="187"/>
      <c r="GNP354" s="187"/>
      <c r="GNQ354" s="187"/>
      <c r="GNR354" s="187"/>
      <c r="GNS354" s="187"/>
      <c r="GNT354" s="187"/>
      <c r="GNU354" s="187"/>
      <c r="GNV354" s="187"/>
      <c r="GNW354" s="187"/>
      <c r="GNX354" s="187"/>
      <c r="GNY354" s="187"/>
      <c r="GNZ354" s="187"/>
      <c r="GOA354" s="187"/>
      <c r="GOB354" s="187"/>
      <c r="GOC354" s="187"/>
      <c r="GOD354" s="187"/>
      <c r="GOE354" s="187"/>
      <c r="GOF354" s="187"/>
      <c r="GOG354" s="187"/>
      <c r="GOH354" s="187"/>
      <c r="GOI354" s="187"/>
      <c r="GOJ354" s="187"/>
      <c r="GOK354" s="187"/>
      <c r="GOL354" s="187"/>
      <c r="GOM354" s="187"/>
      <c r="GON354" s="187"/>
      <c r="GOO354" s="187"/>
      <c r="GOP354" s="187"/>
      <c r="GOQ354" s="187"/>
      <c r="GOR354" s="187"/>
      <c r="GOS354" s="187"/>
      <c r="GOT354" s="187"/>
      <c r="GOU354" s="187"/>
      <c r="GOV354" s="187"/>
      <c r="GOW354" s="187"/>
      <c r="GOX354" s="187"/>
      <c r="GOY354" s="187"/>
      <c r="GOZ354" s="187"/>
      <c r="GPA354" s="187"/>
      <c r="GPB354" s="187"/>
      <c r="GPC354" s="187"/>
      <c r="GPD354" s="187"/>
      <c r="GPE354" s="187"/>
      <c r="GPF354" s="187"/>
      <c r="GPG354" s="187"/>
      <c r="GPH354" s="187"/>
      <c r="GPI354" s="187"/>
      <c r="GPJ354" s="187"/>
      <c r="GPK354" s="187"/>
      <c r="GPL354" s="187"/>
      <c r="GPM354" s="187"/>
      <c r="GPN354" s="187"/>
      <c r="GPO354" s="187"/>
      <c r="GPP354" s="187"/>
      <c r="GPQ354" s="187"/>
      <c r="GPR354" s="187"/>
      <c r="GPS354" s="187"/>
      <c r="GPT354" s="187"/>
      <c r="GPU354" s="187"/>
      <c r="GPV354" s="187"/>
      <c r="GPW354" s="187"/>
      <c r="GPX354" s="187"/>
      <c r="GPY354" s="187"/>
      <c r="GPZ354" s="187"/>
      <c r="GQA354" s="187"/>
      <c r="GQB354" s="187"/>
      <c r="GQC354" s="187"/>
      <c r="GQD354" s="187"/>
      <c r="GQE354" s="187"/>
      <c r="GQF354" s="187"/>
      <c r="GQG354" s="187"/>
      <c r="GQH354" s="187"/>
      <c r="GQI354" s="187"/>
      <c r="GQJ354" s="187"/>
      <c r="GQK354" s="187"/>
      <c r="GQL354" s="187"/>
      <c r="GQM354" s="187"/>
      <c r="GQN354" s="187"/>
      <c r="GQO354" s="187"/>
      <c r="GQP354" s="187"/>
      <c r="GQQ354" s="187"/>
      <c r="GQR354" s="187"/>
      <c r="GQS354" s="187"/>
      <c r="GQT354" s="187"/>
      <c r="GQU354" s="187"/>
      <c r="GQV354" s="187"/>
      <c r="GQW354" s="187"/>
      <c r="GQX354" s="187"/>
      <c r="GQY354" s="187"/>
      <c r="GQZ354" s="187"/>
      <c r="GRA354" s="187"/>
      <c r="GRB354" s="187"/>
      <c r="GRC354" s="187"/>
      <c r="GRD354" s="187"/>
      <c r="GRE354" s="187"/>
      <c r="GRF354" s="187"/>
      <c r="GRG354" s="187"/>
      <c r="GRH354" s="187"/>
      <c r="GRI354" s="187"/>
      <c r="GRJ354" s="187"/>
      <c r="GRK354" s="187"/>
      <c r="GRL354" s="187"/>
      <c r="GRM354" s="187"/>
      <c r="GRN354" s="187"/>
      <c r="GRO354" s="187"/>
      <c r="GRP354" s="187"/>
      <c r="GRQ354" s="187"/>
      <c r="GRR354" s="187"/>
      <c r="GRS354" s="187"/>
      <c r="GRT354" s="187"/>
      <c r="GRU354" s="187"/>
      <c r="GRV354" s="187"/>
      <c r="GRW354" s="187"/>
      <c r="GRX354" s="187"/>
      <c r="GRY354" s="187"/>
      <c r="GRZ354" s="187"/>
      <c r="GSA354" s="187"/>
      <c r="GSB354" s="187"/>
      <c r="GSC354" s="187"/>
      <c r="GSD354" s="187"/>
      <c r="GSE354" s="187"/>
      <c r="GSF354" s="187"/>
      <c r="GSG354" s="187"/>
      <c r="GSH354" s="187"/>
      <c r="GSI354" s="187"/>
      <c r="GSJ354" s="187"/>
      <c r="GSK354" s="187"/>
      <c r="GSL354" s="187"/>
      <c r="GSM354" s="187"/>
      <c r="GSN354" s="187"/>
      <c r="GSO354" s="187"/>
      <c r="GSP354" s="187"/>
      <c r="GSQ354" s="187"/>
      <c r="GSR354" s="187"/>
      <c r="GSS354" s="187"/>
      <c r="GST354" s="187"/>
      <c r="GSU354" s="187"/>
      <c r="GSV354" s="187"/>
      <c r="GSW354" s="187"/>
      <c r="GSX354" s="187"/>
      <c r="GSY354" s="187"/>
      <c r="GSZ354" s="187"/>
      <c r="GTA354" s="187"/>
      <c r="GTB354" s="187"/>
      <c r="GTC354" s="187"/>
      <c r="GTD354" s="187"/>
      <c r="GTE354" s="187"/>
      <c r="GTF354" s="187"/>
      <c r="GTG354" s="187"/>
      <c r="GTH354" s="187"/>
      <c r="GTI354" s="187"/>
      <c r="GTJ354" s="187"/>
      <c r="GTK354" s="187"/>
      <c r="GTL354" s="187"/>
      <c r="GTM354" s="187"/>
      <c r="GTN354" s="187"/>
      <c r="GTO354" s="187"/>
      <c r="GTP354" s="187"/>
      <c r="GTQ354" s="187"/>
      <c r="GTR354" s="187"/>
      <c r="GTS354" s="187"/>
      <c r="GTT354" s="187"/>
      <c r="GTU354" s="187"/>
      <c r="GTV354" s="187"/>
      <c r="GTW354" s="187"/>
      <c r="GTX354" s="187"/>
      <c r="GTY354" s="187"/>
      <c r="GTZ354" s="187"/>
      <c r="GUA354" s="187"/>
      <c r="GUB354" s="187"/>
      <c r="GUC354" s="187"/>
      <c r="GUD354" s="187"/>
      <c r="GUE354" s="187"/>
      <c r="GUF354" s="187"/>
      <c r="GUG354" s="187"/>
      <c r="GUH354" s="187"/>
      <c r="GUI354" s="187"/>
      <c r="GUJ354" s="187"/>
      <c r="GUK354" s="187"/>
      <c r="GUL354" s="187"/>
      <c r="GUM354" s="187"/>
      <c r="GUN354" s="187"/>
      <c r="GUO354" s="187"/>
      <c r="GUP354" s="187"/>
      <c r="GUQ354" s="187"/>
      <c r="GUR354" s="187"/>
      <c r="GUS354" s="187"/>
      <c r="GUT354" s="187"/>
      <c r="GUU354" s="187"/>
      <c r="GUV354" s="187"/>
      <c r="GUW354" s="187"/>
      <c r="GUX354" s="187"/>
      <c r="GUY354" s="187"/>
      <c r="GUZ354" s="187"/>
      <c r="GVA354" s="187"/>
      <c r="GVB354" s="187"/>
      <c r="GVC354" s="187"/>
      <c r="GVD354" s="187"/>
      <c r="GVE354" s="187"/>
      <c r="GVF354" s="187"/>
      <c r="GVG354" s="187"/>
      <c r="GVH354" s="187"/>
      <c r="GVI354" s="187"/>
      <c r="GVJ354" s="187"/>
      <c r="GVK354" s="187"/>
      <c r="GVL354" s="187"/>
      <c r="GVM354" s="187"/>
      <c r="GVN354" s="187"/>
      <c r="GVO354" s="187"/>
      <c r="GVP354" s="187"/>
      <c r="GVQ354" s="187"/>
      <c r="GVR354" s="187"/>
      <c r="GVS354" s="187"/>
      <c r="GVT354" s="187"/>
      <c r="GVU354" s="187"/>
      <c r="GVV354" s="187"/>
      <c r="GVW354" s="187"/>
      <c r="GVX354" s="187"/>
      <c r="GVY354" s="187"/>
      <c r="GVZ354" s="187"/>
      <c r="GWA354" s="187"/>
      <c r="GWB354" s="187"/>
      <c r="GWC354" s="187"/>
      <c r="GWD354" s="187"/>
      <c r="GWE354" s="187"/>
      <c r="GWF354" s="187"/>
      <c r="GWG354" s="187"/>
      <c r="GWH354" s="187"/>
      <c r="GWI354" s="187"/>
      <c r="GWJ354" s="187"/>
      <c r="GWK354" s="187"/>
      <c r="GWL354" s="187"/>
      <c r="GWM354" s="187"/>
      <c r="GWN354" s="187"/>
      <c r="GWO354" s="187"/>
      <c r="GWP354" s="187"/>
      <c r="GWQ354" s="187"/>
      <c r="GWR354" s="187"/>
      <c r="GWS354" s="187"/>
      <c r="GWT354" s="187"/>
      <c r="GWU354" s="187"/>
      <c r="GWV354" s="187"/>
      <c r="GWW354" s="187"/>
      <c r="GWX354" s="187"/>
      <c r="GWY354" s="187"/>
      <c r="GWZ354" s="187"/>
      <c r="GXA354" s="187"/>
      <c r="GXB354" s="187"/>
      <c r="GXC354" s="187"/>
      <c r="GXD354" s="187"/>
      <c r="GXE354" s="187"/>
      <c r="GXF354" s="187"/>
      <c r="GXG354" s="187"/>
      <c r="GXH354" s="187"/>
      <c r="GXI354" s="187"/>
      <c r="GXJ354" s="187"/>
      <c r="GXK354" s="187"/>
      <c r="GXL354" s="187"/>
      <c r="GXM354" s="187"/>
      <c r="GXN354" s="187"/>
      <c r="GXO354" s="187"/>
      <c r="GXP354" s="187"/>
      <c r="GXQ354" s="187"/>
      <c r="GXR354" s="187"/>
      <c r="GXS354" s="187"/>
      <c r="GXT354" s="187"/>
      <c r="GXU354" s="187"/>
      <c r="GXV354" s="187"/>
      <c r="GXW354" s="187"/>
      <c r="GXX354" s="187"/>
      <c r="GXY354" s="187"/>
      <c r="GXZ354" s="187"/>
      <c r="GYA354" s="187"/>
      <c r="GYB354" s="187"/>
      <c r="GYC354" s="187"/>
      <c r="GYD354" s="187"/>
      <c r="GYE354" s="187"/>
      <c r="GYF354" s="187"/>
      <c r="GYG354" s="187"/>
      <c r="GYH354" s="187"/>
      <c r="GYI354" s="187"/>
      <c r="GYJ354" s="187"/>
      <c r="GYK354" s="187"/>
      <c r="GYL354" s="187"/>
      <c r="GYM354" s="187"/>
      <c r="GYN354" s="187"/>
      <c r="GYO354" s="187"/>
      <c r="GYP354" s="187"/>
      <c r="GYQ354" s="187"/>
      <c r="GYR354" s="187"/>
      <c r="GYS354" s="187"/>
      <c r="GYT354" s="187"/>
      <c r="GYU354" s="187"/>
      <c r="GYV354" s="187"/>
      <c r="GYW354" s="187"/>
      <c r="GYX354" s="187"/>
      <c r="GYY354" s="187"/>
      <c r="GYZ354" s="187"/>
      <c r="GZA354" s="187"/>
      <c r="GZB354" s="187"/>
      <c r="GZC354" s="187"/>
      <c r="GZD354" s="187"/>
      <c r="GZE354" s="187"/>
      <c r="GZF354" s="187"/>
      <c r="GZG354" s="187"/>
      <c r="GZH354" s="187"/>
      <c r="GZI354" s="187"/>
      <c r="GZJ354" s="187"/>
      <c r="GZK354" s="187"/>
      <c r="GZL354" s="187"/>
      <c r="GZM354" s="187"/>
      <c r="GZN354" s="187"/>
      <c r="GZO354" s="187"/>
      <c r="GZP354" s="187"/>
      <c r="GZQ354" s="187"/>
      <c r="GZR354" s="187"/>
      <c r="GZS354" s="187"/>
      <c r="GZT354" s="187"/>
      <c r="GZU354" s="187"/>
      <c r="GZV354" s="187"/>
      <c r="GZW354" s="187"/>
      <c r="GZX354" s="187"/>
      <c r="GZY354" s="187"/>
      <c r="GZZ354" s="187"/>
      <c r="HAA354" s="187"/>
      <c r="HAB354" s="187"/>
      <c r="HAC354" s="187"/>
      <c r="HAD354" s="187"/>
      <c r="HAE354" s="187"/>
      <c r="HAF354" s="187"/>
      <c r="HAG354" s="187"/>
      <c r="HAH354" s="187"/>
      <c r="HAI354" s="187"/>
      <c r="HAJ354" s="187"/>
      <c r="HAK354" s="187"/>
      <c r="HAL354" s="187"/>
      <c r="HAM354" s="187"/>
      <c r="HAN354" s="187"/>
      <c r="HAO354" s="187"/>
      <c r="HAP354" s="187"/>
      <c r="HAQ354" s="187"/>
      <c r="HAR354" s="187"/>
      <c r="HAS354" s="187"/>
      <c r="HAT354" s="187"/>
      <c r="HAU354" s="187"/>
      <c r="HAV354" s="187"/>
      <c r="HAW354" s="187"/>
      <c r="HAX354" s="187"/>
      <c r="HAY354" s="187"/>
      <c r="HAZ354" s="187"/>
      <c r="HBA354" s="187"/>
      <c r="HBB354" s="187"/>
      <c r="HBC354" s="187"/>
      <c r="HBD354" s="187"/>
      <c r="HBE354" s="187"/>
      <c r="HBF354" s="187"/>
      <c r="HBG354" s="187"/>
      <c r="HBH354" s="187"/>
      <c r="HBI354" s="187"/>
      <c r="HBJ354" s="187"/>
      <c r="HBK354" s="187"/>
      <c r="HBL354" s="187"/>
      <c r="HBM354" s="187"/>
      <c r="HBN354" s="187"/>
      <c r="HBO354" s="187"/>
      <c r="HBP354" s="187"/>
      <c r="HBQ354" s="187"/>
      <c r="HBR354" s="187"/>
      <c r="HBS354" s="187"/>
      <c r="HBT354" s="187"/>
      <c r="HBU354" s="187"/>
      <c r="HBV354" s="187"/>
      <c r="HBW354" s="187"/>
      <c r="HBX354" s="187"/>
      <c r="HBY354" s="187"/>
      <c r="HBZ354" s="187"/>
      <c r="HCA354" s="187"/>
      <c r="HCB354" s="187"/>
      <c r="HCC354" s="187"/>
      <c r="HCD354" s="187"/>
      <c r="HCE354" s="187"/>
      <c r="HCF354" s="187"/>
      <c r="HCG354" s="187"/>
      <c r="HCH354" s="187"/>
      <c r="HCI354" s="187"/>
      <c r="HCJ354" s="187"/>
      <c r="HCK354" s="187"/>
      <c r="HCL354" s="187"/>
      <c r="HCM354" s="187"/>
      <c r="HCN354" s="187"/>
      <c r="HCO354" s="187"/>
      <c r="HCP354" s="187"/>
      <c r="HCQ354" s="187"/>
      <c r="HCR354" s="187"/>
      <c r="HCS354" s="187"/>
      <c r="HCT354" s="187"/>
      <c r="HCU354" s="187"/>
      <c r="HCV354" s="187"/>
      <c r="HCW354" s="187"/>
      <c r="HCX354" s="187"/>
      <c r="HCY354" s="187"/>
      <c r="HCZ354" s="187"/>
      <c r="HDA354" s="187"/>
      <c r="HDB354" s="187"/>
      <c r="HDC354" s="187"/>
      <c r="HDD354" s="187"/>
      <c r="HDE354" s="187"/>
      <c r="HDF354" s="187"/>
      <c r="HDG354" s="187"/>
      <c r="HDH354" s="187"/>
      <c r="HDI354" s="187"/>
      <c r="HDJ354" s="187"/>
      <c r="HDK354" s="187"/>
      <c r="HDL354" s="187"/>
      <c r="HDM354" s="187"/>
      <c r="HDN354" s="187"/>
      <c r="HDO354" s="187"/>
      <c r="HDP354" s="187"/>
      <c r="HDQ354" s="187"/>
      <c r="HDR354" s="187"/>
      <c r="HDS354" s="187"/>
      <c r="HDT354" s="187"/>
      <c r="HDU354" s="187"/>
      <c r="HDV354" s="187"/>
      <c r="HDW354" s="187"/>
      <c r="HDX354" s="187"/>
      <c r="HDY354" s="187"/>
      <c r="HDZ354" s="187"/>
      <c r="HEA354" s="187"/>
      <c r="HEB354" s="187"/>
      <c r="HEC354" s="187"/>
      <c r="HED354" s="187"/>
      <c r="HEE354" s="187"/>
      <c r="HEF354" s="187"/>
      <c r="HEG354" s="187"/>
      <c r="HEH354" s="187"/>
      <c r="HEI354" s="187"/>
      <c r="HEJ354" s="187"/>
      <c r="HEK354" s="187"/>
      <c r="HEL354" s="187"/>
      <c r="HEM354" s="187"/>
      <c r="HEN354" s="187"/>
      <c r="HEO354" s="187"/>
      <c r="HEP354" s="187"/>
      <c r="HEQ354" s="187"/>
      <c r="HER354" s="187"/>
      <c r="HES354" s="187"/>
      <c r="HET354" s="187"/>
      <c r="HEU354" s="187"/>
      <c r="HEV354" s="187"/>
      <c r="HEW354" s="187"/>
      <c r="HEX354" s="187"/>
      <c r="HEY354" s="187"/>
      <c r="HEZ354" s="187"/>
      <c r="HFA354" s="187"/>
      <c r="HFB354" s="187"/>
      <c r="HFC354" s="187"/>
      <c r="HFD354" s="187"/>
      <c r="HFE354" s="187"/>
      <c r="HFF354" s="187"/>
      <c r="HFG354" s="187"/>
      <c r="HFH354" s="187"/>
      <c r="HFI354" s="187"/>
      <c r="HFJ354" s="187"/>
      <c r="HFK354" s="187"/>
      <c r="HFL354" s="187"/>
      <c r="HFM354" s="187"/>
      <c r="HFN354" s="187"/>
      <c r="HFO354" s="187"/>
      <c r="HFP354" s="187"/>
      <c r="HFQ354" s="187"/>
      <c r="HFR354" s="187"/>
      <c r="HFS354" s="187"/>
      <c r="HFT354" s="187"/>
      <c r="HFU354" s="187"/>
      <c r="HFV354" s="187"/>
      <c r="HFW354" s="187"/>
      <c r="HFX354" s="187"/>
      <c r="HFY354" s="187"/>
      <c r="HFZ354" s="187"/>
      <c r="HGA354" s="187"/>
      <c r="HGB354" s="187"/>
      <c r="HGC354" s="187"/>
      <c r="HGD354" s="187"/>
      <c r="HGE354" s="187"/>
      <c r="HGF354" s="187"/>
      <c r="HGG354" s="187"/>
      <c r="HGH354" s="187"/>
      <c r="HGI354" s="187"/>
      <c r="HGJ354" s="187"/>
      <c r="HGK354" s="187"/>
      <c r="HGL354" s="187"/>
      <c r="HGM354" s="187"/>
      <c r="HGN354" s="187"/>
      <c r="HGO354" s="187"/>
      <c r="HGP354" s="187"/>
      <c r="HGQ354" s="187"/>
      <c r="HGR354" s="187"/>
      <c r="HGS354" s="187"/>
      <c r="HGT354" s="187"/>
      <c r="HGU354" s="187"/>
      <c r="HGV354" s="187"/>
      <c r="HGW354" s="187"/>
      <c r="HGX354" s="187"/>
      <c r="HGY354" s="187"/>
      <c r="HGZ354" s="187"/>
      <c r="HHA354" s="187"/>
      <c r="HHB354" s="187"/>
      <c r="HHC354" s="187"/>
      <c r="HHD354" s="187"/>
      <c r="HHE354" s="187"/>
      <c r="HHF354" s="187"/>
      <c r="HHG354" s="187"/>
      <c r="HHH354" s="187"/>
      <c r="HHI354" s="187"/>
      <c r="HHJ354" s="187"/>
      <c r="HHK354" s="187"/>
      <c r="HHL354" s="187"/>
      <c r="HHM354" s="187"/>
      <c r="HHN354" s="187"/>
      <c r="HHO354" s="187"/>
      <c r="HHP354" s="187"/>
      <c r="HHQ354" s="187"/>
      <c r="HHR354" s="187"/>
      <c r="HHS354" s="187"/>
      <c r="HHT354" s="187"/>
      <c r="HHU354" s="187"/>
      <c r="HHV354" s="187"/>
      <c r="HHW354" s="187"/>
      <c r="HHX354" s="187"/>
      <c r="HHY354" s="187"/>
      <c r="HHZ354" s="187"/>
      <c r="HIA354" s="187"/>
      <c r="HIB354" s="187"/>
      <c r="HIC354" s="187"/>
      <c r="HID354" s="187"/>
      <c r="HIE354" s="187"/>
      <c r="HIF354" s="187"/>
      <c r="HIG354" s="187"/>
      <c r="HIH354" s="187"/>
      <c r="HII354" s="187"/>
      <c r="HIJ354" s="187"/>
      <c r="HIK354" s="187"/>
      <c r="HIL354" s="187"/>
      <c r="HIM354" s="187"/>
      <c r="HIN354" s="187"/>
      <c r="HIO354" s="187"/>
      <c r="HIP354" s="187"/>
      <c r="HIQ354" s="187"/>
      <c r="HIR354" s="187"/>
      <c r="HIS354" s="187"/>
      <c r="HIT354" s="187"/>
      <c r="HIU354" s="187"/>
      <c r="HIV354" s="187"/>
      <c r="HIW354" s="187"/>
      <c r="HIX354" s="187"/>
      <c r="HIY354" s="187"/>
      <c r="HIZ354" s="187"/>
      <c r="HJA354" s="187"/>
      <c r="HJB354" s="187"/>
      <c r="HJC354" s="187"/>
      <c r="HJD354" s="187"/>
      <c r="HJE354" s="187"/>
      <c r="HJF354" s="187"/>
      <c r="HJG354" s="187"/>
      <c r="HJH354" s="187"/>
      <c r="HJI354" s="187"/>
      <c r="HJJ354" s="187"/>
      <c r="HJK354" s="187"/>
      <c r="HJL354" s="187"/>
      <c r="HJM354" s="187"/>
      <c r="HJN354" s="187"/>
      <c r="HJO354" s="187"/>
      <c r="HJP354" s="187"/>
      <c r="HJQ354" s="187"/>
      <c r="HJR354" s="187"/>
      <c r="HJS354" s="187"/>
      <c r="HJT354" s="187"/>
      <c r="HJU354" s="187"/>
      <c r="HJV354" s="187"/>
      <c r="HJW354" s="187"/>
      <c r="HJX354" s="187"/>
      <c r="HJY354" s="187"/>
      <c r="HJZ354" s="187"/>
      <c r="HKA354" s="187"/>
      <c r="HKB354" s="187"/>
      <c r="HKC354" s="187"/>
      <c r="HKD354" s="187"/>
      <c r="HKE354" s="187"/>
      <c r="HKF354" s="187"/>
      <c r="HKG354" s="187"/>
      <c r="HKH354" s="187"/>
      <c r="HKI354" s="187"/>
      <c r="HKJ354" s="187"/>
      <c r="HKK354" s="187"/>
      <c r="HKL354" s="187"/>
      <c r="HKM354" s="187"/>
      <c r="HKN354" s="187"/>
      <c r="HKO354" s="187"/>
      <c r="HKP354" s="187"/>
      <c r="HKQ354" s="187"/>
      <c r="HKR354" s="187"/>
      <c r="HKS354" s="187"/>
      <c r="HKT354" s="187"/>
      <c r="HKU354" s="187"/>
      <c r="HKV354" s="187"/>
      <c r="HKW354" s="187"/>
      <c r="HKX354" s="187"/>
      <c r="HKY354" s="187"/>
      <c r="HKZ354" s="187"/>
      <c r="HLA354" s="187"/>
      <c r="HLB354" s="187"/>
      <c r="HLC354" s="187"/>
      <c r="HLD354" s="187"/>
      <c r="HLE354" s="187"/>
      <c r="HLF354" s="187"/>
      <c r="HLG354" s="187"/>
      <c r="HLH354" s="187"/>
      <c r="HLI354" s="187"/>
      <c r="HLJ354" s="187"/>
      <c r="HLK354" s="187"/>
      <c r="HLL354" s="187"/>
      <c r="HLM354" s="187"/>
      <c r="HLN354" s="187"/>
      <c r="HLO354" s="187"/>
      <c r="HLP354" s="187"/>
      <c r="HLQ354" s="187"/>
      <c r="HLR354" s="187"/>
      <c r="HLS354" s="187"/>
      <c r="HLT354" s="187"/>
      <c r="HLU354" s="187"/>
      <c r="HLV354" s="187"/>
      <c r="HLW354" s="187"/>
      <c r="HLX354" s="187"/>
      <c r="HLY354" s="187"/>
      <c r="HLZ354" s="187"/>
      <c r="HMA354" s="187"/>
      <c r="HMB354" s="187"/>
      <c r="HMC354" s="187"/>
      <c r="HMD354" s="187"/>
      <c r="HME354" s="187"/>
      <c r="HMF354" s="187"/>
      <c r="HMG354" s="187"/>
      <c r="HMH354" s="187"/>
      <c r="HMI354" s="187"/>
      <c r="HMJ354" s="187"/>
      <c r="HMK354" s="187"/>
      <c r="HML354" s="187"/>
      <c r="HMM354" s="187"/>
      <c r="HMN354" s="187"/>
      <c r="HMO354" s="187"/>
      <c r="HMP354" s="187"/>
      <c r="HMQ354" s="187"/>
      <c r="HMR354" s="187"/>
      <c r="HMS354" s="187"/>
      <c r="HMT354" s="187"/>
      <c r="HMU354" s="187"/>
      <c r="HMV354" s="187"/>
      <c r="HMW354" s="187"/>
      <c r="HMX354" s="187"/>
      <c r="HMY354" s="187"/>
      <c r="HMZ354" s="187"/>
      <c r="HNA354" s="187"/>
      <c r="HNB354" s="187"/>
      <c r="HNC354" s="187"/>
      <c r="HND354" s="187"/>
      <c r="HNE354" s="187"/>
      <c r="HNF354" s="187"/>
      <c r="HNG354" s="187"/>
      <c r="HNH354" s="187"/>
      <c r="HNI354" s="187"/>
      <c r="HNJ354" s="187"/>
      <c r="HNK354" s="187"/>
      <c r="HNL354" s="187"/>
      <c r="HNM354" s="187"/>
      <c r="HNN354" s="187"/>
      <c r="HNO354" s="187"/>
      <c r="HNP354" s="187"/>
      <c r="HNQ354" s="187"/>
      <c r="HNR354" s="187"/>
      <c r="HNS354" s="187"/>
      <c r="HNT354" s="187"/>
      <c r="HNU354" s="187"/>
      <c r="HNV354" s="187"/>
      <c r="HNW354" s="187"/>
      <c r="HNX354" s="187"/>
      <c r="HNY354" s="187"/>
      <c r="HNZ354" s="187"/>
      <c r="HOA354" s="187"/>
      <c r="HOB354" s="187"/>
      <c r="HOC354" s="187"/>
      <c r="HOD354" s="187"/>
      <c r="HOE354" s="187"/>
      <c r="HOF354" s="187"/>
      <c r="HOG354" s="187"/>
      <c r="HOH354" s="187"/>
      <c r="HOI354" s="187"/>
      <c r="HOJ354" s="187"/>
      <c r="HOK354" s="187"/>
      <c r="HOL354" s="187"/>
      <c r="HOM354" s="187"/>
      <c r="HON354" s="187"/>
      <c r="HOO354" s="187"/>
      <c r="HOP354" s="187"/>
      <c r="HOQ354" s="187"/>
      <c r="HOR354" s="187"/>
      <c r="HOS354" s="187"/>
      <c r="HOT354" s="187"/>
      <c r="HOU354" s="187"/>
      <c r="HOV354" s="187"/>
      <c r="HOW354" s="187"/>
      <c r="HOX354" s="187"/>
      <c r="HOY354" s="187"/>
      <c r="HOZ354" s="187"/>
      <c r="HPA354" s="187"/>
      <c r="HPB354" s="187"/>
      <c r="HPC354" s="187"/>
      <c r="HPD354" s="187"/>
      <c r="HPE354" s="187"/>
      <c r="HPF354" s="187"/>
      <c r="HPG354" s="187"/>
      <c r="HPH354" s="187"/>
      <c r="HPI354" s="187"/>
      <c r="HPJ354" s="187"/>
      <c r="HPK354" s="187"/>
      <c r="HPL354" s="187"/>
      <c r="HPM354" s="187"/>
      <c r="HPN354" s="187"/>
      <c r="HPO354" s="187"/>
      <c r="HPP354" s="187"/>
      <c r="HPQ354" s="187"/>
      <c r="HPR354" s="187"/>
      <c r="HPS354" s="187"/>
      <c r="HPT354" s="187"/>
      <c r="HPU354" s="187"/>
      <c r="HPV354" s="187"/>
      <c r="HPW354" s="187"/>
      <c r="HPX354" s="187"/>
      <c r="HPY354" s="187"/>
      <c r="HPZ354" s="187"/>
      <c r="HQA354" s="187"/>
      <c r="HQB354" s="187"/>
      <c r="HQC354" s="187"/>
      <c r="HQD354" s="187"/>
      <c r="HQE354" s="187"/>
      <c r="HQF354" s="187"/>
      <c r="HQG354" s="187"/>
      <c r="HQH354" s="187"/>
      <c r="HQI354" s="187"/>
      <c r="HQJ354" s="187"/>
      <c r="HQK354" s="187"/>
      <c r="HQL354" s="187"/>
      <c r="HQM354" s="187"/>
      <c r="HQN354" s="187"/>
      <c r="HQO354" s="187"/>
      <c r="HQP354" s="187"/>
      <c r="HQQ354" s="187"/>
      <c r="HQR354" s="187"/>
      <c r="HQS354" s="187"/>
      <c r="HQT354" s="187"/>
      <c r="HQU354" s="187"/>
      <c r="HQV354" s="187"/>
      <c r="HQW354" s="187"/>
      <c r="HQX354" s="187"/>
      <c r="HQY354" s="187"/>
      <c r="HQZ354" s="187"/>
      <c r="HRA354" s="187"/>
      <c r="HRB354" s="187"/>
      <c r="HRC354" s="187"/>
      <c r="HRD354" s="187"/>
      <c r="HRE354" s="187"/>
      <c r="HRF354" s="187"/>
      <c r="HRG354" s="187"/>
      <c r="HRH354" s="187"/>
      <c r="HRI354" s="187"/>
      <c r="HRJ354" s="187"/>
      <c r="HRK354" s="187"/>
      <c r="HRL354" s="187"/>
      <c r="HRM354" s="187"/>
      <c r="HRN354" s="187"/>
      <c r="HRO354" s="187"/>
      <c r="HRP354" s="187"/>
      <c r="HRQ354" s="187"/>
      <c r="HRR354" s="187"/>
      <c r="HRS354" s="187"/>
      <c r="HRT354" s="187"/>
      <c r="HRU354" s="187"/>
      <c r="HRV354" s="187"/>
      <c r="HRW354" s="187"/>
      <c r="HRX354" s="187"/>
      <c r="HRY354" s="187"/>
      <c r="HRZ354" s="187"/>
      <c r="HSA354" s="187"/>
      <c r="HSB354" s="187"/>
      <c r="HSC354" s="187"/>
      <c r="HSD354" s="187"/>
      <c r="HSE354" s="187"/>
      <c r="HSF354" s="187"/>
      <c r="HSG354" s="187"/>
      <c r="HSH354" s="187"/>
      <c r="HSI354" s="187"/>
      <c r="HSJ354" s="187"/>
      <c r="HSK354" s="187"/>
      <c r="HSL354" s="187"/>
      <c r="HSM354" s="187"/>
      <c r="HSN354" s="187"/>
      <c r="HSO354" s="187"/>
      <c r="HSP354" s="187"/>
      <c r="HSQ354" s="187"/>
      <c r="HSR354" s="187"/>
      <c r="HSS354" s="187"/>
      <c r="HST354" s="187"/>
      <c r="HSU354" s="187"/>
      <c r="HSV354" s="187"/>
      <c r="HSW354" s="187"/>
      <c r="HSX354" s="187"/>
      <c r="HSY354" s="187"/>
      <c r="HSZ354" s="187"/>
      <c r="HTA354" s="187"/>
      <c r="HTB354" s="187"/>
      <c r="HTC354" s="187"/>
      <c r="HTD354" s="187"/>
      <c r="HTE354" s="187"/>
      <c r="HTF354" s="187"/>
      <c r="HTG354" s="187"/>
      <c r="HTH354" s="187"/>
      <c r="HTI354" s="187"/>
      <c r="HTJ354" s="187"/>
      <c r="HTK354" s="187"/>
      <c r="HTL354" s="187"/>
      <c r="HTM354" s="187"/>
      <c r="HTN354" s="187"/>
      <c r="HTO354" s="187"/>
      <c r="HTP354" s="187"/>
      <c r="HTQ354" s="187"/>
      <c r="HTR354" s="187"/>
      <c r="HTS354" s="187"/>
      <c r="HTT354" s="187"/>
      <c r="HTU354" s="187"/>
      <c r="HTV354" s="187"/>
      <c r="HTW354" s="187"/>
      <c r="HTX354" s="187"/>
      <c r="HTY354" s="187"/>
      <c r="HTZ354" s="187"/>
      <c r="HUA354" s="187"/>
      <c r="HUB354" s="187"/>
      <c r="HUC354" s="187"/>
      <c r="HUD354" s="187"/>
      <c r="HUE354" s="187"/>
      <c r="HUF354" s="187"/>
      <c r="HUG354" s="187"/>
      <c r="HUH354" s="187"/>
      <c r="HUI354" s="187"/>
      <c r="HUJ354" s="187"/>
      <c r="HUK354" s="187"/>
      <c r="HUL354" s="187"/>
      <c r="HUM354" s="187"/>
      <c r="HUN354" s="187"/>
      <c r="HUO354" s="187"/>
      <c r="HUP354" s="187"/>
      <c r="HUQ354" s="187"/>
      <c r="HUR354" s="187"/>
      <c r="HUS354" s="187"/>
      <c r="HUT354" s="187"/>
      <c r="HUU354" s="187"/>
      <c r="HUV354" s="187"/>
      <c r="HUW354" s="187"/>
      <c r="HUX354" s="187"/>
      <c r="HUY354" s="187"/>
      <c r="HUZ354" s="187"/>
      <c r="HVA354" s="187"/>
      <c r="HVB354" s="187"/>
      <c r="HVC354" s="187"/>
      <c r="HVD354" s="187"/>
      <c r="HVE354" s="187"/>
      <c r="HVF354" s="187"/>
      <c r="HVG354" s="187"/>
      <c r="HVH354" s="187"/>
      <c r="HVI354" s="187"/>
      <c r="HVJ354" s="187"/>
      <c r="HVK354" s="187"/>
      <c r="HVL354" s="187"/>
      <c r="HVM354" s="187"/>
      <c r="HVN354" s="187"/>
      <c r="HVO354" s="187"/>
      <c r="HVP354" s="187"/>
      <c r="HVQ354" s="187"/>
      <c r="HVR354" s="187"/>
      <c r="HVS354" s="187"/>
      <c r="HVT354" s="187"/>
      <c r="HVU354" s="187"/>
      <c r="HVV354" s="187"/>
      <c r="HVW354" s="187"/>
      <c r="HVX354" s="187"/>
      <c r="HVY354" s="187"/>
      <c r="HVZ354" s="187"/>
      <c r="HWA354" s="187"/>
      <c r="HWB354" s="187"/>
      <c r="HWC354" s="187"/>
      <c r="HWD354" s="187"/>
      <c r="HWE354" s="187"/>
      <c r="HWF354" s="187"/>
      <c r="HWG354" s="187"/>
      <c r="HWH354" s="187"/>
      <c r="HWI354" s="187"/>
      <c r="HWJ354" s="187"/>
      <c r="HWK354" s="187"/>
      <c r="HWL354" s="187"/>
      <c r="HWM354" s="187"/>
      <c r="HWN354" s="187"/>
      <c r="HWO354" s="187"/>
      <c r="HWP354" s="187"/>
      <c r="HWQ354" s="187"/>
      <c r="HWR354" s="187"/>
      <c r="HWS354" s="187"/>
      <c r="HWT354" s="187"/>
      <c r="HWU354" s="187"/>
      <c r="HWV354" s="187"/>
      <c r="HWW354" s="187"/>
      <c r="HWX354" s="187"/>
      <c r="HWY354" s="187"/>
      <c r="HWZ354" s="187"/>
      <c r="HXA354" s="187"/>
      <c r="HXB354" s="187"/>
      <c r="HXC354" s="187"/>
      <c r="HXD354" s="187"/>
      <c r="HXE354" s="187"/>
      <c r="HXF354" s="187"/>
      <c r="HXG354" s="187"/>
      <c r="HXH354" s="187"/>
      <c r="HXI354" s="187"/>
      <c r="HXJ354" s="187"/>
      <c r="HXK354" s="187"/>
      <c r="HXL354" s="187"/>
      <c r="HXM354" s="187"/>
      <c r="HXN354" s="187"/>
      <c r="HXO354" s="187"/>
      <c r="HXP354" s="187"/>
      <c r="HXQ354" s="187"/>
      <c r="HXR354" s="187"/>
      <c r="HXS354" s="187"/>
      <c r="HXT354" s="187"/>
      <c r="HXU354" s="187"/>
      <c r="HXV354" s="187"/>
      <c r="HXW354" s="187"/>
      <c r="HXX354" s="187"/>
      <c r="HXY354" s="187"/>
      <c r="HXZ354" s="187"/>
      <c r="HYA354" s="187"/>
      <c r="HYB354" s="187"/>
      <c r="HYC354" s="187"/>
      <c r="HYD354" s="187"/>
      <c r="HYE354" s="187"/>
      <c r="HYF354" s="187"/>
      <c r="HYG354" s="187"/>
      <c r="HYH354" s="187"/>
      <c r="HYI354" s="187"/>
      <c r="HYJ354" s="187"/>
      <c r="HYK354" s="187"/>
      <c r="HYL354" s="187"/>
      <c r="HYM354" s="187"/>
      <c r="HYN354" s="187"/>
      <c r="HYO354" s="187"/>
      <c r="HYP354" s="187"/>
      <c r="HYQ354" s="187"/>
      <c r="HYR354" s="187"/>
      <c r="HYS354" s="187"/>
      <c r="HYT354" s="187"/>
      <c r="HYU354" s="187"/>
      <c r="HYV354" s="187"/>
      <c r="HYW354" s="187"/>
      <c r="HYX354" s="187"/>
      <c r="HYY354" s="187"/>
      <c r="HYZ354" s="187"/>
      <c r="HZA354" s="187"/>
      <c r="HZB354" s="187"/>
      <c r="HZC354" s="187"/>
      <c r="HZD354" s="187"/>
      <c r="HZE354" s="187"/>
      <c r="HZF354" s="187"/>
      <c r="HZG354" s="187"/>
      <c r="HZH354" s="187"/>
      <c r="HZI354" s="187"/>
      <c r="HZJ354" s="187"/>
      <c r="HZK354" s="187"/>
      <c r="HZL354" s="187"/>
      <c r="HZM354" s="187"/>
      <c r="HZN354" s="187"/>
      <c r="HZO354" s="187"/>
      <c r="HZP354" s="187"/>
      <c r="HZQ354" s="187"/>
      <c r="HZR354" s="187"/>
      <c r="HZS354" s="187"/>
      <c r="HZT354" s="187"/>
      <c r="HZU354" s="187"/>
      <c r="HZV354" s="187"/>
      <c r="HZW354" s="187"/>
      <c r="HZX354" s="187"/>
      <c r="HZY354" s="187"/>
      <c r="HZZ354" s="187"/>
      <c r="IAA354" s="187"/>
      <c r="IAB354" s="187"/>
      <c r="IAC354" s="187"/>
      <c r="IAD354" s="187"/>
      <c r="IAE354" s="187"/>
      <c r="IAF354" s="187"/>
      <c r="IAG354" s="187"/>
      <c r="IAH354" s="187"/>
      <c r="IAI354" s="187"/>
      <c r="IAJ354" s="187"/>
      <c r="IAK354" s="187"/>
      <c r="IAL354" s="187"/>
      <c r="IAM354" s="187"/>
      <c r="IAN354" s="187"/>
      <c r="IAO354" s="187"/>
      <c r="IAP354" s="187"/>
      <c r="IAQ354" s="187"/>
      <c r="IAR354" s="187"/>
      <c r="IAS354" s="187"/>
      <c r="IAT354" s="187"/>
      <c r="IAU354" s="187"/>
      <c r="IAV354" s="187"/>
      <c r="IAW354" s="187"/>
      <c r="IAX354" s="187"/>
      <c r="IAY354" s="187"/>
      <c r="IAZ354" s="187"/>
      <c r="IBA354" s="187"/>
      <c r="IBB354" s="187"/>
      <c r="IBC354" s="187"/>
      <c r="IBD354" s="187"/>
      <c r="IBE354" s="187"/>
      <c r="IBF354" s="187"/>
      <c r="IBG354" s="187"/>
      <c r="IBH354" s="187"/>
      <c r="IBI354" s="187"/>
      <c r="IBJ354" s="187"/>
      <c r="IBK354" s="187"/>
      <c r="IBL354" s="187"/>
      <c r="IBM354" s="187"/>
      <c r="IBN354" s="187"/>
      <c r="IBO354" s="187"/>
      <c r="IBP354" s="187"/>
      <c r="IBQ354" s="187"/>
      <c r="IBR354" s="187"/>
      <c r="IBS354" s="187"/>
      <c r="IBT354" s="187"/>
      <c r="IBU354" s="187"/>
      <c r="IBV354" s="187"/>
      <c r="IBW354" s="187"/>
      <c r="IBX354" s="187"/>
      <c r="IBY354" s="187"/>
      <c r="IBZ354" s="187"/>
      <c r="ICA354" s="187"/>
      <c r="ICB354" s="187"/>
      <c r="ICC354" s="187"/>
      <c r="ICD354" s="187"/>
      <c r="ICE354" s="187"/>
      <c r="ICF354" s="187"/>
      <c r="ICG354" s="187"/>
      <c r="ICH354" s="187"/>
      <c r="ICI354" s="187"/>
      <c r="ICJ354" s="187"/>
      <c r="ICK354" s="187"/>
      <c r="ICL354" s="187"/>
      <c r="ICM354" s="187"/>
      <c r="ICN354" s="187"/>
      <c r="ICO354" s="187"/>
      <c r="ICP354" s="187"/>
      <c r="ICQ354" s="187"/>
      <c r="ICR354" s="187"/>
      <c r="ICS354" s="187"/>
      <c r="ICT354" s="187"/>
      <c r="ICU354" s="187"/>
      <c r="ICV354" s="187"/>
      <c r="ICW354" s="187"/>
      <c r="ICX354" s="187"/>
      <c r="ICY354" s="187"/>
      <c r="ICZ354" s="187"/>
      <c r="IDA354" s="187"/>
      <c r="IDB354" s="187"/>
      <c r="IDC354" s="187"/>
      <c r="IDD354" s="187"/>
      <c r="IDE354" s="187"/>
      <c r="IDF354" s="187"/>
      <c r="IDG354" s="187"/>
      <c r="IDH354" s="187"/>
      <c r="IDI354" s="187"/>
      <c r="IDJ354" s="187"/>
      <c r="IDK354" s="187"/>
      <c r="IDL354" s="187"/>
      <c r="IDM354" s="187"/>
      <c r="IDN354" s="187"/>
      <c r="IDO354" s="187"/>
      <c r="IDP354" s="187"/>
      <c r="IDQ354" s="187"/>
      <c r="IDR354" s="187"/>
      <c r="IDS354" s="187"/>
      <c r="IDT354" s="187"/>
      <c r="IDU354" s="187"/>
      <c r="IDV354" s="187"/>
      <c r="IDW354" s="187"/>
      <c r="IDX354" s="187"/>
      <c r="IDY354" s="187"/>
      <c r="IDZ354" s="187"/>
      <c r="IEA354" s="187"/>
      <c r="IEB354" s="187"/>
      <c r="IEC354" s="187"/>
      <c r="IED354" s="187"/>
      <c r="IEE354" s="187"/>
      <c r="IEF354" s="187"/>
      <c r="IEG354" s="187"/>
      <c r="IEH354" s="187"/>
      <c r="IEI354" s="187"/>
      <c r="IEJ354" s="187"/>
      <c r="IEK354" s="187"/>
      <c r="IEL354" s="187"/>
      <c r="IEM354" s="187"/>
      <c r="IEN354" s="187"/>
      <c r="IEO354" s="187"/>
      <c r="IEP354" s="187"/>
      <c r="IEQ354" s="187"/>
      <c r="IER354" s="187"/>
      <c r="IES354" s="187"/>
      <c r="IET354" s="187"/>
      <c r="IEU354" s="187"/>
      <c r="IEV354" s="187"/>
      <c r="IEW354" s="187"/>
      <c r="IEX354" s="187"/>
      <c r="IEY354" s="187"/>
      <c r="IEZ354" s="187"/>
      <c r="IFA354" s="187"/>
      <c r="IFB354" s="187"/>
      <c r="IFC354" s="187"/>
      <c r="IFD354" s="187"/>
      <c r="IFE354" s="187"/>
      <c r="IFF354" s="187"/>
      <c r="IFG354" s="187"/>
      <c r="IFH354" s="187"/>
      <c r="IFI354" s="187"/>
      <c r="IFJ354" s="187"/>
      <c r="IFK354" s="187"/>
      <c r="IFL354" s="187"/>
      <c r="IFM354" s="187"/>
      <c r="IFN354" s="187"/>
      <c r="IFO354" s="187"/>
      <c r="IFP354" s="187"/>
      <c r="IFQ354" s="187"/>
      <c r="IFR354" s="187"/>
      <c r="IFS354" s="187"/>
      <c r="IFT354" s="187"/>
      <c r="IFU354" s="187"/>
      <c r="IFV354" s="187"/>
      <c r="IFW354" s="187"/>
      <c r="IFX354" s="187"/>
      <c r="IFY354" s="187"/>
      <c r="IFZ354" s="187"/>
      <c r="IGA354" s="187"/>
      <c r="IGB354" s="187"/>
      <c r="IGC354" s="187"/>
      <c r="IGD354" s="187"/>
      <c r="IGE354" s="187"/>
      <c r="IGF354" s="187"/>
      <c r="IGG354" s="187"/>
      <c r="IGH354" s="187"/>
      <c r="IGI354" s="187"/>
      <c r="IGJ354" s="187"/>
      <c r="IGK354" s="187"/>
      <c r="IGL354" s="187"/>
      <c r="IGM354" s="187"/>
      <c r="IGN354" s="187"/>
      <c r="IGO354" s="187"/>
      <c r="IGP354" s="187"/>
      <c r="IGQ354" s="187"/>
      <c r="IGR354" s="187"/>
      <c r="IGS354" s="187"/>
      <c r="IGT354" s="187"/>
      <c r="IGU354" s="187"/>
      <c r="IGV354" s="187"/>
      <c r="IGW354" s="187"/>
      <c r="IGX354" s="187"/>
      <c r="IGY354" s="187"/>
      <c r="IGZ354" s="187"/>
      <c r="IHA354" s="187"/>
      <c r="IHB354" s="187"/>
      <c r="IHC354" s="187"/>
      <c r="IHD354" s="187"/>
      <c r="IHE354" s="187"/>
      <c r="IHF354" s="187"/>
      <c r="IHG354" s="187"/>
      <c r="IHH354" s="187"/>
      <c r="IHI354" s="187"/>
      <c r="IHJ354" s="187"/>
      <c r="IHK354" s="187"/>
      <c r="IHL354" s="187"/>
      <c r="IHM354" s="187"/>
      <c r="IHN354" s="187"/>
      <c r="IHO354" s="187"/>
      <c r="IHP354" s="187"/>
      <c r="IHQ354" s="187"/>
      <c r="IHR354" s="187"/>
      <c r="IHS354" s="187"/>
      <c r="IHT354" s="187"/>
      <c r="IHU354" s="187"/>
      <c r="IHV354" s="187"/>
      <c r="IHW354" s="187"/>
      <c r="IHX354" s="187"/>
      <c r="IHY354" s="187"/>
      <c r="IHZ354" s="187"/>
      <c r="IIA354" s="187"/>
      <c r="IIB354" s="187"/>
      <c r="IIC354" s="187"/>
      <c r="IID354" s="187"/>
      <c r="IIE354" s="187"/>
      <c r="IIF354" s="187"/>
      <c r="IIG354" s="187"/>
      <c r="IIH354" s="187"/>
      <c r="III354" s="187"/>
      <c r="IIJ354" s="187"/>
      <c r="IIK354" s="187"/>
      <c r="IIL354" s="187"/>
      <c r="IIM354" s="187"/>
      <c r="IIN354" s="187"/>
      <c r="IIO354" s="187"/>
      <c r="IIP354" s="187"/>
      <c r="IIQ354" s="187"/>
      <c r="IIR354" s="187"/>
      <c r="IIS354" s="187"/>
      <c r="IIT354" s="187"/>
      <c r="IIU354" s="187"/>
      <c r="IIV354" s="187"/>
      <c r="IIW354" s="187"/>
      <c r="IIX354" s="187"/>
      <c r="IIY354" s="187"/>
      <c r="IIZ354" s="187"/>
      <c r="IJA354" s="187"/>
      <c r="IJB354" s="187"/>
      <c r="IJC354" s="187"/>
      <c r="IJD354" s="187"/>
      <c r="IJE354" s="187"/>
      <c r="IJF354" s="187"/>
      <c r="IJG354" s="187"/>
      <c r="IJH354" s="187"/>
      <c r="IJI354" s="187"/>
      <c r="IJJ354" s="187"/>
      <c r="IJK354" s="187"/>
      <c r="IJL354" s="187"/>
      <c r="IJM354" s="187"/>
      <c r="IJN354" s="187"/>
      <c r="IJO354" s="187"/>
      <c r="IJP354" s="187"/>
      <c r="IJQ354" s="187"/>
      <c r="IJR354" s="187"/>
      <c r="IJS354" s="187"/>
      <c r="IJT354" s="187"/>
      <c r="IJU354" s="187"/>
      <c r="IJV354" s="187"/>
      <c r="IJW354" s="187"/>
      <c r="IJX354" s="187"/>
      <c r="IJY354" s="187"/>
      <c r="IJZ354" s="187"/>
      <c r="IKA354" s="187"/>
      <c r="IKB354" s="187"/>
      <c r="IKC354" s="187"/>
      <c r="IKD354" s="187"/>
      <c r="IKE354" s="187"/>
      <c r="IKF354" s="187"/>
      <c r="IKG354" s="187"/>
      <c r="IKH354" s="187"/>
      <c r="IKI354" s="187"/>
      <c r="IKJ354" s="187"/>
      <c r="IKK354" s="187"/>
      <c r="IKL354" s="187"/>
      <c r="IKM354" s="187"/>
      <c r="IKN354" s="187"/>
      <c r="IKO354" s="187"/>
      <c r="IKP354" s="187"/>
      <c r="IKQ354" s="187"/>
      <c r="IKR354" s="187"/>
      <c r="IKS354" s="187"/>
      <c r="IKT354" s="187"/>
      <c r="IKU354" s="187"/>
      <c r="IKV354" s="187"/>
      <c r="IKW354" s="187"/>
      <c r="IKX354" s="187"/>
      <c r="IKY354" s="187"/>
      <c r="IKZ354" s="187"/>
      <c r="ILA354" s="187"/>
      <c r="ILB354" s="187"/>
      <c r="ILC354" s="187"/>
      <c r="ILD354" s="187"/>
      <c r="ILE354" s="187"/>
      <c r="ILF354" s="187"/>
      <c r="ILG354" s="187"/>
      <c r="ILH354" s="187"/>
      <c r="ILI354" s="187"/>
      <c r="ILJ354" s="187"/>
      <c r="ILK354" s="187"/>
      <c r="ILL354" s="187"/>
      <c r="ILM354" s="187"/>
      <c r="ILN354" s="187"/>
      <c r="ILO354" s="187"/>
      <c r="ILP354" s="187"/>
      <c r="ILQ354" s="187"/>
      <c r="ILR354" s="187"/>
      <c r="ILS354" s="187"/>
      <c r="ILT354" s="187"/>
      <c r="ILU354" s="187"/>
      <c r="ILV354" s="187"/>
      <c r="ILW354" s="187"/>
      <c r="ILX354" s="187"/>
      <c r="ILY354" s="187"/>
      <c r="ILZ354" s="187"/>
      <c r="IMA354" s="187"/>
      <c r="IMB354" s="187"/>
      <c r="IMC354" s="187"/>
      <c r="IMD354" s="187"/>
      <c r="IME354" s="187"/>
      <c r="IMF354" s="187"/>
      <c r="IMG354" s="187"/>
      <c r="IMH354" s="187"/>
      <c r="IMI354" s="187"/>
      <c r="IMJ354" s="187"/>
      <c r="IMK354" s="187"/>
      <c r="IML354" s="187"/>
      <c r="IMM354" s="187"/>
      <c r="IMN354" s="187"/>
      <c r="IMO354" s="187"/>
      <c r="IMP354" s="187"/>
      <c r="IMQ354" s="187"/>
      <c r="IMR354" s="187"/>
      <c r="IMS354" s="187"/>
      <c r="IMT354" s="187"/>
      <c r="IMU354" s="187"/>
      <c r="IMV354" s="187"/>
      <c r="IMW354" s="187"/>
      <c r="IMX354" s="187"/>
      <c r="IMY354" s="187"/>
      <c r="IMZ354" s="187"/>
      <c r="INA354" s="187"/>
      <c r="INB354" s="187"/>
      <c r="INC354" s="187"/>
      <c r="IND354" s="187"/>
      <c r="INE354" s="187"/>
      <c r="INF354" s="187"/>
      <c r="ING354" s="187"/>
      <c r="INH354" s="187"/>
      <c r="INI354" s="187"/>
      <c r="INJ354" s="187"/>
      <c r="INK354" s="187"/>
      <c r="INL354" s="187"/>
      <c r="INM354" s="187"/>
      <c r="INN354" s="187"/>
      <c r="INO354" s="187"/>
      <c r="INP354" s="187"/>
      <c r="INQ354" s="187"/>
      <c r="INR354" s="187"/>
      <c r="INS354" s="187"/>
      <c r="INT354" s="187"/>
      <c r="INU354" s="187"/>
      <c r="INV354" s="187"/>
      <c r="INW354" s="187"/>
      <c r="INX354" s="187"/>
      <c r="INY354" s="187"/>
      <c r="INZ354" s="187"/>
      <c r="IOA354" s="187"/>
      <c r="IOB354" s="187"/>
      <c r="IOC354" s="187"/>
      <c r="IOD354" s="187"/>
      <c r="IOE354" s="187"/>
      <c r="IOF354" s="187"/>
      <c r="IOG354" s="187"/>
      <c r="IOH354" s="187"/>
      <c r="IOI354" s="187"/>
      <c r="IOJ354" s="187"/>
      <c r="IOK354" s="187"/>
      <c r="IOL354" s="187"/>
      <c r="IOM354" s="187"/>
      <c r="ION354" s="187"/>
      <c r="IOO354" s="187"/>
      <c r="IOP354" s="187"/>
      <c r="IOQ354" s="187"/>
      <c r="IOR354" s="187"/>
      <c r="IOS354" s="187"/>
      <c r="IOT354" s="187"/>
      <c r="IOU354" s="187"/>
      <c r="IOV354" s="187"/>
      <c r="IOW354" s="187"/>
      <c r="IOX354" s="187"/>
      <c r="IOY354" s="187"/>
      <c r="IOZ354" s="187"/>
      <c r="IPA354" s="187"/>
      <c r="IPB354" s="187"/>
      <c r="IPC354" s="187"/>
      <c r="IPD354" s="187"/>
      <c r="IPE354" s="187"/>
      <c r="IPF354" s="187"/>
      <c r="IPG354" s="187"/>
      <c r="IPH354" s="187"/>
      <c r="IPI354" s="187"/>
      <c r="IPJ354" s="187"/>
      <c r="IPK354" s="187"/>
      <c r="IPL354" s="187"/>
      <c r="IPM354" s="187"/>
      <c r="IPN354" s="187"/>
      <c r="IPO354" s="187"/>
      <c r="IPP354" s="187"/>
      <c r="IPQ354" s="187"/>
      <c r="IPR354" s="187"/>
      <c r="IPS354" s="187"/>
      <c r="IPT354" s="187"/>
      <c r="IPU354" s="187"/>
      <c r="IPV354" s="187"/>
      <c r="IPW354" s="187"/>
      <c r="IPX354" s="187"/>
      <c r="IPY354" s="187"/>
      <c r="IPZ354" s="187"/>
      <c r="IQA354" s="187"/>
      <c r="IQB354" s="187"/>
      <c r="IQC354" s="187"/>
      <c r="IQD354" s="187"/>
      <c r="IQE354" s="187"/>
      <c r="IQF354" s="187"/>
      <c r="IQG354" s="187"/>
      <c r="IQH354" s="187"/>
      <c r="IQI354" s="187"/>
      <c r="IQJ354" s="187"/>
      <c r="IQK354" s="187"/>
      <c r="IQL354" s="187"/>
      <c r="IQM354" s="187"/>
      <c r="IQN354" s="187"/>
      <c r="IQO354" s="187"/>
      <c r="IQP354" s="187"/>
      <c r="IQQ354" s="187"/>
      <c r="IQR354" s="187"/>
      <c r="IQS354" s="187"/>
      <c r="IQT354" s="187"/>
      <c r="IQU354" s="187"/>
      <c r="IQV354" s="187"/>
      <c r="IQW354" s="187"/>
      <c r="IQX354" s="187"/>
      <c r="IQY354" s="187"/>
      <c r="IQZ354" s="187"/>
      <c r="IRA354" s="187"/>
      <c r="IRB354" s="187"/>
      <c r="IRC354" s="187"/>
      <c r="IRD354" s="187"/>
      <c r="IRE354" s="187"/>
      <c r="IRF354" s="187"/>
      <c r="IRG354" s="187"/>
      <c r="IRH354" s="187"/>
      <c r="IRI354" s="187"/>
      <c r="IRJ354" s="187"/>
      <c r="IRK354" s="187"/>
      <c r="IRL354" s="187"/>
      <c r="IRM354" s="187"/>
      <c r="IRN354" s="187"/>
      <c r="IRO354" s="187"/>
      <c r="IRP354" s="187"/>
      <c r="IRQ354" s="187"/>
      <c r="IRR354" s="187"/>
      <c r="IRS354" s="187"/>
      <c r="IRT354" s="187"/>
      <c r="IRU354" s="187"/>
      <c r="IRV354" s="187"/>
      <c r="IRW354" s="187"/>
      <c r="IRX354" s="187"/>
      <c r="IRY354" s="187"/>
      <c r="IRZ354" s="187"/>
      <c r="ISA354" s="187"/>
      <c r="ISB354" s="187"/>
      <c r="ISC354" s="187"/>
      <c r="ISD354" s="187"/>
      <c r="ISE354" s="187"/>
      <c r="ISF354" s="187"/>
      <c r="ISG354" s="187"/>
      <c r="ISH354" s="187"/>
      <c r="ISI354" s="187"/>
      <c r="ISJ354" s="187"/>
      <c r="ISK354" s="187"/>
      <c r="ISL354" s="187"/>
      <c r="ISM354" s="187"/>
      <c r="ISN354" s="187"/>
      <c r="ISO354" s="187"/>
      <c r="ISP354" s="187"/>
      <c r="ISQ354" s="187"/>
      <c r="ISR354" s="187"/>
      <c r="ISS354" s="187"/>
      <c r="IST354" s="187"/>
      <c r="ISU354" s="187"/>
      <c r="ISV354" s="187"/>
      <c r="ISW354" s="187"/>
      <c r="ISX354" s="187"/>
      <c r="ISY354" s="187"/>
      <c r="ISZ354" s="187"/>
      <c r="ITA354" s="187"/>
      <c r="ITB354" s="187"/>
      <c r="ITC354" s="187"/>
      <c r="ITD354" s="187"/>
      <c r="ITE354" s="187"/>
      <c r="ITF354" s="187"/>
      <c r="ITG354" s="187"/>
      <c r="ITH354" s="187"/>
      <c r="ITI354" s="187"/>
      <c r="ITJ354" s="187"/>
      <c r="ITK354" s="187"/>
      <c r="ITL354" s="187"/>
      <c r="ITM354" s="187"/>
      <c r="ITN354" s="187"/>
      <c r="ITO354" s="187"/>
      <c r="ITP354" s="187"/>
      <c r="ITQ354" s="187"/>
      <c r="ITR354" s="187"/>
      <c r="ITS354" s="187"/>
      <c r="ITT354" s="187"/>
      <c r="ITU354" s="187"/>
      <c r="ITV354" s="187"/>
      <c r="ITW354" s="187"/>
      <c r="ITX354" s="187"/>
      <c r="ITY354" s="187"/>
      <c r="ITZ354" s="187"/>
      <c r="IUA354" s="187"/>
      <c r="IUB354" s="187"/>
      <c r="IUC354" s="187"/>
      <c r="IUD354" s="187"/>
      <c r="IUE354" s="187"/>
      <c r="IUF354" s="187"/>
      <c r="IUG354" s="187"/>
      <c r="IUH354" s="187"/>
      <c r="IUI354" s="187"/>
      <c r="IUJ354" s="187"/>
      <c r="IUK354" s="187"/>
      <c r="IUL354" s="187"/>
      <c r="IUM354" s="187"/>
      <c r="IUN354" s="187"/>
      <c r="IUO354" s="187"/>
      <c r="IUP354" s="187"/>
      <c r="IUQ354" s="187"/>
      <c r="IUR354" s="187"/>
      <c r="IUS354" s="187"/>
      <c r="IUT354" s="187"/>
      <c r="IUU354" s="187"/>
      <c r="IUV354" s="187"/>
      <c r="IUW354" s="187"/>
      <c r="IUX354" s="187"/>
      <c r="IUY354" s="187"/>
      <c r="IUZ354" s="187"/>
      <c r="IVA354" s="187"/>
      <c r="IVB354" s="187"/>
      <c r="IVC354" s="187"/>
      <c r="IVD354" s="187"/>
      <c r="IVE354" s="187"/>
      <c r="IVF354" s="187"/>
      <c r="IVG354" s="187"/>
      <c r="IVH354" s="187"/>
      <c r="IVI354" s="187"/>
      <c r="IVJ354" s="187"/>
      <c r="IVK354" s="187"/>
      <c r="IVL354" s="187"/>
      <c r="IVM354" s="187"/>
      <c r="IVN354" s="187"/>
      <c r="IVO354" s="187"/>
      <c r="IVP354" s="187"/>
      <c r="IVQ354" s="187"/>
      <c r="IVR354" s="187"/>
      <c r="IVS354" s="187"/>
      <c r="IVT354" s="187"/>
      <c r="IVU354" s="187"/>
      <c r="IVV354" s="187"/>
      <c r="IVW354" s="187"/>
      <c r="IVX354" s="187"/>
      <c r="IVY354" s="187"/>
      <c r="IVZ354" s="187"/>
      <c r="IWA354" s="187"/>
      <c r="IWB354" s="187"/>
      <c r="IWC354" s="187"/>
      <c r="IWD354" s="187"/>
      <c r="IWE354" s="187"/>
      <c r="IWF354" s="187"/>
      <c r="IWG354" s="187"/>
      <c r="IWH354" s="187"/>
      <c r="IWI354" s="187"/>
      <c r="IWJ354" s="187"/>
      <c r="IWK354" s="187"/>
      <c r="IWL354" s="187"/>
      <c r="IWM354" s="187"/>
      <c r="IWN354" s="187"/>
      <c r="IWO354" s="187"/>
      <c r="IWP354" s="187"/>
      <c r="IWQ354" s="187"/>
      <c r="IWR354" s="187"/>
      <c r="IWS354" s="187"/>
      <c r="IWT354" s="187"/>
      <c r="IWU354" s="187"/>
      <c r="IWV354" s="187"/>
      <c r="IWW354" s="187"/>
      <c r="IWX354" s="187"/>
      <c r="IWY354" s="187"/>
      <c r="IWZ354" s="187"/>
      <c r="IXA354" s="187"/>
      <c r="IXB354" s="187"/>
      <c r="IXC354" s="187"/>
      <c r="IXD354" s="187"/>
      <c r="IXE354" s="187"/>
      <c r="IXF354" s="187"/>
      <c r="IXG354" s="187"/>
      <c r="IXH354" s="187"/>
      <c r="IXI354" s="187"/>
      <c r="IXJ354" s="187"/>
      <c r="IXK354" s="187"/>
      <c r="IXL354" s="187"/>
      <c r="IXM354" s="187"/>
      <c r="IXN354" s="187"/>
      <c r="IXO354" s="187"/>
      <c r="IXP354" s="187"/>
      <c r="IXQ354" s="187"/>
      <c r="IXR354" s="187"/>
      <c r="IXS354" s="187"/>
      <c r="IXT354" s="187"/>
      <c r="IXU354" s="187"/>
      <c r="IXV354" s="187"/>
      <c r="IXW354" s="187"/>
      <c r="IXX354" s="187"/>
      <c r="IXY354" s="187"/>
      <c r="IXZ354" s="187"/>
      <c r="IYA354" s="187"/>
      <c r="IYB354" s="187"/>
      <c r="IYC354" s="187"/>
      <c r="IYD354" s="187"/>
      <c r="IYE354" s="187"/>
      <c r="IYF354" s="187"/>
      <c r="IYG354" s="187"/>
      <c r="IYH354" s="187"/>
      <c r="IYI354" s="187"/>
      <c r="IYJ354" s="187"/>
      <c r="IYK354" s="187"/>
      <c r="IYL354" s="187"/>
      <c r="IYM354" s="187"/>
      <c r="IYN354" s="187"/>
      <c r="IYO354" s="187"/>
      <c r="IYP354" s="187"/>
      <c r="IYQ354" s="187"/>
      <c r="IYR354" s="187"/>
      <c r="IYS354" s="187"/>
      <c r="IYT354" s="187"/>
      <c r="IYU354" s="187"/>
      <c r="IYV354" s="187"/>
      <c r="IYW354" s="187"/>
      <c r="IYX354" s="187"/>
      <c r="IYY354" s="187"/>
      <c r="IYZ354" s="187"/>
      <c r="IZA354" s="187"/>
      <c r="IZB354" s="187"/>
      <c r="IZC354" s="187"/>
      <c r="IZD354" s="187"/>
      <c r="IZE354" s="187"/>
      <c r="IZF354" s="187"/>
      <c r="IZG354" s="187"/>
      <c r="IZH354" s="187"/>
      <c r="IZI354" s="187"/>
      <c r="IZJ354" s="187"/>
      <c r="IZK354" s="187"/>
      <c r="IZL354" s="187"/>
      <c r="IZM354" s="187"/>
      <c r="IZN354" s="187"/>
      <c r="IZO354" s="187"/>
      <c r="IZP354" s="187"/>
      <c r="IZQ354" s="187"/>
      <c r="IZR354" s="187"/>
      <c r="IZS354" s="187"/>
      <c r="IZT354" s="187"/>
      <c r="IZU354" s="187"/>
      <c r="IZV354" s="187"/>
      <c r="IZW354" s="187"/>
      <c r="IZX354" s="187"/>
      <c r="IZY354" s="187"/>
      <c r="IZZ354" s="187"/>
      <c r="JAA354" s="187"/>
      <c r="JAB354" s="187"/>
      <c r="JAC354" s="187"/>
      <c r="JAD354" s="187"/>
      <c r="JAE354" s="187"/>
      <c r="JAF354" s="187"/>
      <c r="JAG354" s="187"/>
      <c r="JAH354" s="187"/>
      <c r="JAI354" s="187"/>
      <c r="JAJ354" s="187"/>
      <c r="JAK354" s="187"/>
      <c r="JAL354" s="187"/>
      <c r="JAM354" s="187"/>
      <c r="JAN354" s="187"/>
      <c r="JAO354" s="187"/>
      <c r="JAP354" s="187"/>
      <c r="JAQ354" s="187"/>
      <c r="JAR354" s="187"/>
      <c r="JAS354" s="187"/>
      <c r="JAT354" s="187"/>
      <c r="JAU354" s="187"/>
      <c r="JAV354" s="187"/>
      <c r="JAW354" s="187"/>
      <c r="JAX354" s="187"/>
      <c r="JAY354" s="187"/>
      <c r="JAZ354" s="187"/>
      <c r="JBA354" s="187"/>
      <c r="JBB354" s="187"/>
      <c r="JBC354" s="187"/>
      <c r="JBD354" s="187"/>
      <c r="JBE354" s="187"/>
      <c r="JBF354" s="187"/>
      <c r="JBG354" s="187"/>
      <c r="JBH354" s="187"/>
      <c r="JBI354" s="187"/>
      <c r="JBJ354" s="187"/>
      <c r="JBK354" s="187"/>
      <c r="JBL354" s="187"/>
      <c r="JBM354" s="187"/>
      <c r="JBN354" s="187"/>
      <c r="JBO354" s="187"/>
      <c r="JBP354" s="187"/>
      <c r="JBQ354" s="187"/>
      <c r="JBR354" s="187"/>
      <c r="JBS354" s="187"/>
      <c r="JBT354" s="187"/>
      <c r="JBU354" s="187"/>
      <c r="JBV354" s="187"/>
      <c r="JBW354" s="187"/>
      <c r="JBX354" s="187"/>
      <c r="JBY354" s="187"/>
      <c r="JBZ354" s="187"/>
      <c r="JCA354" s="187"/>
      <c r="JCB354" s="187"/>
      <c r="JCC354" s="187"/>
      <c r="JCD354" s="187"/>
      <c r="JCE354" s="187"/>
      <c r="JCF354" s="187"/>
      <c r="JCG354" s="187"/>
      <c r="JCH354" s="187"/>
      <c r="JCI354" s="187"/>
      <c r="JCJ354" s="187"/>
      <c r="JCK354" s="187"/>
      <c r="JCL354" s="187"/>
      <c r="JCM354" s="187"/>
      <c r="JCN354" s="187"/>
      <c r="JCO354" s="187"/>
      <c r="JCP354" s="187"/>
      <c r="JCQ354" s="187"/>
      <c r="JCR354" s="187"/>
      <c r="JCS354" s="187"/>
      <c r="JCT354" s="187"/>
      <c r="JCU354" s="187"/>
      <c r="JCV354" s="187"/>
      <c r="JCW354" s="187"/>
      <c r="JCX354" s="187"/>
      <c r="JCY354" s="187"/>
      <c r="JCZ354" s="187"/>
      <c r="JDA354" s="187"/>
      <c r="JDB354" s="187"/>
      <c r="JDC354" s="187"/>
      <c r="JDD354" s="187"/>
      <c r="JDE354" s="187"/>
      <c r="JDF354" s="187"/>
      <c r="JDG354" s="187"/>
      <c r="JDH354" s="187"/>
      <c r="JDI354" s="187"/>
      <c r="JDJ354" s="187"/>
      <c r="JDK354" s="187"/>
      <c r="JDL354" s="187"/>
      <c r="JDM354" s="187"/>
      <c r="JDN354" s="187"/>
      <c r="JDO354" s="187"/>
      <c r="JDP354" s="187"/>
      <c r="JDQ354" s="187"/>
      <c r="JDR354" s="187"/>
      <c r="JDS354" s="187"/>
      <c r="JDT354" s="187"/>
      <c r="JDU354" s="187"/>
      <c r="JDV354" s="187"/>
      <c r="JDW354" s="187"/>
      <c r="JDX354" s="187"/>
      <c r="JDY354" s="187"/>
      <c r="JDZ354" s="187"/>
      <c r="JEA354" s="187"/>
      <c r="JEB354" s="187"/>
      <c r="JEC354" s="187"/>
      <c r="JED354" s="187"/>
      <c r="JEE354" s="187"/>
      <c r="JEF354" s="187"/>
      <c r="JEG354" s="187"/>
      <c r="JEH354" s="187"/>
      <c r="JEI354" s="187"/>
      <c r="JEJ354" s="187"/>
      <c r="JEK354" s="187"/>
      <c r="JEL354" s="187"/>
      <c r="JEM354" s="187"/>
      <c r="JEN354" s="187"/>
      <c r="JEO354" s="187"/>
      <c r="JEP354" s="187"/>
      <c r="JEQ354" s="187"/>
      <c r="JER354" s="187"/>
      <c r="JES354" s="187"/>
      <c r="JET354" s="187"/>
      <c r="JEU354" s="187"/>
      <c r="JEV354" s="187"/>
      <c r="JEW354" s="187"/>
      <c r="JEX354" s="187"/>
      <c r="JEY354" s="187"/>
      <c r="JEZ354" s="187"/>
      <c r="JFA354" s="187"/>
      <c r="JFB354" s="187"/>
      <c r="JFC354" s="187"/>
      <c r="JFD354" s="187"/>
      <c r="JFE354" s="187"/>
      <c r="JFF354" s="187"/>
      <c r="JFG354" s="187"/>
      <c r="JFH354" s="187"/>
      <c r="JFI354" s="187"/>
      <c r="JFJ354" s="187"/>
      <c r="JFK354" s="187"/>
      <c r="JFL354" s="187"/>
      <c r="JFM354" s="187"/>
      <c r="JFN354" s="187"/>
      <c r="JFO354" s="187"/>
      <c r="JFP354" s="187"/>
      <c r="JFQ354" s="187"/>
      <c r="JFR354" s="187"/>
      <c r="JFS354" s="187"/>
      <c r="JFT354" s="187"/>
      <c r="JFU354" s="187"/>
      <c r="JFV354" s="187"/>
      <c r="JFW354" s="187"/>
      <c r="JFX354" s="187"/>
      <c r="JFY354" s="187"/>
      <c r="JFZ354" s="187"/>
      <c r="JGA354" s="187"/>
      <c r="JGB354" s="187"/>
      <c r="JGC354" s="187"/>
      <c r="JGD354" s="187"/>
      <c r="JGE354" s="187"/>
      <c r="JGF354" s="187"/>
      <c r="JGG354" s="187"/>
      <c r="JGH354" s="187"/>
      <c r="JGI354" s="187"/>
      <c r="JGJ354" s="187"/>
      <c r="JGK354" s="187"/>
      <c r="JGL354" s="187"/>
      <c r="JGM354" s="187"/>
      <c r="JGN354" s="187"/>
      <c r="JGO354" s="187"/>
      <c r="JGP354" s="187"/>
      <c r="JGQ354" s="187"/>
      <c r="JGR354" s="187"/>
      <c r="JGS354" s="187"/>
      <c r="JGT354" s="187"/>
      <c r="JGU354" s="187"/>
      <c r="JGV354" s="187"/>
      <c r="JGW354" s="187"/>
      <c r="JGX354" s="187"/>
      <c r="JGY354" s="187"/>
      <c r="JGZ354" s="187"/>
      <c r="JHA354" s="187"/>
      <c r="JHB354" s="187"/>
      <c r="JHC354" s="187"/>
      <c r="JHD354" s="187"/>
      <c r="JHE354" s="187"/>
      <c r="JHF354" s="187"/>
      <c r="JHG354" s="187"/>
      <c r="JHH354" s="187"/>
      <c r="JHI354" s="187"/>
      <c r="JHJ354" s="187"/>
      <c r="JHK354" s="187"/>
      <c r="JHL354" s="187"/>
      <c r="JHM354" s="187"/>
      <c r="JHN354" s="187"/>
      <c r="JHO354" s="187"/>
      <c r="JHP354" s="187"/>
      <c r="JHQ354" s="187"/>
      <c r="JHR354" s="187"/>
      <c r="JHS354" s="187"/>
      <c r="JHT354" s="187"/>
      <c r="JHU354" s="187"/>
      <c r="JHV354" s="187"/>
      <c r="JHW354" s="187"/>
      <c r="JHX354" s="187"/>
      <c r="JHY354" s="187"/>
      <c r="JHZ354" s="187"/>
      <c r="JIA354" s="187"/>
      <c r="JIB354" s="187"/>
      <c r="JIC354" s="187"/>
      <c r="JID354" s="187"/>
      <c r="JIE354" s="187"/>
      <c r="JIF354" s="187"/>
      <c r="JIG354" s="187"/>
      <c r="JIH354" s="187"/>
      <c r="JII354" s="187"/>
      <c r="JIJ354" s="187"/>
      <c r="JIK354" s="187"/>
      <c r="JIL354" s="187"/>
      <c r="JIM354" s="187"/>
      <c r="JIN354" s="187"/>
      <c r="JIO354" s="187"/>
      <c r="JIP354" s="187"/>
      <c r="JIQ354" s="187"/>
      <c r="JIR354" s="187"/>
      <c r="JIS354" s="187"/>
      <c r="JIT354" s="187"/>
      <c r="JIU354" s="187"/>
      <c r="JIV354" s="187"/>
      <c r="JIW354" s="187"/>
      <c r="JIX354" s="187"/>
      <c r="JIY354" s="187"/>
      <c r="JIZ354" s="187"/>
      <c r="JJA354" s="187"/>
      <c r="JJB354" s="187"/>
      <c r="JJC354" s="187"/>
      <c r="JJD354" s="187"/>
      <c r="JJE354" s="187"/>
      <c r="JJF354" s="187"/>
      <c r="JJG354" s="187"/>
      <c r="JJH354" s="187"/>
      <c r="JJI354" s="187"/>
      <c r="JJJ354" s="187"/>
      <c r="JJK354" s="187"/>
      <c r="JJL354" s="187"/>
      <c r="JJM354" s="187"/>
      <c r="JJN354" s="187"/>
      <c r="JJO354" s="187"/>
      <c r="JJP354" s="187"/>
      <c r="JJQ354" s="187"/>
      <c r="JJR354" s="187"/>
      <c r="JJS354" s="187"/>
      <c r="JJT354" s="187"/>
      <c r="JJU354" s="187"/>
      <c r="JJV354" s="187"/>
      <c r="JJW354" s="187"/>
      <c r="JJX354" s="187"/>
      <c r="JJY354" s="187"/>
      <c r="JJZ354" s="187"/>
      <c r="JKA354" s="187"/>
      <c r="JKB354" s="187"/>
      <c r="JKC354" s="187"/>
      <c r="JKD354" s="187"/>
      <c r="JKE354" s="187"/>
      <c r="JKF354" s="187"/>
      <c r="JKG354" s="187"/>
      <c r="JKH354" s="187"/>
      <c r="JKI354" s="187"/>
      <c r="JKJ354" s="187"/>
      <c r="JKK354" s="187"/>
      <c r="JKL354" s="187"/>
      <c r="JKM354" s="187"/>
      <c r="JKN354" s="187"/>
      <c r="JKO354" s="187"/>
      <c r="JKP354" s="187"/>
      <c r="JKQ354" s="187"/>
      <c r="JKR354" s="187"/>
      <c r="JKS354" s="187"/>
      <c r="JKT354" s="187"/>
      <c r="JKU354" s="187"/>
      <c r="JKV354" s="187"/>
      <c r="JKW354" s="187"/>
      <c r="JKX354" s="187"/>
      <c r="JKY354" s="187"/>
      <c r="JKZ354" s="187"/>
      <c r="JLA354" s="187"/>
      <c r="JLB354" s="187"/>
      <c r="JLC354" s="187"/>
      <c r="JLD354" s="187"/>
      <c r="JLE354" s="187"/>
      <c r="JLF354" s="187"/>
      <c r="JLG354" s="187"/>
      <c r="JLH354" s="187"/>
      <c r="JLI354" s="187"/>
      <c r="JLJ354" s="187"/>
      <c r="JLK354" s="187"/>
      <c r="JLL354" s="187"/>
      <c r="JLM354" s="187"/>
      <c r="JLN354" s="187"/>
      <c r="JLO354" s="187"/>
      <c r="JLP354" s="187"/>
      <c r="JLQ354" s="187"/>
      <c r="JLR354" s="187"/>
      <c r="JLS354" s="187"/>
      <c r="JLT354" s="187"/>
      <c r="JLU354" s="187"/>
      <c r="JLV354" s="187"/>
      <c r="JLW354" s="187"/>
      <c r="JLX354" s="187"/>
      <c r="JLY354" s="187"/>
      <c r="JLZ354" s="187"/>
      <c r="JMA354" s="187"/>
      <c r="JMB354" s="187"/>
      <c r="JMC354" s="187"/>
      <c r="JMD354" s="187"/>
      <c r="JME354" s="187"/>
      <c r="JMF354" s="187"/>
      <c r="JMG354" s="187"/>
      <c r="JMH354" s="187"/>
      <c r="JMI354" s="187"/>
      <c r="JMJ354" s="187"/>
      <c r="JMK354" s="187"/>
      <c r="JML354" s="187"/>
      <c r="JMM354" s="187"/>
      <c r="JMN354" s="187"/>
      <c r="JMO354" s="187"/>
      <c r="JMP354" s="187"/>
      <c r="JMQ354" s="187"/>
      <c r="JMR354" s="187"/>
      <c r="JMS354" s="187"/>
      <c r="JMT354" s="187"/>
      <c r="JMU354" s="187"/>
      <c r="JMV354" s="187"/>
      <c r="JMW354" s="187"/>
      <c r="JMX354" s="187"/>
      <c r="JMY354" s="187"/>
      <c r="JMZ354" s="187"/>
      <c r="JNA354" s="187"/>
      <c r="JNB354" s="187"/>
      <c r="JNC354" s="187"/>
      <c r="JND354" s="187"/>
      <c r="JNE354" s="187"/>
      <c r="JNF354" s="187"/>
      <c r="JNG354" s="187"/>
      <c r="JNH354" s="187"/>
      <c r="JNI354" s="187"/>
      <c r="JNJ354" s="187"/>
      <c r="JNK354" s="187"/>
      <c r="JNL354" s="187"/>
      <c r="JNM354" s="187"/>
      <c r="JNN354" s="187"/>
      <c r="JNO354" s="187"/>
      <c r="JNP354" s="187"/>
      <c r="JNQ354" s="187"/>
      <c r="JNR354" s="187"/>
      <c r="JNS354" s="187"/>
      <c r="JNT354" s="187"/>
      <c r="JNU354" s="187"/>
      <c r="JNV354" s="187"/>
      <c r="JNW354" s="187"/>
      <c r="JNX354" s="187"/>
      <c r="JNY354" s="187"/>
      <c r="JNZ354" s="187"/>
      <c r="JOA354" s="187"/>
      <c r="JOB354" s="187"/>
      <c r="JOC354" s="187"/>
      <c r="JOD354" s="187"/>
      <c r="JOE354" s="187"/>
      <c r="JOF354" s="187"/>
      <c r="JOG354" s="187"/>
      <c r="JOH354" s="187"/>
      <c r="JOI354" s="187"/>
      <c r="JOJ354" s="187"/>
      <c r="JOK354" s="187"/>
      <c r="JOL354" s="187"/>
      <c r="JOM354" s="187"/>
      <c r="JON354" s="187"/>
      <c r="JOO354" s="187"/>
      <c r="JOP354" s="187"/>
      <c r="JOQ354" s="187"/>
      <c r="JOR354" s="187"/>
      <c r="JOS354" s="187"/>
      <c r="JOT354" s="187"/>
      <c r="JOU354" s="187"/>
      <c r="JOV354" s="187"/>
      <c r="JOW354" s="187"/>
      <c r="JOX354" s="187"/>
      <c r="JOY354" s="187"/>
      <c r="JOZ354" s="187"/>
      <c r="JPA354" s="187"/>
      <c r="JPB354" s="187"/>
      <c r="JPC354" s="187"/>
      <c r="JPD354" s="187"/>
      <c r="JPE354" s="187"/>
      <c r="JPF354" s="187"/>
      <c r="JPG354" s="187"/>
      <c r="JPH354" s="187"/>
      <c r="JPI354" s="187"/>
      <c r="JPJ354" s="187"/>
      <c r="JPK354" s="187"/>
      <c r="JPL354" s="187"/>
      <c r="JPM354" s="187"/>
      <c r="JPN354" s="187"/>
      <c r="JPO354" s="187"/>
      <c r="JPP354" s="187"/>
      <c r="JPQ354" s="187"/>
      <c r="JPR354" s="187"/>
      <c r="JPS354" s="187"/>
      <c r="JPT354" s="187"/>
      <c r="JPU354" s="187"/>
      <c r="JPV354" s="187"/>
      <c r="JPW354" s="187"/>
      <c r="JPX354" s="187"/>
      <c r="JPY354" s="187"/>
      <c r="JPZ354" s="187"/>
      <c r="JQA354" s="187"/>
      <c r="JQB354" s="187"/>
      <c r="JQC354" s="187"/>
      <c r="JQD354" s="187"/>
      <c r="JQE354" s="187"/>
      <c r="JQF354" s="187"/>
      <c r="JQG354" s="187"/>
      <c r="JQH354" s="187"/>
      <c r="JQI354" s="187"/>
      <c r="JQJ354" s="187"/>
      <c r="JQK354" s="187"/>
      <c r="JQL354" s="187"/>
      <c r="JQM354" s="187"/>
      <c r="JQN354" s="187"/>
      <c r="JQO354" s="187"/>
      <c r="JQP354" s="187"/>
      <c r="JQQ354" s="187"/>
      <c r="JQR354" s="187"/>
      <c r="JQS354" s="187"/>
      <c r="JQT354" s="187"/>
      <c r="JQU354" s="187"/>
      <c r="JQV354" s="187"/>
      <c r="JQW354" s="187"/>
      <c r="JQX354" s="187"/>
      <c r="JQY354" s="187"/>
      <c r="JQZ354" s="187"/>
      <c r="JRA354" s="187"/>
      <c r="JRB354" s="187"/>
      <c r="JRC354" s="187"/>
      <c r="JRD354" s="187"/>
      <c r="JRE354" s="187"/>
      <c r="JRF354" s="187"/>
      <c r="JRG354" s="187"/>
      <c r="JRH354" s="187"/>
      <c r="JRI354" s="187"/>
      <c r="JRJ354" s="187"/>
      <c r="JRK354" s="187"/>
      <c r="JRL354" s="187"/>
      <c r="JRM354" s="187"/>
      <c r="JRN354" s="187"/>
      <c r="JRO354" s="187"/>
      <c r="JRP354" s="187"/>
      <c r="JRQ354" s="187"/>
      <c r="JRR354" s="187"/>
      <c r="JRS354" s="187"/>
      <c r="JRT354" s="187"/>
      <c r="JRU354" s="187"/>
      <c r="JRV354" s="187"/>
      <c r="JRW354" s="187"/>
      <c r="JRX354" s="187"/>
      <c r="JRY354" s="187"/>
      <c r="JRZ354" s="187"/>
      <c r="JSA354" s="187"/>
      <c r="JSB354" s="187"/>
      <c r="JSC354" s="187"/>
      <c r="JSD354" s="187"/>
      <c r="JSE354" s="187"/>
      <c r="JSF354" s="187"/>
      <c r="JSG354" s="187"/>
      <c r="JSH354" s="187"/>
      <c r="JSI354" s="187"/>
      <c r="JSJ354" s="187"/>
      <c r="JSK354" s="187"/>
      <c r="JSL354" s="187"/>
      <c r="JSM354" s="187"/>
      <c r="JSN354" s="187"/>
      <c r="JSO354" s="187"/>
      <c r="JSP354" s="187"/>
      <c r="JSQ354" s="187"/>
      <c r="JSR354" s="187"/>
      <c r="JSS354" s="187"/>
      <c r="JST354" s="187"/>
      <c r="JSU354" s="187"/>
      <c r="JSV354" s="187"/>
      <c r="JSW354" s="187"/>
      <c r="JSX354" s="187"/>
      <c r="JSY354" s="187"/>
      <c r="JSZ354" s="187"/>
      <c r="JTA354" s="187"/>
      <c r="JTB354" s="187"/>
      <c r="JTC354" s="187"/>
      <c r="JTD354" s="187"/>
      <c r="JTE354" s="187"/>
      <c r="JTF354" s="187"/>
      <c r="JTG354" s="187"/>
      <c r="JTH354" s="187"/>
      <c r="JTI354" s="187"/>
      <c r="JTJ354" s="187"/>
      <c r="JTK354" s="187"/>
      <c r="JTL354" s="187"/>
      <c r="JTM354" s="187"/>
      <c r="JTN354" s="187"/>
      <c r="JTO354" s="187"/>
      <c r="JTP354" s="187"/>
      <c r="JTQ354" s="187"/>
      <c r="JTR354" s="187"/>
      <c r="JTS354" s="187"/>
      <c r="JTT354" s="187"/>
      <c r="JTU354" s="187"/>
      <c r="JTV354" s="187"/>
      <c r="JTW354" s="187"/>
      <c r="JTX354" s="187"/>
      <c r="JTY354" s="187"/>
      <c r="JTZ354" s="187"/>
      <c r="JUA354" s="187"/>
      <c r="JUB354" s="187"/>
      <c r="JUC354" s="187"/>
      <c r="JUD354" s="187"/>
      <c r="JUE354" s="187"/>
      <c r="JUF354" s="187"/>
      <c r="JUG354" s="187"/>
      <c r="JUH354" s="187"/>
      <c r="JUI354" s="187"/>
      <c r="JUJ354" s="187"/>
      <c r="JUK354" s="187"/>
      <c r="JUL354" s="187"/>
      <c r="JUM354" s="187"/>
      <c r="JUN354" s="187"/>
      <c r="JUO354" s="187"/>
      <c r="JUP354" s="187"/>
      <c r="JUQ354" s="187"/>
      <c r="JUR354" s="187"/>
      <c r="JUS354" s="187"/>
      <c r="JUT354" s="187"/>
      <c r="JUU354" s="187"/>
      <c r="JUV354" s="187"/>
      <c r="JUW354" s="187"/>
      <c r="JUX354" s="187"/>
      <c r="JUY354" s="187"/>
      <c r="JUZ354" s="187"/>
      <c r="JVA354" s="187"/>
      <c r="JVB354" s="187"/>
      <c r="JVC354" s="187"/>
      <c r="JVD354" s="187"/>
      <c r="JVE354" s="187"/>
      <c r="JVF354" s="187"/>
      <c r="JVG354" s="187"/>
      <c r="JVH354" s="187"/>
      <c r="JVI354" s="187"/>
      <c r="JVJ354" s="187"/>
      <c r="JVK354" s="187"/>
      <c r="JVL354" s="187"/>
      <c r="JVM354" s="187"/>
      <c r="JVN354" s="187"/>
      <c r="JVO354" s="187"/>
      <c r="JVP354" s="187"/>
      <c r="JVQ354" s="187"/>
      <c r="JVR354" s="187"/>
      <c r="JVS354" s="187"/>
      <c r="JVT354" s="187"/>
      <c r="JVU354" s="187"/>
      <c r="JVV354" s="187"/>
      <c r="JVW354" s="187"/>
      <c r="JVX354" s="187"/>
      <c r="JVY354" s="187"/>
      <c r="JVZ354" s="187"/>
      <c r="JWA354" s="187"/>
      <c r="JWB354" s="187"/>
      <c r="JWC354" s="187"/>
      <c r="JWD354" s="187"/>
      <c r="JWE354" s="187"/>
      <c r="JWF354" s="187"/>
      <c r="JWG354" s="187"/>
      <c r="JWH354" s="187"/>
      <c r="JWI354" s="187"/>
      <c r="JWJ354" s="187"/>
      <c r="JWK354" s="187"/>
      <c r="JWL354" s="187"/>
      <c r="JWM354" s="187"/>
      <c r="JWN354" s="187"/>
      <c r="JWO354" s="187"/>
      <c r="JWP354" s="187"/>
      <c r="JWQ354" s="187"/>
      <c r="JWR354" s="187"/>
      <c r="JWS354" s="187"/>
      <c r="JWT354" s="187"/>
      <c r="JWU354" s="187"/>
      <c r="JWV354" s="187"/>
      <c r="JWW354" s="187"/>
      <c r="JWX354" s="187"/>
      <c r="JWY354" s="187"/>
      <c r="JWZ354" s="187"/>
      <c r="JXA354" s="187"/>
      <c r="JXB354" s="187"/>
      <c r="JXC354" s="187"/>
      <c r="JXD354" s="187"/>
      <c r="JXE354" s="187"/>
      <c r="JXF354" s="187"/>
      <c r="JXG354" s="187"/>
      <c r="JXH354" s="187"/>
      <c r="JXI354" s="187"/>
      <c r="JXJ354" s="187"/>
      <c r="JXK354" s="187"/>
      <c r="JXL354" s="187"/>
      <c r="JXM354" s="187"/>
      <c r="JXN354" s="187"/>
      <c r="JXO354" s="187"/>
      <c r="JXP354" s="187"/>
      <c r="JXQ354" s="187"/>
      <c r="JXR354" s="187"/>
      <c r="JXS354" s="187"/>
      <c r="JXT354" s="187"/>
      <c r="JXU354" s="187"/>
      <c r="JXV354" s="187"/>
      <c r="JXW354" s="187"/>
      <c r="JXX354" s="187"/>
      <c r="JXY354" s="187"/>
      <c r="JXZ354" s="187"/>
      <c r="JYA354" s="187"/>
      <c r="JYB354" s="187"/>
      <c r="JYC354" s="187"/>
      <c r="JYD354" s="187"/>
      <c r="JYE354" s="187"/>
      <c r="JYF354" s="187"/>
      <c r="JYG354" s="187"/>
      <c r="JYH354" s="187"/>
      <c r="JYI354" s="187"/>
      <c r="JYJ354" s="187"/>
      <c r="JYK354" s="187"/>
      <c r="JYL354" s="187"/>
      <c r="JYM354" s="187"/>
      <c r="JYN354" s="187"/>
      <c r="JYO354" s="187"/>
      <c r="JYP354" s="187"/>
      <c r="JYQ354" s="187"/>
      <c r="JYR354" s="187"/>
      <c r="JYS354" s="187"/>
      <c r="JYT354" s="187"/>
      <c r="JYU354" s="187"/>
      <c r="JYV354" s="187"/>
      <c r="JYW354" s="187"/>
      <c r="JYX354" s="187"/>
      <c r="JYY354" s="187"/>
      <c r="JYZ354" s="187"/>
      <c r="JZA354" s="187"/>
      <c r="JZB354" s="187"/>
      <c r="JZC354" s="187"/>
      <c r="JZD354" s="187"/>
      <c r="JZE354" s="187"/>
      <c r="JZF354" s="187"/>
      <c r="JZG354" s="187"/>
      <c r="JZH354" s="187"/>
      <c r="JZI354" s="187"/>
      <c r="JZJ354" s="187"/>
      <c r="JZK354" s="187"/>
      <c r="JZL354" s="187"/>
      <c r="JZM354" s="187"/>
      <c r="JZN354" s="187"/>
      <c r="JZO354" s="187"/>
      <c r="JZP354" s="187"/>
      <c r="JZQ354" s="187"/>
      <c r="JZR354" s="187"/>
      <c r="JZS354" s="187"/>
      <c r="JZT354" s="187"/>
      <c r="JZU354" s="187"/>
      <c r="JZV354" s="187"/>
      <c r="JZW354" s="187"/>
      <c r="JZX354" s="187"/>
      <c r="JZY354" s="187"/>
      <c r="JZZ354" s="187"/>
      <c r="KAA354" s="187"/>
      <c r="KAB354" s="187"/>
      <c r="KAC354" s="187"/>
      <c r="KAD354" s="187"/>
      <c r="KAE354" s="187"/>
      <c r="KAF354" s="187"/>
      <c r="KAG354" s="187"/>
      <c r="KAH354" s="187"/>
      <c r="KAI354" s="187"/>
      <c r="KAJ354" s="187"/>
      <c r="KAK354" s="187"/>
      <c r="KAL354" s="187"/>
      <c r="KAM354" s="187"/>
      <c r="KAN354" s="187"/>
      <c r="KAO354" s="187"/>
      <c r="KAP354" s="187"/>
      <c r="KAQ354" s="187"/>
      <c r="KAR354" s="187"/>
      <c r="KAS354" s="187"/>
      <c r="KAT354" s="187"/>
      <c r="KAU354" s="187"/>
      <c r="KAV354" s="187"/>
      <c r="KAW354" s="187"/>
      <c r="KAX354" s="187"/>
      <c r="KAY354" s="187"/>
      <c r="KAZ354" s="187"/>
      <c r="KBA354" s="187"/>
      <c r="KBB354" s="187"/>
      <c r="KBC354" s="187"/>
      <c r="KBD354" s="187"/>
      <c r="KBE354" s="187"/>
      <c r="KBF354" s="187"/>
      <c r="KBG354" s="187"/>
      <c r="KBH354" s="187"/>
      <c r="KBI354" s="187"/>
      <c r="KBJ354" s="187"/>
      <c r="KBK354" s="187"/>
      <c r="KBL354" s="187"/>
      <c r="KBM354" s="187"/>
      <c r="KBN354" s="187"/>
      <c r="KBO354" s="187"/>
      <c r="KBP354" s="187"/>
      <c r="KBQ354" s="187"/>
      <c r="KBR354" s="187"/>
      <c r="KBS354" s="187"/>
      <c r="KBT354" s="187"/>
      <c r="KBU354" s="187"/>
      <c r="KBV354" s="187"/>
      <c r="KBW354" s="187"/>
      <c r="KBX354" s="187"/>
      <c r="KBY354" s="187"/>
      <c r="KBZ354" s="187"/>
      <c r="KCA354" s="187"/>
      <c r="KCB354" s="187"/>
      <c r="KCC354" s="187"/>
      <c r="KCD354" s="187"/>
      <c r="KCE354" s="187"/>
      <c r="KCF354" s="187"/>
      <c r="KCG354" s="187"/>
      <c r="KCH354" s="187"/>
      <c r="KCI354" s="187"/>
      <c r="KCJ354" s="187"/>
      <c r="KCK354" s="187"/>
      <c r="KCL354" s="187"/>
      <c r="KCM354" s="187"/>
      <c r="KCN354" s="187"/>
      <c r="KCO354" s="187"/>
      <c r="KCP354" s="187"/>
      <c r="KCQ354" s="187"/>
      <c r="KCR354" s="187"/>
      <c r="KCS354" s="187"/>
      <c r="KCT354" s="187"/>
      <c r="KCU354" s="187"/>
      <c r="KCV354" s="187"/>
      <c r="KCW354" s="187"/>
      <c r="KCX354" s="187"/>
      <c r="KCY354" s="187"/>
      <c r="KCZ354" s="187"/>
      <c r="KDA354" s="187"/>
      <c r="KDB354" s="187"/>
      <c r="KDC354" s="187"/>
      <c r="KDD354" s="187"/>
      <c r="KDE354" s="187"/>
      <c r="KDF354" s="187"/>
      <c r="KDG354" s="187"/>
      <c r="KDH354" s="187"/>
      <c r="KDI354" s="187"/>
      <c r="KDJ354" s="187"/>
      <c r="KDK354" s="187"/>
      <c r="KDL354" s="187"/>
      <c r="KDM354" s="187"/>
      <c r="KDN354" s="187"/>
      <c r="KDO354" s="187"/>
      <c r="KDP354" s="187"/>
      <c r="KDQ354" s="187"/>
      <c r="KDR354" s="187"/>
      <c r="KDS354" s="187"/>
      <c r="KDT354" s="187"/>
      <c r="KDU354" s="187"/>
      <c r="KDV354" s="187"/>
      <c r="KDW354" s="187"/>
      <c r="KDX354" s="187"/>
      <c r="KDY354" s="187"/>
      <c r="KDZ354" s="187"/>
      <c r="KEA354" s="187"/>
      <c r="KEB354" s="187"/>
      <c r="KEC354" s="187"/>
      <c r="KED354" s="187"/>
      <c r="KEE354" s="187"/>
      <c r="KEF354" s="187"/>
      <c r="KEG354" s="187"/>
      <c r="KEH354" s="187"/>
      <c r="KEI354" s="187"/>
      <c r="KEJ354" s="187"/>
      <c r="KEK354" s="187"/>
      <c r="KEL354" s="187"/>
      <c r="KEM354" s="187"/>
      <c r="KEN354" s="187"/>
      <c r="KEO354" s="187"/>
      <c r="KEP354" s="187"/>
      <c r="KEQ354" s="187"/>
      <c r="KER354" s="187"/>
      <c r="KES354" s="187"/>
      <c r="KET354" s="187"/>
      <c r="KEU354" s="187"/>
      <c r="KEV354" s="187"/>
      <c r="KEW354" s="187"/>
      <c r="KEX354" s="187"/>
      <c r="KEY354" s="187"/>
      <c r="KEZ354" s="187"/>
      <c r="KFA354" s="187"/>
      <c r="KFB354" s="187"/>
      <c r="KFC354" s="187"/>
      <c r="KFD354" s="187"/>
      <c r="KFE354" s="187"/>
      <c r="KFF354" s="187"/>
      <c r="KFG354" s="187"/>
      <c r="KFH354" s="187"/>
      <c r="KFI354" s="187"/>
      <c r="KFJ354" s="187"/>
      <c r="KFK354" s="187"/>
      <c r="KFL354" s="187"/>
      <c r="KFM354" s="187"/>
      <c r="KFN354" s="187"/>
      <c r="KFO354" s="187"/>
      <c r="KFP354" s="187"/>
      <c r="KFQ354" s="187"/>
      <c r="KFR354" s="187"/>
      <c r="KFS354" s="187"/>
      <c r="KFT354" s="187"/>
      <c r="KFU354" s="187"/>
      <c r="KFV354" s="187"/>
      <c r="KFW354" s="187"/>
      <c r="KFX354" s="187"/>
      <c r="KFY354" s="187"/>
      <c r="KFZ354" s="187"/>
      <c r="KGA354" s="187"/>
      <c r="KGB354" s="187"/>
      <c r="KGC354" s="187"/>
      <c r="KGD354" s="187"/>
      <c r="KGE354" s="187"/>
      <c r="KGF354" s="187"/>
      <c r="KGG354" s="187"/>
      <c r="KGH354" s="187"/>
      <c r="KGI354" s="187"/>
      <c r="KGJ354" s="187"/>
      <c r="KGK354" s="187"/>
      <c r="KGL354" s="187"/>
      <c r="KGM354" s="187"/>
      <c r="KGN354" s="187"/>
      <c r="KGO354" s="187"/>
      <c r="KGP354" s="187"/>
      <c r="KGQ354" s="187"/>
      <c r="KGR354" s="187"/>
      <c r="KGS354" s="187"/>
      <c r="KGT354" s="187"/>
      <c r="KGU354" s="187"/>
      <c r="KGV354" s="187"/>
      <c r="KGW354" s="187"/>
      <c r="KGX354" s="187"/>
      <c r="KGY354" s="187"/>
      <c r="KGZ354" s="187"/>
      <c r="KHA354" s="187"/>
      <c r="KHB354" s="187"/>
      <c r="KHC354" s="187"/>
      <c r="KHD354" s="187"/>
      <c r="KHE354" s="187"/>
      <c r="KHF354" s="187"/>
      <c r="KHG354" s="187"/>
      <c r="KHH354" s="187"/>
      <c r="KHI354" s="187"/>
      <c r="KHJ354" s="187"/>
      <c r="KHK354" s="187"/>
      <c r="KHL354" s="187"/>
      <c r="KHM354" s="187"/>
      <c r="KHN354" s="187"/>
      <c r="KHO354" s="187"/>
      <c r="KHP354" s="187"/>
      <c r="KHQ354" s="187"/>
      <c r="KHR354" s="187"/>
      <c r="KHS354" s="187"/>
      <c r="KHT354" s="187"/>
      <c r="KHU354" s="187"/>
      <c r="KHV354" s="187"/>
      <c r="KHW354" s="187"/>
      <c r="KHX354" s="187"/>
      <c r="KHY354" s="187"/>
      <c r="KHZ354" s="187"/>
      <c r="KIA354" s="187"/>
      <c r="KIB354" s="187"/>
      <c r="KIC354" s="187"/>
      <c r="KID354" s="187"/>
      <c r="KIE354" s="187"/>
      <c r="KIF354" s="187"/>
      <c r="KIG354" s="187"/>
      <c r="KIH354" s="187"/>
      <c r="KII354" s="187"/>
      <c r="KIJ354" s="187"/>
      <c r="KIK354" s="187"/>
      <c r="KIL354" s="187"/>
      <c r="KIM354" s="187"/>
      <c r="KIN354" s="187"/>
      <c r="KIO354" s="187"/>
      <c r="KIP354" s="187"/>
      <c r="KIQ354" s="187"/>
      <c r="KIR354" s="187"/>
      <c r="KIS354" s="187"/>
      <c r="KIT354" s="187"/>
      <c r="KIU354" s="187"/>
      <c r="KIV354" s="187"/>
      <c r="KIW354" s="187"/>
      <c r="KIX354" s="187"/>
      <c r="KIY354" s="187"/>
      <c r="KIZ354" s="187"/>
      <c r="KJA354" s="187"/>
      <c r="KJB354" s="187"/>
      <c r="KJC354" s="187"/>
      <c r="KJD354" s="187"/>
      <c r="KJE354" s="187"/>
      <c r="KJF354" s="187"/>
      <c r="KJG354" s="187"/>
      <c r="KJH354" s="187"/>
      <c r="KJI354" s="187"/>
      <c r="KJJ354" s="187"/>
      <c r="KJK354" s="187"/>
      <c r="KJL354" s="187"/>
      <c r="KJM354" s="187"/>
      <c r="KJN354" s="187"/>
      <c r="KJO354" s="187"/>
      <c r="KJP354" s="187"/>
      <c r="KJQ354" s="187"/>
      <c r="KJR354" s="187"/>
      <c r="KJS354" s="187"/>
      <c r="KJT354" s="187"/>
      <c r="KJU354" s="187"/>
      <c r="KJV354" s="187"/>
      <c r="KJW354" s="187"/>
      <c r="KJX354" s="187"/>
      <c r="KJY354" s="187"/>
      <c r="KJZ354" s="187"/>
      <c r="KKA354" s="187"/>
      <c r="KKB354" s="187"/>
      <c r="KKC354" s="187"/>
      <c r="KKD354" s="187"/>
      <c r="KKE354" s="187"/>
      <c r="KKF354" s="187"/>
      <c r="KKG354" s="187"/>
      <c r="KKH354" s="187"/>
      <c r="KKI354" s="187"/>
      <c r="KKJ354" s="187"/>
      <c r="KKK354" s="187"/>
      <c r="KKL354" s="187"/>
      <c r="KKM354" s="187"/>
      <c r="KKN354" s="187"/>
      <c r="KKO354" s="187"/>
      <c r="KKP354" s="187"/>
      <c r="KKQ354" s="187"/>
      <c r="KKR354" s="187"/>
      <c r="KKS354" s="187"/>
      <c r="KKT354" s="187"/>
      <c r="KKU354" s="187"/>
      <c r="KKV354" s="187"/>
      <c r="KKW354" s="187"/>
      <c r="KKX354" s="187"/>
      <c r="KKY354" s="187"/>
      <c r="KKZ354" s="187"/>
      <c r="KLA354" s="187"/>
      <c r="KLB354" s="187"/>
      <c r="KLC354" s="187"/>
      <c r="KLD354" s="187"/>
      <c r="KLE354" s="187"/>
      <c r="KLF354" s="187"/>
      <c r="KLG354" s="187"/>
      <c r="KLH354" s="187"/>
      <c r="KLI354" s="187"/>
      <c r="KLJ354" s="187"/>
      <c r="KLK354" s="187"/>
      <c r="KLL354" s="187"/>
      <c r="KLM354" s="187"/>
      <c r="KLN354" s="187"/>
      <c r="KLO354" s="187"/>
      <c r="KLP354" s="187"/>
      <c r="KLQ354" s="187"/>
      <c r="KLR354" s="187"/>
      <c r="KLS354" s="187"/>
      <c r="KLT354" s="187"/>
      <c r="KLU354" s="187"/>
      <c r="KLV354" s="187"/>
      <c r="KLW354" s="187"/>
      <c r="KLX354" s="187"/>
      <c r="KLY354" s="187"/>
      <c r="KLZ354" s="187"/>
      <c r="KMA354" s="187"/>
      <c r="KMB354" s="187"/>
      <c r="KMC354" s="187"/>
      <c r="KMD354" s="187"/>
      <c r="KME354" s="187"/>
      <c r="KMF354" s="187"/>
      <c r="KMG354" s="187"/>
      <c r="KMH354" s="187"/>
      <c r="KMI354" s="187"/>
      <c r="KMJ354" s="187"/>
      <c r="KMK354" s="187"/>
      <c r="KML354" s="187"/>
      <c r="KMM354" s="187"/>
      <c r="KMN354" s="187"/>
      <c r="KMO354" s="187"/>
      <c r="KMP354" s="187"/>
      <c r="KMQ354" s="187"/>
      <c r="KMR354" s="187"/>
      <c r="KMS354" s="187"/>
      <c r="KMT354" s="187"/>
      <c r="KMU354" s="187"/>
      <c r="KMV354" s="187"/>
      <c r="KMW354" s="187"/>
      <c r="KMX354" s="187"/>
      <c r="KMY354" s="187"/>
      <c r="KMZ354" s="187"/>
      <c r="KNA354" s="187"/>
      <c r="KNB354" s="187"/>
      <c r="KNC354" s="187"/>
      <c r="KND354" s="187"/>
      <c r="KNE354" s="187"/>
      <c r="KNF354" s="187"/>
      <c r="KNG354" s="187"/>
      <c r="KNH354" s="187"/>
      <c r="KNI354" s="187"/>
      <c r="KNJ354" s="187"/>
      <c r="KNK354" s="187"/>
      <c r="KNL354" s="187"/>
      <c r="KNM354" s="187"/>
      <c r="KNN354" s="187"/>
      <c r="KNO354" s="187"/>
      <c r="KNP354" s="187"/>
      <c r="KNQ354" s="187"/>
      <c r="KNR354" s="187"/>
      <c r="KNS354" s="187"/>
      <c r="KNT354" s="187"/>
      <c r="KNU354" s="187"/>
      <c r="KNV354" s="187"/>
      <c r="KNW354" s="187"/>
      <c r="KNX354" s="187"/>
      <c r="KNY354" s="187"/>
      <c r="KNZ354" s="187"/>
      <c r="KOA354" s="187"/>
      <c r="KOB354" s="187"/>
      <c r="KOC354" s="187"/>
      <c r="KOD354" s="187"/>
      <c r="KOE354" s="187"/>
      <c r="KOF354" s="187"/>
      <c r="KOG354" s="187"/>
      <c r="KOH354" s="187"/>
      <c r="KOI354" s="187"/>
      <c r="KOJ354" s="187"/>
      <c r="KOK354" s="187"/>
      <c r="KOL354" s="187"/>
      <c r="KOM354" s="187"/>
      <c r="KON354" s="187"/>
      <c r="KOO354" s="187"/>
      <c r="KOP354" s="187"/>
      <c r="KOQ354" s="187"/>
      <c r="KOR354" s="187"/>
      <c r="KOS354" s="187"/>
      <c r="KOT354" s="187"/>
      <c r="KOU354" s="187"/>
      <c r="KOV354" s="187"/>
      <c r="KOW354" s="187"/>
      <c r="KOX354" s="187"/>
      <c r="KOY354" s="187"/>
      <c r="KOZ354" s="187"/>
      <c r="KPA354" s="187"/>
      <c r="KPB354" s="187"/>
      <c r="KPC354" s="187"/>
      <c r="KPD354" s="187"/>
      <c r="KPE354" s="187"/>
      <c r="KPF354" s="187"/>
      <c r="KPG354" s="187"/>
      <c r="KPH354" s="187"/>
      <c r="KPI354" s="187"/>
      <c r="KPJ354" s="187"/>
      <c r="KPK354" s="187"/>
      <c r="KPL354" s="187"/>
      <c r="KPM354" s="187"/>
      <c r="KPN354" s="187"/>
      <c r="KPO354" s="187"/>
      <c r="KPP354" s="187"/>
      <c r="KPQ354" s="187"/>
      <c r="KPR354" s="187"/>
      <c r="KPS354" s="187"/>
      <c r="KPT354" s="187"/>
      <c r="KPU354" s="187"/>
      <c r="KPV354" s="187"/>
      <c r="KPW354" s="187"/>
      <c r="KPX354" s="187"/>
      <c r="KPY354" s="187"/>
      <c r="KPZ354" s="187"/>
      <c r="KQA354" s="187"/>
      <c r="KQB354" s="187"/>
      <c r="KQC354" s="187"/>
      <c r="KQD354" s="187"/>
      <c r="KQE354" s="187"/>
      <c r="KQF354" s="187"/>
      <c r="KQG354" s="187"/>
      <c r="KQH354" s="187"/>
      <c r="KQI354" s="187"/>
      <c r="KQJ354" s="187"/>
      <c r="KQK354" s="187"/>
      <c r="KQL354" s="187"/>
      <c r="KQM354" s="187"/>
      <c r="KQN354" s="187"/>
      <c r="KQO354" s="187"/>
      <c r="KQP354" s="187"/>
      <c r="KQQ354" s="187"/>
      <c r="KQR354" s="187"/>
      <c r="KQS354" s="187"/>
      <c r="KQT354" s="187"/>
      <c r="KQU354" s="187"/>
      <c r="KQV354" s="187"/>
      <c r="KQW354" s="187"/>
      <c r="KQX354" s="187"/>
      <c r="KQY354" s="187"/>
      <c r="KQZ354" s="187"/>
      <c r="KRA354" s="187"/>
      <c r="KRB354" s="187"/>
      <c r="KRC354" s="187"/>
      <c r="KRD354" s="187"/>
      <c r="KRE354" s="187"/>
      <c r="KRF354" s="187"/>
      <c r="KRG354" s="187"/>
      <c r="KRH354" s="187"/>
      <c r="KRI354" s="187"/>
      <c r="KRJ354" s="187"/>
      <c r="KRK354" s="187"/>
      <c r="KRL354" s="187"/>
      <c r="KRM354" s="187"/>
      <c r="KRN354" s="187"/>
      <c r="KRO354" s="187"/>
      <c r="KRP354" s="187"/>
      <c r="KRQ354" s="187"/>
      <c r="KRR354" s="187"/>
      <c r="KRS354" s="187"/>
      <c r="KRT354" s="187"/>
      <c r="KRU354" s="187"/>
      <c r="KRV354" s="187"/>
      <c r="KRW354" s="187"/>
      <c r="KRX354" s="187"/>
      <c r="KRY354" s="187"/>
      <c r="KRZ354" s="187"/>
      <c r="KSA354" s="187"/>
      <c r="KSB354" s="187"/>
      <c r="KSC354" s="187"/>
      <c r="KSD354" s="187"/>
      <c r="KSE354" s="187"/>
      <c r="KSF354" s="187"/>
      <c r="KSG354" s="187"/>
      <c r="KSH354" s="187"/>
      <c r="KSI354" s="187"/>
      <c r="KSJ354" s="187"/>
      <c r="KSK354" s="187"/>
      <c r="KSL354" s="187"/>
      <c r="KSM354" s="187"/>
      <c r="KSN354" s="187"/>
      <c r="KSO354" s="187"/>
      <c r="KSP354" s="187"/>
      <c r="KSQ354" s="187"/>
      <c r="KSR354" s="187"/>
      <c r="KSS354" s="187"/>
      <c r="KST354" s="187"/>
      <c r="KSU354" s="187"/>
      <c r="KSV354" s="187"/>
      <c r="KSW354" s="187"/>
      <c r="KSX354" s="187"/>
      <c r="KSY354" s="187"/>
      <c r="KSZ354" s="187"/>
      <c r="KTA354" s="187"/>
      <c r="KTB354" s="187"/>
      <c r="KTC354" s="187"/>
      <c r="KTD354" s="187"/>
      <c r="KTE354" s="187"/>
      <c r="KTF354" s="187"/>
      <c r="KTG354" s="187"/>
      <c r="KTH354" s="187"/>
      <c r="KTI354" s="187"/>
      <c r="KTJ354" s="187"/>
      <c r="KTK354" s="187"/>
      <c r="KTL354" s="187"/>
      <c r="KTM354" s="187"/>
      <c r="KTN354" s="187"/>
      <c r="KTO354" s="187"/>
      <c r="KTP354" s="187"/>
      <c r="KTQ354" s="187"/>
      <c r="KTR354" s="187"/>
      <c r="KTS354" s="187"/>
      <c r="KTT354" s="187"/>
      <c r="KTU354" s="187"/>
      <c r="KTV354" s="187"/>
      <c r="KTW354" s="187"/>
      <c r="KTX354" s="187"/>
      <c r="KTY354" s="187"/>
      <c r="KTZ354" s="187"/>
      <c r="KUA354" s="187"/>
      <c r="KUB354" s="187"/>
      <c r="KUC354" s="187"/>
      <c r="KUD354" s="187"/>
      <c r="KUE354" s="187"/>
      <c r="KUF354" s="187"/>
      <c r="KUG354" s="187"/>
      <c r="KUH354" s="187"/>
      <c r="KUI354" s="187"/>
      <c r="KUJ354" s="187"/>
      <c r="KUK354" s="187"/>
      <c r="KUL354" s="187"/>
      <c r="KUM354" s="187"/>
      <c r="KUN354" s="187"/>
      <c r="KUO354" s="187"/>
      <c r="KUP354" s="187"/>
      <c r="KUQ354" s="187"/>
      <c r="KUR354" s="187"/>
      <c r="KUS354" s="187"/>
      <c r="KUT354" s="187"/>
      <c r="KUU354" s="187"/>
      <c r="KUV354" s="187"/>
      <c r="KUW354" s="187"/>
      <c r="KUX354" s="187"/>
      <c r="KUY354" s="187"/>
      <c r="KUZ354" s="187"/>
      <c r="KVA354" s="187"/>
      <c r="KVB354" s="187"/>
      <c r="KVC354" s="187"/>
      <c r="KVD354" s="187"/>
      <c r="KVE354" s="187"/>
      <c r="KVF354" s="187"/>
      <c r="KVG354" s="187"/>
      <c r="KVH354" s="187"/>
      <c r="KVI354" s="187"/>
      <c r="KVJ354" s="187"/>
      <c r="KVK354" s="187"/>
      <c r="KVL354" s="187"/>
      <c r="KVM354" s="187"/>
      <c r="KVN354" s="187"/>
      <c r="KVO354" s="187"/>
      <c r="KVP354" s="187"/>
      <c r="KVQ354" s="187"/>
      <c r="KVR354" s="187"/>
      <c r="KVS354" s="187"/>
      <c r="KVT354" s="187"/>
      <c r="KVU354" s="187"/>
      <c r="KVV354" s="187"/>
      <c r="KVW354" s="187"/>
      <c r="KVX354" s="187"/>
      <c r="KVY354" s="187"/>
      <c r="KVZ354" s="187"/>
      <c r="KWA354" s="187"/>
      <c r="KWB354" s="187"/>
      <c r="KWC354" s="187"/>
      <c r="KWD354" s="187"/>
      <c r="KWE354" s="187"/>
      <c r="KWF354" s="187"/>
      <c r="KWG354" s="187"/>
      <c r="KWH354" s="187"/>
      <c r="KWI354" s="187"/>
      <c r="KWJ354" s="187"/>
      <c r="KWK354" s="187"/>
      <c r="KWL354" s="187"/>
      <c r="KWM354" s="187"/>
      <c r="KWN354" s="187"/>
      <c r="KWO354" s="187"/>
      <c r="KWP354" s="187"/>
      <c r="KWQ354" s="187"/>
      <c r="KWR354" s="187"/>
      <c r="KWS354" s="187"/>
      <c r="KWT354" s="187"/>
      <c r="KWU354" s="187"/>
      <c r="KWV354" s="187"/>
      <c r="KWW354" s="187"/>
      <c r="KWX354" s="187"/>
      <c r="KWY354" s="187"/>
      <c r="KWZ354" s="187"/>
      <c r="KXA354" s="187"/>
      <c r="KXB354" s="187"/>
      <c r="KXC354" s="187"/>
      <c r="KXD354" s="187"/>
      <c r="KXE354" s="187"/>
      <c r="KXF354" s="187"/>
      <c r="KXG354" s="187"/>
      <c r="KXH354" s="187"/>
      <c r="KXI354" s="187"/>
      <c r="KXJ354" s="187"/>
      <c r="KXK354" s="187"/>
      <c r="KXL354" s="187"/>
      <c r="KXM354" s="187"/>
      <c r="KXN354" s="187"/>
      <c r="KXO354" s="187"/>
      <c r="KXP354" s="187"/>
      <c r="KXQ354" s="187"/>
      <c r="KXR354" s="187"/>
      <c r="KXS354" s="187"/>
      <c r="KXT354" s="187"/>
      <c r="KXU354" s="187"/>
      <c r="KXV354" s="187"/>
      <c r="KXW354" s="187"/>
      <c r="KXX354" s="187"/>
      <c r="KXY354" s="187"/>
      <c r="KXZ354" s="187"/>
      <c r="KYA354" s="187"/>
      <c r="KYB354" s="187"/>
      <c r="KYC354" s="187"/>
      <c r="KYD354" s="187"/>
      <c r="KYE354" s="187"/>
      <c r="KYF354" s="187"/>
      <c r="KYG354" s="187"/>
      <c r="KYH354" s="187"/>
      <c r="KYI354" s="187"/>
      <c r="KYJ354" s="187"/>
      <c r="KYK354" s="187"/>
      <c r="KYL354" s="187"/>
      <c r="KYM354" s="187"/>
      <c r="KYN354" s="187"/>
      <c r="KYO354" s="187"/>
      <c r="KYP354" s="187"/>
      <c r="KYQ354" s="187"/>
      <c r="KYR354" s="187"/>
      <c r="KYS354" s="187"/>
      <c r="KYT354" s="187"/>
      <c r="KYU354" s="187"/>
      <c r="KYV354" s="187"/>
      <c r="KYW354" s="187"/>
      <c r="KYX354" s="187"/>
      <c r="KYY354" s="187"/>
      <c r="KYZ354" s="187"/>
      <c r="KZA354" s="187"/>
      <c r="KZB354" s="187"/>
      <c r="KZC354" s="187"/>
      <c r="KZD354" s="187"/>
      <c r="KZE354" s="187"/>
      <c r="KZF354" s="187"/>
      <c r="KZG354" s="187"/>
      <c r="KZH354" s="187"/>
      <c r="KZI354" s="187"/>
      <c r="KZJ354" s="187"/>
      <c r="KZK354" s="187"/>
      <c r="KZL354" s="187"/>
      <c r="KZM354" s="187"/>
      <c r="KZN354" s="187"/>
      <c r="KZO354" s="187"/>
      <c r="KZP354" s="187"/>
      <c r="KZQ354" s="187"/>
      <c r="KZR354" s="187"/>
      <c r="KZS354" s="187"/>
      <c r="KZT354" s="187"/>
      <c r="KZU354" s="187"/>
      <c r="KZV354" s="187"/>
      <c r="KZW354" s="187"/>
      <c r="KZX354" s="187"/>
      <c r="KZY354" s="187"/>
      <c r="KZZ354" s="187"/>
      <c r="LAA354" s="187"/>
      <c r="LAB354" s="187"/>
      <c r="LAC354" s="187"/>
      <c r="LAD354" s="187"/>
      <c r="LAE354" s="187"/>
      <c r="LAF354" s="187"/>
      <c r="LAG354" s="187"/>
      <c r="LAH354" s="187"/>
      <c r="LAI354" s="187"/>
      <c r="LAJ354" s="187"/>
      <c r="LAK354" s="187"/>
      <c r="LAL354" s="187"/>
      <c r="LAM354" s="187"/>
      <c r="LAN354" s="187"/>
      <c r="LAO354" s="187"/>
      <c r="LAP354" s="187"/>
      <c r="LAQ354" s="187"/>
      <c r="LAR354" s="187"/>
      <c r="LAS354" s="187"/>
      <c r="LAT354" s="187"/>
      <c r="LAU354" s="187"/>
      <c r="LAV354" s="187"/>
      <c r="LAW354" s="187"/>
      <c r="LAX354" s="187"/>
      <c r="LAY354" s="187"/>
      <c r="LAZ354" s="187"/>
      <c r="LBA354" s="187"/>
      <c r="LBB354" s="187"/>
      <c r="LBC354" s="187"/>
      <c r="LBD354" s="187"/>
      <c r="LBE354" s="187"/>
      <c r="LBF354" s="187"/>
      <c r="LBG354" s="187"/>
      <c r="LBH354" s="187"/>
      <c r="LBI354" s="187"/>
      <c r="LBJ354" s="187"/>
      <c r="LBK354" s="187"/>
      <c r="LBL354" s="187"/>
      <c r="LBM354" s="187"/>
      <c r="LBN354" s="187"/>
      <c r="LBO354" s="187"/>
      <c r="LBP354" s="187"/>
      <c r="LBQ354" s="187"/>
      <c r="LBR354" s="187"/>
      <c r="LBS354" s="187"/>
      <c r="LBT354" s="187"/>
      <c r="LBU354" s="187"/>
      <c r="LBV354" s="187"/>
      <c r="LBW354" s="187"/>
      <c r="LBX354" s="187"/>
      <c r="LBY354" s="187"/>
      <c r="LBZ354" s="187"/>
      <c r="LCA354" s="187"/>
      <c r="LCB354" s="187"/>
      <c r="LCC354" s="187"/>
      <c r="LCD354" s="187"/>
      <c r="LCE354" s="187"/>
      <c r="LCF354" s="187"/>
      <c r="LCG354" s="187"/>
      <c r="LCH354" s="187"/>
      <c r="LCI354" s="187"/>
      <c r="LCJ354" s="187"/>
      <c r="LCK354" s="187"/>
      <c r="LCL354" s="187"/>
      <c r="LCM354" s="187"/>
      <c r="LCN354" s="187"/>
      <c r="LCO354" s="187"/>
      <c r="LCP354" s="187"/>
      <c r="LCQ354" s="187"/>
      <c r="LCR354" s="187"/>
      <c r="LCS354" s="187"/>
      <c r="LCT354" s="187"/>
      <c r="LCU354" s="187"/>
      <c r="LCV354" s="187"/>
      <c r="LCW354" s="187"/>
      <c r="LCX354" s="187"/>
      <c r="LCY354" s="187"/>
      <c r="LCZ354" s="187"/>
      <c r="LDA354" s="187"/>
      <c r="LDB354" s="187"/>
      <c r="LDC354" s="187"/>
      <c r="LDD354" s="187"/>
      <c r="LDE354" s="187"/>
      <c r="LDF354" s="187"/>
      <c r="LDG354" s="187"/>
      <c r="LDH354" s="187"/>
      <c r="LDI354" s="187"/>
      <c r="LDJ354" s="187"/>
      <c r="LDK354" s="187"/>
      <c r="LDL354" s="187"/>
      <c r="LDM354" s="187"/>
      <c r="LDN354" s="187"/>
      <c r="LDO354" s="187"/>
      <c r="LDP354" s="187"/>
      <c r="LDQ354" s="187"/>
      <c r="LDR354" s="187"/>
      <c r="LDS354" s="187"/>
      <c r="LDT354" s="187"/>
      <c r="LDU354" s="187"/>
      <c r="LDV354" s="187"/>
      <c r="LDW354" s="187"/>
      <c r="LDX354" s="187"/>
      <c r="LDY354" s="187"/>
      <c r="LDZ354" s="187"/>
      <c r="LEA354" s="187"/>
      <c r="LEB354" s="187"/>
      <c r="LEC354" s="187"/>
      <c r="LED354" s="187"/>
      <c r="LEE354" s="187"/>
      <c r="LEF354" s="187"/>
      <c r="LEG354" s="187"/>
      <c r="LEH354" s="187"/>
      <c r="LEI354" s="187"/>
      <c r="LEJ354" s="187"/>
      <c r="LEK354" s="187"/>
      <c r="LEL354" s="187"/>
      <c r="LEM354" s="187"/>
      <c r="LEN354" s="187"/>
      <c r="LEO354" s="187"/>
      <c r="LEP354" s="187"/>
      <c r="LEQ354" s="187"/>
      <c r="LER354" s="187"/>
      <c r="LES354" s="187"/>
      <c r="LET354" s="187"/>
      <c r="LEU354" s="187"/>
      <c r="LEV354" s="187"/>
      <c r="LEW354" s="187"/>
      <c r="LEX354" s="187"/>
      <c r="LEY354" s="187"/>
      <c r="LEZ354" s="187"/>
      <c r="LFA354" s="187"/>
      <c r="LFB354" s="187"/>
      <c r="LFC354" s="187"/>
      <c r="LFD354" s="187"/>
      <c r="LFE354" s="187"/>
      <c r="LFF354" s="187"/>
      <c r="LFG354" s="187"/>
      <c r="LFH354" s="187"/>
      <c r="LFI354" s="187"/>
      <c r="LFJ354" s="187"/>
      <c r="LFK354" s="187"/>
      <c r="LFL354" s="187"/>
      <c r="LFM354" s="187"/>
      <c r="LFN354" s="187"/>
      <c r="LFO354" s="187"/>
      <c r="LFP354" s="187"/>
      <c r="LFQ354" s="187"/>
      <c r="LFR354" s="187"/>
      <c r="LFS354" s="187"/>
      <c r="LFT354" s="187"/>
      <c r="LFU354" s="187"/>
      <c r="LFV354" s="187"/>
      <c r="LFW354" s="187"/>
      <c r="LFX354" s="187"/>
      <c r="LFY354" s="187"/>
      <c r="LFZ354" s="187"/>
      <c r="LGA354" s="187"/>
      <c r="LGB354" s="187"/>
      <c r="LGC354" s="187"/>
      <c r="LGD354" s="187"/>
      <c r="LGE354" s="187"/>
      <c r="LGF354" s="187"/>
      <c r="LGG354" s="187"/>
      <c r="LGH354" s="187"/>
      <c r="LGI354" s="187"/>
      <c r="LGJ354" s="187"/>
      <c r="LGK354" s="187"/>
      <c r="LGL354" s="187"/>
      <c r="LGM354" s="187"/>
      <c r="LGN354" s="187"/>
      <c r="LGO354" s="187"/>
      <c r="LGP354" s="187"/>
      <c r="LGQ354" s="187"/>
      <c r="LGR354" s="187"/>
      <c r="LGS354" s="187"/>
      <c r="LGT354" s="187"/>
      <c r="LGU354" s="187"/>
      <c r="LGV354" s="187"/>
      <c r="LGW354" s="187"/>
      <c r="LGX354" s="187"/>
      <c r="LGY354" s="187"/>
      <c r="LGZ354" s="187"/>
      <c r="LHA354" s="187"/>
      <c r="LHB354" s="187"/>
      <c r="LHC354" s="187"/>
      <c r="LHD354" s="187"/>
      <c r="LHE354" s="187"/>
      <c r="LHF354" s="187"/>
      <c r="LHG354" s="187"/>
      <c r="LHH354" s="187"/>
      <c r="LHI354" s="187"/>
      <c r="LHJ354" s="187"/>
      <c r="LHK354" s="187"/>
      <c r="LHL354" s="187"/>
      <c r="LHM354" s="187"/>
      <c r="LHN354" s="187"/>
      <c r="LHO354" s="187"/>
      <c r="LHP354" s="187"/>
      <c r="LHQ354" s="187"/>
      <c r="LHR354" s="187"/>
      <c r="LHS354" s="187"/>
      <c r="LHT354" s="187"/>
      <c r="LHU354" s="187"/>
      <c r="LHV354" s="187"/>
      <c r="LHW354" s="187"/>
      <c r="LHX354" s="187"/>
      <c r="LHY354" s="187"/>
      <c r="LHZ354" s="187"/>
      <c r="LIA354" s="187"/>
      <c r="LIB354" s="187"/>
      <c r="LIC354" s="187"/>
      <c r="LID354" s="187"/>
      <c r="LIE354" s="187"/>
      <c r="LIF354" s="187"/>
      <c r="LIG354" s="187"/>
      <c r="LIH354" s="187"/>
      <c r="LII354" s="187"/>
      <c r="LIJ354" s="187"/>
      <c r="LIK354" s="187"/>
      <c r="LIL354" s="187"/>
      <c r="LIM354" s="187"/>
      <c r="LIN354" s="187"/>
      <c r="LIO354" s="187"/>
      <c r="LIP354" s="187"/>
      <c r="LIQ354" s="187"/>
      <c r="LIR354" s="187"/>
      <c r="LIS354" s="187"/>
      <c r="LIT354" s="187"/>
      <c r="LIU354" s="187"/>
      <c r="LIV354" s="187"/>
      <c r="LIW354" s="187"/>
      <c r="LIX354" s="187"/>
      <c r="LIY354" s="187"/>
      <c r="LIZ354" s="187"/>
      <c r="LJA354" s="187"/>
      <c r="LJB354" s="187"/>
      <c r="LJC354" s="187"/>
      <c r="LJD354" s="187"/>
      <c r="LJE354" s="187"/>
      <c r="LJF354" s="187"/>
      <c r="LJG354" s="187"/>
      <c r="LJH354" s="187"/>
      <c r="LJI354" s="187"/>
      <c r="LJJ354" s="187"/>
      <c r="LJK354" s="187"/>
      <c r="LJL354" s="187"/>
      <c r="LJM354" s="187"/>
      <c r="LJN354" s="187"/>
      <c r="LJO354" s="187"/>
      <c r="LJP354" s="187"/>
      <c r="LJQ354" s="187"/>
      <c r="LJR354" s="187"/>
      <c r="LJS354" s="187"/>
      <c r="LJT354" s="187"/>
      <c r="LJU354" s="187"/>
      <c r="LJV354" s="187"/>
      <c r="LJW354" s="187"/>
      <c r="LJX354" s="187"/>
      <c r="LJY354" s="187"/>
      <c r="LJZ354" s="187"/>
      <c r="LKA354" s="187"/>
      <c r="LKB354" s="187"/>
      <c r="LKC354" s="187"/>
      <c r="LKD354" s="187"/>
      <c r="LKE354" s="187"/>
      <c r="LKF354" s="187"/>
      <c r="LKG354" s="187"/>
      <c r="LKH354" s="187"/>
      <c r="LKI354" s="187"/>
      <c r="LKJ354" s="187"/>
      <c r="LKK354" s="187"/>
      <c r="LKL354" s="187"/>
      <c r="LKM354" s="187"/>
      <c r="LKN354" s="187"/>
      <c r="LKO354" s="187"/>
      <c r="LKP354" s="187"/>
      <c r="LKQ354" s="187"/>
      <c r="LKR354" s="187"/>
      <c r="LKS354" s="187"/>
      <c r="LKT354" s="187"/>
      <c r="LKU354" s="187"/>
      <c r="LKV354" s="187"/>
      <c r="LKW354" s="187"/>
      <c r="LKX354" s="187"/>
      <c r="LKY354" s="187"/>
      <c r="LKZ354" s="187"/>
      <c r="LLA354" s="187"/>
      <c r="LLB354" s="187"/>
      <c r="LLC354" s="187"/>
      <c r="LLD354" s="187"/>
      <c r="LLE354" s="187"/>
      <c r="LLF354" s="187"/>
      <c r="LLG354" s="187"/>
      <c r="LLH354" s="187"/>
      <c r="LLI354" s="187"/>
      <c r="LLJ354" s="187"/>
      <c r="LLK354" s="187"/>
      <c r="LLL354" s="187"/>
      <c r="LLM354" s="187"/>
      <c r="LLN354" s="187"/>
      <c r="LLO354" s="187"/>
      <c r="LLP354" s="187"/>
      <c r="LLQ354" s="187"/>
      <c r="LLR354" s="187"/>
      <c r="LLS354" s="187"/>
      <c r="LLT354" s="187"/>
      <c r="LLU354" s="187"/>
      <c r="LLV354" s="187"/>
      <c r="LLW354" s="187"/>
      <c r="LLX354" s="187"/>
      <c r="LLY354" s="187"/>
      <c r="LLZ354" s="187"/>
      <c r="LMA354" s="187"/>
      <c r="LMB354" s="187"/>
      <c r="LMC354" s="187"/>
      <c r="LMD354" s="187"/>
      <c r="LME354" s="187"/>
      <c r="LMF354" s="187"/>
      <c r="LMG354" s="187"/>
      <c r="LMH354" s="187"/>
      <c r="LMI354" s="187"/>
      <c r="LMJ354" s="187"/>
      <c r="LMK354" s="187"/>
      <c r="LML354" s="187"/>
      <c r="LMM354" s="187"/>
      <c r="LMN354" s="187"/>
      <c r="LMO354" s="187"/>
      <c r="LMP354" s="187"/>
      <c r="LMQ354" s="187"/>
      <c r="LMR354" s="187"/>
      <c r="LMS354" s="187"/>
      <c r="LMT354" s="187"/>
      <c r="LMU354" s="187"/>
      <c r="LMV354" s="187"/>
      <c r="LMW354" s="187"/>
      <c r="LMX354" s="187"/>
      <c r="LMY354" s="187"/>
      <c r="LMZ354" s="187"/>
      <c r="LNA354" s="187"/>
      <c r="LNB354" s="187"/>
      <c r="LNC354" s="187"/>
      <c r="LND354" s="187"/>
      <c r="LNE354" s="187"/>
      <c r="LNF354" s="187"/>
      <c r="LNG354" s="187"/>
      <c r="LNH354" s="187"/>
      <c r="LNI354" s="187"/>
      <c r="LNJ354" s="187"/>
      <c r="LNK354" s="187"/>
      <c r="LNL354" s="187"/>
      <c r="LNM354" s="187"/>
      <c r="LNN354" s="187"/>
      <c r="LNO354" s="187"/>
      <c r="LNP354" s="187"/>
      <c r="LNQ354" s="187"/>
      <c r="LNR354" s="187"/>
      <c r="LNS354" s="187"/>
      <c r="LNT354" s="187"/>
      <c r="LNU354" s="187"/>
      <c r="LNV354" s="187"/>
      <c r="LNW354" s="187"/>
      <c r="LNX354" s="187"/>
      <c r="LNY354" s="187"/>
      <c r="LNZ354" s="187"/>
      <c r="LOA354" s="187"/>
      <c r="LOB354" s="187"/>
      <c r="LOC354" s="187"/>
      <c r="LOD354" s="187"/>
      <c r="LOE354" s="187"/>
      <c r="LOF354" s="187"/>
      <c r="LOG354" s="187"/>
      <c r="LOH354" s="187"/>
      <c r="LOI354" s="187"/>
      <c r="LOJ354" s="187"/>
      <c r="LOK354" s="187"/>
      <c r="LOL354" s="187"/>
      <c r="LOM354" s="187"/>
      <c r="LON354" s="187"/>
      <c r="LOO354" s="187"/>
      <c r="LOP354" s="187"/>
      <c r="LOQ354" s="187"/>
      <c r="LOR354" s="187"/>
      <c r="LOS354" s="187"/>
      <c r="LOT354" s="187"/>
      <c r="LOU354" s="187"/>
      <c r="LOV354" s="187"/>
      <c r="LOW354" s="187"/>
      <c r="LOX354" s="187"/>
      <c r="LOY354" s="187"/>
      <c r="LOZ354" s="187"/>
      <c r="LPA354" s="187"/>
      <c r="LPB354" s="187"/>
      <c r="LPC354" s="187"/>
      <c r="LPD354" s="187"/>
      <c r="LPE354" s="187"/>
      <c r="LPF354" s="187"/>
      <c r="LPG354" s="187"/>
      <c r="LPH354" s="187"/>
      <c r="LPI354" s="187"/>
      <c r="LPJ354" s="187"/>
      <c r="LPK354" s="187"/>
      <c r="LPL354" s="187"/>
      <c r="LPM354" s="187"/>
      <c r="LPN354" s="187"/>
      <c r="LPO354" s="187"/>
      <c r="LPP354" s="187"/>
      <c r="LPQ354" s="187"/>
      <c r="LPR354" s="187"/>
      <c r="LPS354" s="187"/>
      <c r="LPT354" s="187"/>
      <c r="LPU354" s="187"/>
      <c r="LPV354" s="187"/>
      <c r="LPW354" s="187"/>
      <c r="LPX354" s="187"/>
      <c r="LPY354" s="187"/>
      <c r="LPZ354" s="187"/>
      <c r="LQA354" s="187"/>
      <c r="LQB354" s="187"/>
      <c r="LQC354" s="187"/>
      <c r="LQD354" s="187"/>
      <c r="LQE354" s="187"/>
      <c r="LQF354" s="187"/>
      <c r="LQG354" s="187"/>
      <c r="LQH354" s="187"/>
      <c r="LQI354" s="187"/>
      <c r="LQJ354" s="187"/>
      <c r="LQK354" s="187"/>
      <c r="LQL354" s="187"/>
      <c r="LQM354" s="187"/>
      <c r="LQN354" s="187"/>
      <c r="LQO354" s="187"/>
      <c r="LQP354" s="187"/>
      <c r="LQQ354" s="187"/>
      <c r="LQR354" s="187"/>
      <c r="LQS354" s="187"/>
      <c r="LQT354" s="187"/>
      <c r="LQU354" s="187"/>
      <c r="LQV354" s="187"/>
      <c r="LQW354" s="187"/>
      <c r="LQX354" s="187"/>
      <c r="LQY354" s="187"/>
      <c r="LQZ354" s="187"/>
      <c r="LRA354" s="187"/>
      <c r="LRB354" s="187"/>
      <c r="LRC354" s="187"/>
      <c r="LRD354" s="187"/>
      <c r="LRE354" s="187"/>
      <c r="LRF354" s="187"/>
      <c r="LRG354" s="187"/>
      <c r="LRH354" s="187"/>
      <c r="LRI354" s="187"/>
      <c r="LRJ354" s="187"/>
      <c r="LRK354" s="187"/>
      <c r="LRL354" s="187"/>
      <c r="LRM354" s="187"/>
      <c r="LRN354" s="187"/>
      <c r="LRO354" s="187"/>
      <c r="LRP354" s="187"/>
      <c r="LRQ354" s="187"/>
      <c r="LRR354" s="187"/>
      <c r="LRS354" s="187"/>
      <c r="LRT354" s="187"/>
      <c r="LRU354" s="187"/>
      <c r="LRV354" s="187"/>
      <c r="LRW354" s="187"/>
      <c r="LRX354" s="187"/>
      <c r="LRY354" s="187"/>
      <c r="LRZ354" s="187"/>
      <c r="LSA354" s="187"/>
      <c r="LSB354" s="187"/>
      <c r="LSC354" s="187"/>
      <c r="LSD354" s="187"/>
      <c r="LSE354" s="187"/>
      <c r="LSF354" s="187"/>
      <c r="LSG354" s="187"/>
      <c r="LSH354" s="187"/>
      <c r="LSI354" s="187"/>
      <c r="LSJ354" s="187"/>
      <c r="LSK354" s="187"/>
      <c r="LSL354" s="187"/>
      <c r="LSM354" s="187"/>
      <c r="LSN354" s="187"/>
      <c r="LSO354" s="187"/>
      <c r="LSP354" s="187"/>
      <c r="LSQ354" s="187"/>
      <c r="LSR354" s="187"/>
      <c r="LSS354" s="187"/>
      <c r="LST354" s="187"/>
      <c r="LSU354" s="187"/>
      <c r="LSV354" s="187"/>
      <c r="LSW354" s="187"/>
      <c r="LSX354" s="187"/>
      <c r="LSY354" s="187"/>
      <c r="LSZ354" s="187"/>
      <c r="LTA354" s="187"/>
      <c r="LTB354" s="187"/>
      <c r="LTC354" s="187"/>
      <c r="LTD354" s="187"/>
      <c r="LTE354" s="187"/>
      <c r="LTF354" s="187"/>
      <c r="LTG354" s="187"/>
      <c r="LTH354" s="187"/>
      <c r="LTI354" s="187"/>
      <c r="LTJ354" s="187"/>
      <c r="LTK354" s="187"/>
      <c r="LTL354" s="187"/>
      <c r="LTM354" s="187"/>
      <c r="LTN354" s="187"/>
      <c r="LTO354" s="187"/>
      <c r="LTP354" s="187"/>
      <c r="LTQ354" s="187"/>
      <c r="LTR354" s="187"/>
      <c r="LTS354" s="187"/>
      <c r="LTT354" s="187"/>
      <c r="LTU354" s="187"/>
      <c r="LTV354" s="187"/>
      <c r="LTW354" s="187"/>
      <c r="LTX354" s="187"/>
      <c r="LTY354" s="187"/>
      <c r="LTZ354" s="187"/>
      <c r="LUA354" s="187"/>
      <c r="LUB354" s="187"/>
      <c r="LUC354" s="187"/>
      <c r="LUD354" s="187"/>
      <c r="LUE354" s="187"/>
      <c r="LUF354" s="187"/>
      <c r="LUG354" s="187"/>
      <c r="LUH354" s="187"/>
      <c r="LUI354" s="187"/>
      <c r="LUJ354" s="187"/>
      <c r="LUK354" s="187"/>
      <c r="LUL354" s="187"/>
      <c r="LUM354" s="187"/>
      <c r="LUN354" s="187"/>
      <c r="LUO354" s="187"/>
      <c r="LUP354" s="187"/>
      <c r="LUQ354" s="187"/>
      <c r="LUR354" s="187"/>
      <c r="LUS354" s="187"/>
      <c r="LUT354" s="187"/>
      <c r="LUU354" s="187"/>
      <c r="LUV354" s="187"/>
      <c r="LUW354" s="187"/>
      <c r="LUX354" s="187"/>
      <c r="LUY354" s="187"/>
      <c r="LUZ354" s="187"/>
      <c r="LVA354" s="187"/>
      <c r="LVB354" s="187"/>
      <c r="LVC354" s="187"/>
      <c r="LVD354" s="187"/>
      <c r="LVE354" s="187"/>
      <c r="LVF354" s="187"/>
      <c r="LVG354" s="187"/>
      <c r="LVH354" s="187"/>
      <c r="LVI354" s="187"/>
      <c r="LVJ354" s="187"/>
      <c r="LVK354" s="187"/>
      <c r="LVL354" s="187"/>
      <c r="LVM354" s="187"/>
      <c r="LVN354" s="187"/>
      <c r="LVO354" s="187"/>
      <c r="LVP354" s="187"/>
      <c r="LVQ354" s="187"/>
      <c r="LVR354" s="187"/>
      <c r="LVS354" s="187"/>
      <c r="LVT354" s="187"/>
      <c r="LVU354" s="187"/>
      <c r="LVV354" s="187"/>
      <c r="LVW354" s="187"/>
      <c r="LVX354" s="187"/>
      <c r="LVY354" s="187"/>
      <c r="LVZ354" s="187"/>
      <c r="LWA354" s="187"/>
      <c r="LWB354" s="187"/>
      <c r="LWC354" s="187"/>
      <c r="LWD354" s="187"/>
      <c r="LWE354" s="187"/>
      <c r="LWF354" s="187"/>
      <c r="LWG354" s="187"/>
      <c r="LWH354" s="187"/>
      <c r="LWI354" s="187"/>
      <c r="LWJ354" s="187"/>
      <c r="LWK354" s="187"/>
      <c r="LWL354" s="187"/>
      <c r="LWM354" s="187"/>
      <c r="LWN354" s="187"/>
      <c r="LWO354" s="187"/>
      <c r="LWP354" s="187"/>
      <c r="LWQ354" s="187"/>
      <c r="LWR354" s="187"/>
      <c r="LWS354" s="187"/>
      <c r="LWT354" s="187"/>
      <c r="LWU354" s="187"/>
      <c r="LWV354" s="187"/>
      <c r="LWW354" s="187"/>
      <c r="LWX354" s="187"/>
      <c r="LWY354" s="187"/>
      <c r="LWZ354" s="187"/>
      <c r="LXA354" s="187"/>
      <c r="LXB354" s="187"/>
      <c r="LXC354" s="187"/>
      <c r="LXD354" s="187"/>
      <c r="LXE354" s="187"/>
      <c r="LXF354" s="187"/>
      <c r="LXG354" s="187"/>
      <c r="LXH354" s="187"/>
      <c r="LXI354" s="187"/>
      <c r="LXJ354" s="187"/>
      <c r="LXK354" s="187"/>
      <c r="LXL354" s="187"/>
      <c r="LXM354" s="187"/>
      <c r="LXN354" s="187"/>
      <c r="LXO354" s="187"/>
      <c r="LXP354" s="187"/>
      <c r="LXQ354" s="187"/>
      <c r="LXR354" s="187"/>
      <c r="LXS354" s="187"/>
      <c r="LXT354" s="187"/>
      <c r="LXU354" s="187"/>
      <c r="LXV354" s="187"/>
      <c r="LXW354" s="187"/>
      <c r="LXX354" s="187"/>
      <c r="LXY354" s="187"/>
      <c r="LXZ354" s="187"/>
      <c r="LYA354" s="187"/>
      <c r="LYB354" s="187"/>
      <c r="LYC354" s="187"/>
      <c r="LYD354" s="187"/>
      <c r="LYE354" s="187"/>
      <c r="LYF354" s="187"/>
      <c r="LYG354" s="187"/>
      <c r="LYH354" s="187"/>
      <c r="LYI354" s="187"/>
      <c r="LYJ354" s="187"/>
      <c r="LYK354" s="187"/>
      <c r="LYL354" s="187"/>
      <c r="LYM354" s="187"/>
      <c r="LYN354" s="187"/>
      <c r="LYO354" s="187"/>
      <c r="LYP354" s="187"/>
      <c r="LYQ354" s="187"/>
      <c r="LYR354" s="187"/>
      <c r="LYS354" s="187"/>
      <c r="LYT354" s="187"/>
      <c r="LYU354" s="187"/>
      <c r="LYV354" s="187"/>
      <c r="LYW354" s="187"/>
      <c r="LYX354" s="187"/>
      <c r="LYY354" s="187"/>
      <c r="LYZ354" s="187"/>
      <c r="LZA354" s="187"/>
      <c r="LZB354" s="187"/>
      <c r="LZC354" s="187"/>
      <c r="LZD354" s="187"/>
      <c r="LZE354" s="187"/>
      <c r="LZF354" s="187"/>
      <c r="LZG354" s="187"/>
      <c r="LZH354" s="187"/>
      <c r="LZI354" s="187"/>
      <c r="LZJ354" s="187"/>
      <c r="LZK354" s="187"/>
      <c r="LZL354" s="187"/>
      <c r="LZM354" s="187"/>
      <c r="LZN354" s="187"/>
      <c r="LZO354" s="187"/>
      <c r="LZP354" s="187"/>
      <c r="LZQ354" s="187"/>
      <c r="LZR354" s="187"/>
      <c r="LZS354" s="187"/>
      <c r="LZT354" s="187"/>
      <c r="LZU354" s="187"/>
      <c r="LZV354" s="187"/>
      <c r="LZW354" s="187"/>
      <c r="LZX354" s="187"/>
      <c r="LZY354" s="187"/>
      <c r="LZZ354" s="187"/>
      <c r="MAA354" s="187"/>
      <c r="MAB354" s="187"/>
      <c r="MAC354" s="187"/>
      <c r="MAD354" s="187"/>
      <c r="MAE354" s="187"/>
      <c r="MAF354" s="187"/>
      <c r="MAG354" s="187"/>
      <c r="MAH354" s="187"/>
      <c r="MAI354" s="187"/>
      <c r="MAJ354" s="187"/>
      <c r="MAK354" s="187"/>
      <c r="MAL354" s="187"/>
      <c r="MAM354" s="187"/>
      <c r="MAN354" s="187"/>
      <c r="MAO354" s="187"/>
      <c r="MAP354" s="187"/>
      <c r="MAQ354" s="187"/>
      <c r="MAR354" s="187"/>
      <c r="MAS354" s="187"/>
      <c r="MAT354" s="187"/>
      <c r="MAU354" s="187"/>
      <c r="MAV354" s="187"/>
      <c r="MAW354" s="187"/>
      <c r="MAX354" s="187"/>
      <c r="MAY354" s="187"/>
      <c r="MAZ354" s="187"/>
      <c r="MBA354" s="187"/>
      <c r="MBB354" s="187"/>
      <c r="MBC354" s="187"/>
      <c r="MBD354" s="187"/>
      <c r="MBE354" s="187"/>
      <c r="MBF354" s="187"/>
      <c r="MBG354" s="187"/>
      <c r="MBH354" s="187"/>
      <c r="MBI354" s="187"/>
      <c r="MBJ354" s="187"/>
      <c r="MBK354" s="187"/>
      <c r="MBL354" s="187"/>
      <c r="MBM354" s="187"/>
      <c r="MBN354" s="187"/>
      <c r="MBO354" s="187"/>
      <c r="MBP354" s="187"/>
      <c r="MBQ354" s="187"/>
      <c r="MBR354" s="187"/>
      <c r="MBS354" s="187"/>
      <c r="MBT354" s="187"/>
      <c r="MBU354" s="187"/>
      <c r="MBV354" s="187"/>
      <c r="MBW354" s="187"/>
      <c r="MBX354" s="187"/>
      <c r="MBY354" s="187"/>
      <c r="MBZ354" s="187"/>
      <c r="MCA354" s="187"/>
      <c r="MCB354" s="187"/>
      <c r="MCC354" s="187"/>
      <c r="MCD354" s="187"/>
      <c r="MCE354" s="187"/>
      <c r="MCF354" s="187"/>
      <c r="MCG354" s="187"/>
      <c r="MCH354" s="187"/>
      <c r="MCI354" s="187"/>
      <c r="MCJ354" s="187"/>
      <c r="MCK354" s="187"/>
      <c r="MCL354" s="187"/>
      <c r="MCM354" s="187"/>
      <c r="MCN354" s="187"/>
      <c r="MCO354" s="187"/>
      <c r="MCP354" s="187"/>
      <c r="MCQ354" s="187"/>
      <c r="MCR354" s="187"/>
      <c r="MCS354" s="187"/>
      <c r="MCT354" s="187"/>
      <c r="MCU354" s="187"/>
      <c r="MCV354" s="187"/>
      <c r="MCW354" s="187"/>
      <c r="MCX354" s="187"/>
      <c r="MCY354" s="187"/>
      <c r="MCZ354" s="187"/>
      <c r="MDA354" s="187"/>
      <c r="MDB354" s="187"/>
      <c r="MDC354" s="187"/>
      <c r="MDD354" s="187"/>
      <c r="MDE354" s="187"/>
      <c r="MDF354" s="187"/>
      <c r="MDG354" s="187"/>
      <c r="MDH354" s="187"/>
      <c r="MDI354" s="187"/>
      <c r="MDJ354" s="187"/>
      <c r="MDK354" s="187"/>
      <c r="MDL354" s="187"/>
      <c r="MDM354" s="187"/>
      <c r="MDN354" s="187"/>
      <c r="MDO354" s="187"/>
      <c r="MDP354" s="187"/>
      <c r="MDQ354" s="187"/>
      <c r="MDR354" s="187"/>
      <c r="MDS354" s="187"/>
      <c r="MDT354" s="187"/>
      <c r="MDU354" s="187"/>
      <c r="MDV354" s="187"/>
      <c r="MDW354" s="187"/>
      <c r="MDX354" s="187"/>
      <c r="MDY354" s="187"/>
      <c r="MDZ354" s="187"/>
      <c r="MEA354" s="187"/>
      <c r="MEB354" s="187"/>
      <c r="MEC354" s="187"/>
      <c r="MED354" s="187"/>
      <c r="MEE354" s="187"/>
      <c r="MEF354" s="187"/>
      <c r="MEG354" s="187"/>
      <c r="MEH354" s="187"/>
      <c r="MEI354" s="187"/>
      <c r="MEJ354" s="187"/>
      <c r="MEK354" s="187"/>
      <c r="MEL354" s="187"/>
      <c r="MEM354" s="187"/>
      <c r="MEN354" s="187"/>
      <c r="MEO354" s="187"/>
      <c r="MEP354" s="187"/>
      <c r="MEQ354" s="187"/>
      <c r="MER354" s="187"/>
      <c r="MES354" s="187"/>
      <c r="MET354" s="187"/>
      <c r="MEU354" s="187"/>
      <c r="MEV354" s="187"/>
      <c r="MEW354" s="187"/>
      <c r="MEX354" s="187"/>
      <c r="MEY354" s="187"/>
      <c r="MEZ354" s="187"/>
      <c r="MFA354" s="187"/>
      <c r="MFB354" s="187"/>
      <c r="MFC354" s="187"/>
      <c r="MFD354" s="187"/>
      <c r="MFE354" s="187"/>
      <c r="MFF354" s="187"/>
      <c r="MFG354" s="187"/>
      <c r="MFH354" s="187"/>
      <c r="MFI354" s="187"/>
      <c r="MFJ354" s="187"/>
      <c r="MFK354" s="187"/>
      <c r="MFL354" s="187"/>
      <c r="MFM354" s="187"/>
      <c r="MFN354" s="187"/>
      <c r="MFO354" s="187"/>
      <c r="MFP354" s="187"/>
      <c r="MFQ354" s="187"/>
      <c r="MFR354" s="187"/>
      <c r="MFS354" s="187"/>
      <c r="MFT354" s="187"/>
      <c r="MFU354" s="187"/>
      <c r="MFV354" s="187"/>
      <c r="MFW354" s="187"/>
      <c r="MFX354" s="187"/>
      <c r="MFY354" s="187"/>
      <c r="MFZ354" s="187"/>
      <c r="MGA354" s="187"/>
      <c r="MGB354" s="187"/>
      <c r="MGC354" s="187"/>
      <c r="MGD354" s="187"/>
      <c r="MGE354" s="187"/>
      <c r="MGF354" s="187"/>
      <c r="MGG354" s="187"/>
      <c r="MGH354" s="187"/>
      <c r="MGI354" s="187"/>
      <c r="MGJ354" s="187"/>
      <c r="MGK354" s="187"/>
      <c r="MGL354" s="187"/>
      <c r="MGM354" s="187"/>
      <c r="MGN354" s="187"/>
      <c r="MGO354" s="187"/>
      <c r="MGP354" s="187"/>
      <c r="MGQ354" s="187"/>
      <c r="MGR354" s="187"/>
      <c r="MGS354" s="187"/>
      <c r="MGT354" s="187"/>
      <c r="MGU354" s="187"/>
      <c r="MGV354" s="187"/>
      <c r="MGW354" s="187"/>
      <c r="MGX354" s="187"/>
      <c r="MGY354" s="187"/>
      <c r="MGZ354" s="187"/>
      <c r="MHA354" s="187"/>
      <c r="MHB354" s="187"/>
      <c r="MHC354" s="187"/>
      <c r="MHD354" s="187"/>
      <c r="MHE354" s="187"/>
      <c r="MHF354" s="187"/>
      <c r="MHG354" s="187"/>
      <c r="MHH354" s="187"/>
      <c r="MHI354" s="187"/>
      <c r="MHJ354" s="187"/>
      <c r="MHK354" s="187"/>
      <c r="MHL354" s="187"/>
      <c r="MHM354" s="187"/>
      <c r="MHN354" s="187"/>
      <c r="MHO354" s="187"/>
      <c r="MHP354" s="187"/>
      <c r="MHQ354" s="187"/>
      <c r="MHR354" s="187"/>
      <c r="MHS354" s="187"/>
      <c r="MHT354" s="187"/>
      <c r="MHU354" s="187"/>
      <c r="MHV354" s="187"/>
      <c r="MHW354" s="187"/>
      <c r="MHX354" s="187"/>
      <c r="MHY354" s="187"/>
      <c r="MHZ354" s="187"/>
      <c r="MIA354" s="187"/>
      <c r="MIB354" s="187"/>
      <c r="MIC354" s="187"/>
      <c r="MID354" s="187"/>
      <c r="MIE354" s="187"/>
      <c r="MIF354" s="187"/>
      <c r="MIG354" s="187"/>
      <c r="MIH354" s="187"/>
      <c r="MII354" s="187"/>
      <c r="MIJ354" s="187"/>
      <c r="MIK354" s="187"/>
      <c r="MIL354" s="187"/>
      <c r="MIM354" s="187"/>
      <c r="MIN354" s="187"/>
      <c r="MIO354" s="187"/>
      <c r="MIP354" s="187"/>
      <c r="MIQ354" s="187"/>
      <c r="MIR354" s="187"/>
      <c r="MIS354" s="187"/>
      <c r="MIT354" s="187"/>
      <c r="MIU354" s="187"/>
      <c r="MIV354" s="187"/>
      <c r="MIW354" s="187"/>
      <c r="MIX354" s="187"/>
      <c r="MIY354" s="187"/>
      <c r="MIZ354" s="187"/>
      <c r="MJA354" s="187"/>
      <c r="MJB354" s="187"/>
      <c r="MJC354" s="187"/>
      <c r="MJD354" s="187"/>
      <c r="MJE354" s="187"/>
      <c r="MJF354" s="187"/>
      <c r="MJG354" s="187"/>
      <c r="MJH354" s="187"/>
      <c r="MJI354" s="187"/>
      <c r="MJJ354" s="187"/>
      <c r="MJK354" s="187"/>
      <c r="MJL354" s="187"/>
      <c r="MJM354" s="187"/>
      <c r="MJN354" s="187"/>
      <c r="MJO354" s="187"/>
      <c r="MJP354" s="187"/>
      <c r="MJQ354" s="187"/>
      <c r="MJR354" s="187"/>
      <c r="MJS354" s="187"/>
      <c r="MJT354" s="187"/>
      <c r="MJU354" s="187"/>
      <c r="MJV354" s="187"/>
      <c r="MJW354" s="187"/>
      <c r="MJX354" s="187"/>
      <c r="MJY354" s="187"/>
      <c r="MJZ354" s="187"/>
      <c r="MKA354" s="187"/>
      <c r="MKB354" s="187"/>
      <c r="MKC354" s="187"/>
      <c r="MKD354" s="187"/>
      <c r="MKE354" s="187"/>
      <c r="MKF354" s="187"/>
      <c r="MKG354" s="187"/>
      <c r="MKH354" s="187"/>
      <c r="MKI354" s="187"/>
      <c r="MKJ354" s="187"/>
      <c r="MKK354" s="187"/>
      <c r="MKL354" s="187"/>
      <c r="MKM354" s="187"/>
      <c r="MKN354" s="187"/>
      <c r="MKO354" s="187"/>
      <c r="MKP354" s="187"/>
      <c r="MKQ354" s="187"/>
      <c r="MKR354" s="187"/>
      <c r="MKS354" s="187"/>
      <c r="MKT354" s="187"/>
      <c r="MKU354" s="187"/>
      <c r="MKV354" s="187"/>
      <c r="MKW354" s="187"/>
      <c r="MKX354" s="187"/>
      <c r="MKY354" s="187"/>
      <c r="MKZ354" s="187"/>
      <c r="MLA354" s="187"/>
      <c r="MLB354" s="187"/>
      <c r="MLC354" s="187"/>
      <c r="MLD354" s="187"/>
      <c r="MLE354" s="187"/>
      <c r="MLF354" s="187"/>
      <c r="MLG354" s="187"/>
      <c r="MLH354" s="187"/>
      <c r="MLI354" s="187"/>
      <c r="MLJ354" s="187"/>
      <c r="MLK354" s="187"/>
      <c r="MLL354" s="187"/>
      <c r="MLM354" s="187"/>
      <c r="MLN354" s="187"/>
      <c r="MLO354" s="187"/>
      <c r="MLP354" s="187"/>
      <c r="MLQ354" s="187"/>
      <c r="MLR354" s="187"/>
      <c r="MLS354" s="187"/>
      <c r="MLT354" s="187"/>
      <c r="MLU354" s="187"/>
      <c r="MLV354" s="187"/>
      <c r="MLW354" s="187"/>
      <c r="MLX354" s="187"/>
      <c r="MLY354" s="187"/>
      <c r="MLZ354" s="187"/>
      <c r="MMA354" s="187"/>
      <c r="MMB354" s="187"/>
      <c r="MMC354" s="187"/>
      <c r="MMD354" s="187"/>
      <c r="MME354" s="187"/>
      <c r="MMF354" s="187"/>
      <c r="MMG354" s="187"/>
      <c r="MMH354" s="187"/>
      <c r="MMI354" s="187"/>
      <c r="MMJ354" s="187"/>
      <c r="MMK354" s="187"/>
      <c r="MML354" s="187"/>
      <c r="MMM354" s="187"/>
      <c r="MMN354" s="187"/>
      <c r="MMO354" s="187"/>
      <c r="MMP354" s="187"/>
      <c r="MMQ354" s="187"/>
      <c r="MMR354" s="187"/>
      <c r="MMS354" s="187"/>
      <c r="MMT354" s="187"/>
      <c r="MMU354" s="187"/>
      <c r="MMV354" s="187"/>
      <c r="MMW354" s="187"/>
      <c r="MMX354" s="187"/>
      <c r="MMY354" s="187"/>
      <c r="MMZ354" s="187"/>
      <c r="MNA354" s="187"/>
      <c r="MNB354" s="187"/>
      <c r="MNC354" s="187"/>
      <c r="MND354" s="187"/>
      <c r="MNE354" s="187"/>
      <c r="MNF354" s="187"/>
      <c r="MNG354" s="187"/>
      <c r="MNH354" s="187"/>
      <c r="MNI354" s="187"/>
      <c r="MNJ354" s="187"/>
      <c r="MNK354" s="187"/>
      <c r="MNL354" s="187"/>
      <c r="MNM354" s="187"/>
      <c r="MNN354" s="187"/>
      <c r="MNO354" s="187"/>
      <c r="MNP354" s="187"/>
      <c r="MNQ354" s="187"/>
      <c r="MNR354" s="187"/>
      <c r="MNS354" s="187"/>
      <c r="MNT354" s="187"/>
      <c r="MNU354" s="187"/>
      <c r="MNV354" s="187"/>
      <c r="MNW354" s="187"/>
      <c r="MNX354" s="187"/>
      <c r="MNY354" s="187"/>
      <c r="MNZ354" s="187"/>
      <c r="MOA354" s="187"/>
      <c r="MOB354" s="187"/>
      <c r="MOC354" s="187"/>
      <c r="MOD354" s="187"/>
      <c r="MOE354" s="187"/>
      <c r="MOF354" s="187"/>
      <c r="MOG354" s="187"/>
      <c r="MOH354" s="187"/>
      <c r="MOI354" s="187"/>
      <c r="MOJ354" s="187"/>
      <c r="MOK354" s="187"/>
      <c r="MOL354" s="187"/>
      <c r="MOM354" s="187"/>
      <c r="MON354" s="187"/>
      <c r="MOO354" s="187"/>
      <c r="MOP354" s="187"/>
      <c r="MOQ354" s="187"/>
      <c r="MOR354" s="187"/>
      <c r="MOS354" s="187"/>
      <c r="MOT354" s="187"/>
      <c r="MOU354" s="187"/>
      <c r="MOV354" s="187"/>
      <c r="MOW354" s="187"/>
      <c r="MOX354" s="187"/>
      <c r="MOY354" s="187"/>
      <c r="MOZ354" s="187"/>
      <c r="MPA354" s="187"/>
      <c r="MPB354" s="187"/>
      <c r="MPC354" s="187"/>
      <c r="MPD354" s="187"/>
      <c r="MPE354" s="187"/>
      <c r="MPF354" s="187"/>
      <c r="MPG354" s="187"/>
      <c r="MPH354" s="187"/>
      <c r="MPI354" s="187"/>
      <c r="MPJ354" s="187"/>
      <c r="MPK354" s="187"/>
      <c r="MPL354" s="187"/>
      <c r="MPM354" s="187"/>
      <c r="MPN354" s="187"/>
      <c r="MPO354" s="187"/>
      <c r="MPP354" s="187"/>
      <c r="MPQ354" s="187"/>
      <c r="MPR354" s="187"/>
      <c r="MPS354" s="187"/>
      <c r="MPT354" s="187"/>
      <c r="MPU354" s="187"/>
      <c r="MPV354" s="187"/>
      <c r="MPW354" s="187"/>
      <c r="MPX354" s="187"/>
      <c r="MPY354" s="187"/>
      <c r="MPZ354" s="187"/>
      <c r="MQA354" s="187"/>
      <c r="MQB354" s="187"/>
      <c r="MQC354" s="187"/>
      <c r="MQD354" s="187"/>
      <c r="MQE354" s="187"/>
      <c r="MQF354" s="187"/>
      <c r="MQG354" s="187"/>
      <c r="MQH354" s="187"/>
      <c r="MQI354" s="187"/>
      <c r="MQJ354" s="187"/>
      <c r="MQK354" s="187"/>
      <c r="MQL354" s="187"/>
      <c r="MQM354" s="187"/>
      <c r="MQN354" s="187"/>
      <c r="MQO354" s="187"/>
      <c r="MQP354" s="187"/>
      <c r="MQQ354" s="187"/>
      <c r="MQR354" s="187"/>
      <c r="MQS354" s="187"/>
      <c r="MQT354" s="187"/>
      <c r="MQU354" s="187"/>
      <c r="MQV354" s="187"/>
      <c r="MQW354" s="187"/>
      <c r="MQX354" s="187"/>
      <c r="MQY354" s="187"/>
      <c r="MQZ354" s="187"/>
      <c r="MRA354" s="187"/>
      <c r="MRB354" s="187"/>
      <c r="MRC354" s="187"/>
      <c r="MRD354" s="187"/>
      <c r="MRE354" s="187"/>
      <c r="MRF354" s="187"/>
      <c r="MRG354" s="187"/>
      <c r="MRH354" s="187"/>
      <c r="MRI354" s="187"/>
      <c r="MRJ354" s="187"/>
      <c r="MRK354" s="187"/>
      <c r="MRL354" s="187"/>
      <c r="MRM354" s="187"/>
      <c r="MRN354" s="187"/>
      <c r="MRO354" s="187"/>
      <c r="MRP354" s="187"/>
      <c r="MRQ354" s="187"/>
      <c r="MRR354" s="187"/>
      <c r="MRS354" s="187"/>
      <c r="MRT354" s="187"/>
      <c r="MRU354" s="187"/>
      <c r="MRV354" s="187"/>
      <c r="MRW354" s="187"/>
      <c r="MRX354" s="187"/>
      <c r="MRY354" s="187"/>
      <c r="MRZ354" s="187"/>
      <c r="MSA354" s="187"/>
      <c r="MSB354" s="187"/>
      <c r="MSC354" s="187"/>
      <c r="MSD354" s="187"/>
      <c r="MSE354" s="187"/>
      <c r="MSF354" s="187"/>
      <c r="MSG354" s="187"/>
      <c r="MSH354" s="187"/>
      <c r="MSI354" s="187"/>
      <c r="MSJ354" s="187"/>
      <c r="MSK354" s="187"/>
      <c r="MSL354" s="187"/>
      <c r="MSM354" s="187"/>
      <c r="MSN354" s="187"/>
      <c r="MSO354" s="187"/>
      <c r="MSP354" s="187"/>
      <c r="MSQ354" s="187"/>
      <c r="MSR354" s="187"/>
      <c r="MSS354" s="187"/>
      <c r="MST354" s="187"/>
      <c r="MSU354" s="187"/>
      <c r="MSV354" s="187"/>
      <c r="MSW354" s="187"/>
      <c r="MSX354" s="187"/>
      <c r="MSY354" s="187"/>
      <c r="MSZ354" s="187"/>
      <c r="MTA354" s="187"/>
      <c r="MTB354" s="187"/>
      <c r="MTC354" s="187"/>
      <c r="MTD354" s="187"/>
      <c r="MTE354" s="187"/>
      <c r="MTF354" s="187"/>
      <c r="MTG354" s="187"/>
      <c r="MTH354" s="187"/>
      <c r="MTI354" s="187"/>
      <c r="MTJ354" s="187"/>
      <c r="MTK354" s="187"/>
      <c r="MTL354" s="187"/>
      <c r="MTM354" s="187"/>
      <c r="MTN354" s="187"/>
      <c r="MTO354" s="187"/>
      <c r="MTP354" s="187"/>
      <c r="MTQ354" s="187"/>
      <c r="MTR354" s="187"/>
      <c r="MTS354" s="187"/>
      <c r="MTT354" s="187"/>
      <c r="MTU354" s="187"/>
      <c r="MTV354" s="187"/>
      <c r="MTW354" s="187"/>
      <c r="MTX354" s="187"/>
      <c r="MTY354" s="187"/>
      <c r="MTZ354" s="187"/>
      <c r="MUA354" s="187"/>
      <c r="MUB354" s="187"/>
      <c r="MUC354" s="187"/>
      <c r="MUD354" s="187"/>
      <c r="MUE354" s="187"/>
      <c r="MUF354" s="187"/>
      <c r="MUG354" s="187"/>
      <c r="MUH354" s="187"/>
      <c r="MUI354" s="187"/>
      <c r="MUJ354" s="187"/>
      <c r="MUK354" s="187"/>
      <c r="MUL354" s="187"/>
      <c r="MUM354" s="187"/>
      <c r="MUN354" s="187"/>
      <c r="MUO354" s="187"/>
      <c r="MUP354" s="187"/>
      <c r="MUQ354" s="187"/>
      <c r="MUR354" s="187"/>
      <c r="MUS354" s="187"/>
      <c r="MUT354" s="187"/>
      <c r="MUU354" s="187"/>
      <c r="MUV354" s="187"/>
      <c r="MUW354" s="187"/>
      <c r="MUX354" s="187"/>
      <c r="MUY354" s="187"/>
      <c r="MUZ354" s="187"/>
      <c r="MVA354" s="187"/>
      <c r="MVB354" s="187"/>
      <c r="MVC354" s="187"/>
      <c r="MVD354" s="187"/>
      <c r="MVE354" s="187"/>
      <c r="MVF354" s="187"/>
      <c r="MVG354" s="187"/>
      <c r="MVH354" s="187"/>
      <c r="MVI354" s="187"/>
      <c r="MVJ354" s="187"/>
      <c r="MVK354" s="187"/>
      <c r="MVL354" s="187"/>
      <c r="MVM354" s="187"/>
      <c r="MVN354" s="187"/>
      <c r="MVO354" s="187"/>
      <c r="MVP354" s="187"/>
      <c r="MVQ354" s="187"/>
      <c r="MVR354" s="187"/>
      <c r="MVS354" s="187"/>
      <c r="MVT354" s="187"/>
      <c r="MVU354" s="187"/>
      <c r="MVV354" s="187"/>
      <c r="MVW354" s="187"/>
      <c r="MVX354" s="187"/>
      <c r="MVY354" s="187"/>
      <c r="MVZ354" s="187"/>
      <c r="MWA354" s="187"/>
      <c r="MWB354" s="187"/>
      <c r="MWC354" s="187"/>
      <c r="MWD354" s="187"/>
      <c r="MWE354" s="187"/>
      <c r="MWF354" s="187"/>
      <c r="MWG354" s="187"/>
      <c r="MWH354" s="187"/>
      <c r="MWI354" s="187"/>
      <c r="MWJ354" s="187"/>
      <c r="MWK354" s="187"/>
      <c r="MWL354" s="187"/>
      <c r="MWM354" s="187"/>
      <c r="MWN354" s="187"/>
      <c r="MWO354" s="187"/>
      <c r="MWP354" s="187"/>
      <c r="MWQ354" s="187"/>
      <c r="MWR354" s="187"/>
      <c r="MWS354" s="187"/>
      <c r="MWT354" s="187"/>
      <c r="MWU354" s="187"/>
      <c r="MWV354" s="187"/>
      <c r="MWW354" s="187"/>
      <c r="MWX354" s="187"/>
      <c r="MWY354" s="187"/>
      <c r="MWZ354" s="187"/>
      <c r="MXA354" s="187"/>
      <c r="MXB354" s="187"/>
      <c r="MXC354" s="187"/>
      <c r="MXD354" s="187"/>
      <c r="MXE354" s="187"/>
      <c r="MXF354" s="187"/>
      <c r="MXG354" s="187"/>
      <c r="MXH354" s="187"/>
      <c r="MXI354" s="187"/>
      <c r="MXJ354" s="187"/>
      <c r="MXK354" s="187"/>
      <c r="MXL354" s="187"/>
      <c r="MXM354" s="187"/>
      <c r="MXN354" s="187"/>
      <c r="MXO354" s="187"/>
      <c r="MXP354" s="187"/>
      <c r="MXQ354" s="187"/>
      <c r="MXR354" s="187"/>
      <c r="MXS354" s="187"/>
      <c r="MXT354" s="187"/>
      <c r="MXU354" s="187"/>
      <c r="MXV354" s="187"/>
      <c r="MXW354" s="187"/>
      <c r="MXX354" s="187"/>
      <c r="MXY354" s="187"/>
      <c r="MXZ354" s="187"/>
      <c r="MYA354" s="187"/>
      <c r="MYB354" s="187"/>
      <c r="MYC354" s="187"/>
      <c r="MYD354" s="187"/>
      <c r="MYE354" s="187"/>
      <c r="MYF354" s="187"/>
      <c r="MYG354" s="187"/>
      <c r="MYH354" s="187"/>
      <c r="MYI354" s="187"/>
      <c r="MYJ354" s="187"/>
      <c r="MYK354" s="187"/>
      <c r="MYL354" s="187"/>
      <c r="MYM354" s="187"/>
      <c r="MYN354" s="187"/>
      <c r="MYO354" s="187"/>
      <c r="MYP354" s="187"/>
      <c r="MYQ354" s="187"/>
      <c r="MYR354" s="187"/>
      <c r="MYS354" s="187"/>
      <c r="MYT354" s="187"/>
      <c r="MYU354" s="187"/>
      <c r="MYV354" s="187"/>
      <c r="MYW354" s="187"/>
      <c r="MYX354" s="187"/>
      <c r="MYY354" s="187"/>
      <c r="MYZ354" s="187"/>
      <c r="MZA354" s="187"/>
      <c r="MZB354" s="187"/>
      <c r="MZC354" s="187"/>
      <c r="MZD354" s="187"/>
      <c r="MZE354" s="187"/>
      <c r="MZF354" s="187"/>
      <c r="MZG354" s="187"/>
      <c r="MZH354" s="187"/>
      <c r="MZI354" s="187"/>
      <c r="MZJ354" s="187"/>
      <c r="MZK354" s="187"/>
      <c r="MZL354" s="187"/>
      <c r="MZM354" s="187"/>
      <c r="MZN354" s="187"/>
      <c r="MZO354" s="187"/>
      <c r="MZP354" s="187"/>
      <c r="MZQ354" s="187"/>
      <c r="MZR354" s="187"/>
      <c r="MZS354" s="187"/>
      <c r="MZT354" s="187"/>
      <c r="MZU354" s="187"/>
      <c r="MZV354" s="187"/>
      <c r="MZW354" s="187"/>
      <c r="MZX354" s="187"/>
      <c r="MZY354" s="187"/>
      <c r="MZZ354" s="187"/>
      <c r="NAA354" s="187"/>
      <c r="NAB354" s="187"/>
      <c r="NAC354" s="187"/>
      <c r="NAD354" s="187"/>
      <c r="NAE354" s="187"/>
      <c r="NAF354" s="187"/>
      <c r="NAG354" s="187"/>
      <c r="NAH354" s="187"/>
      <c r="NAI354" s="187"/>
      <c r="NAJ354" s="187"/>
      <c r="NAK354" s="187"/>
      <c r="NAL354" s="187"/>
      <c r="NAM354" s="187"/>
      <c r="NAN354" s="187"/>
      <c r="NAO354" s="187"/>
      <c r="NAP354" s="187"/>
      <c r="NAQ354" s="187"/>
      <c r="NAR354" s="187"/>
      <c r="NAS354" s="187"/>
      <c r="NAT354" s="187"/>
      <c r="NAU354" s="187"/>
      <c r="NAV354" s="187"/>
      <c r="NAW354" s="187"/>
      <c r="NAX354" s="187"/>
      <c r="NAY354" s="187"/>
      <c r="NAZ354" s="187"/>
      <c r="NBA354" s="187"/>
      <c r="NBB354" s="187"/>
      <c r="NBC354" s="187"/>
      <c r="NBD354" s="187"/>
      <c r="NBE354" s="187"/>
      <c r="NBF354" s="187"/>
      <c r="NBG354" s="187"/>
      <c r="NBH354" s="187"/>
      <c r="NBI354" s="187"/>
      <c r="NBJ354" s="187"/>
      <c r="NBK354" s="187"/>
      <c r="NBL354" s="187"/>
      <c r="NBM354" s="187"/>
      <c r="NBN354" s="187"/>
      <c r="NBO354" s="187"/>
      <c r="NBP354" s="187"/>
      <c r="NBQ354" s="187"/>
      <c r="NBR354" s="187"/>
      <c r="NBS354" s="187"/>
      <c r="NBT354" s="187"/>
      <c r="NBU354" s="187"/>
      <c r="NBV354" s="187"/>
      <c r="NBW354" s="187"/>
      <c r="NBX354" s="187"/>
      <c r="NBY354" s="187"/>
      <c r="NBZ354" s="187"/>
      <c r="NCA354" s="187"/>
      <c r="NCB354" s="187"/>
      <c r="NCC354" s="187"/>
      <c r="NCD354" s="187"/>
      <c r="NCE354" s="187"/>
      <c r="NCF354" s="187"/>
      <c r="NCG354" s="187"/>
      <c r="NCH354" s="187"/>
      <c r="NCI354" s="187"/>
      <c r="NCJ354" s="187"/>
      <c r="NCK354" s="187"/>
      <c r="NCL354" s="187"/>
      <c r="NCM354" s="187"/>
      <c r="NCN354" s="187"/>
      <c r="NCO354" s="187"/>
      <c r="NCP354" s="187"/>
      <c r="NCQ354" s="187"/>
      <c r="NCR354" s="187"/>
      <c r="NCS354" s="187"/>
      <c r="NCT354" s="187"/>
      <c r="NCU354" s="187"/>
      <c r="NCV354" s="187"/>
      <c r="NCW354" s="187"/>
      <c r="NCX354" s="187"/>
      <c r="NCY354" s="187"/>
      <c r="NCZ354" s="187"/>
      <c r="NDA354" s="187"/>
      <c r="NDB354" s="187"/>
      <c r="NDC354" s="187"/>
      <c r="NDD354" s="187"/>
      <c r="NDE354" s="187"/>
      <c r="NDF354" s="187"/>
      <c r="NDG354" s="187"/>
      <c r="NDH354" s="187"/>
      <c r="NDI354" s="187"/>
      <c r="NDJ354" s="187"/>
      <c r="NDK354" s="187"/>
      <c r="NDL354" s="187"/>
      <c r="NDM354" s="187"/>
      <c r="NDN354" s="187"/>
      <c r="NDO354" s="187"/>
      <c r="NDP354" s="187"/>
      <c r="NDQ354" s="187"/>
      <c r="NDR354" s="187"/>
      <c r="NDS354" s="187"/>
      <c r="NDT354" s="187"/>
      <c r="NDU354" s="187"/>
      <c r="NDV354" s="187"/>
      <c r="NDW354" s="187"/>
      <c r="NDX354" s="187"/>
      <c r="NDY354" s="187"/>
      <c r="NDZ354" s="187"/>
      <c r="NEA354" s="187"/>
      <c r="NEB354" s="187"/>
      <c r="NEC354" s="187"/>
      <c r="NED354" s="187"/>
      <c r="NEE354" s="187"/>
      <c r="NEF354" s="187"/>
      <c r="NEG354" s="187"/>
      <c r="NEH354" s="187"/>
      <c r="NEI354" s="187"/>
      <c r="NEJ354" s="187"/>
      <c r="NEK354" s="187"/>
      <c r="NEL354" s="187"/>
      <c r="NEM354" s="187"/>
      <c r="NEN354" s="187"/>
      <c r="NEO354" s="187"/>
      <c r="NEP354" s="187"/>
      <c r="NEQ354" s="187"/>
      <c r="NER354" s="187"/>
      <c r="NES354" s="187"/>
      <c r="NET354" s="187"/>
      <c r="NEU354" s="187"/>
      <c r="NEV354" s="187"/>
      <c r="NEW354" s="187"/>
      <c r="NEX354" s="187"/>
      <c r="NEY354" s="187"/>
      <c r="NEZ354" s="187"/>
      <c r="NFA354" s="187"/>
      <c r="NFB354" s="187"/>
      <c r="NFC354" s="187"/>
      <c r="NFD354" s="187"/>
      <c r="NFE354" s="187"/>
      <c r="NFF354" s="187"/>
      <c r="NFG354" s="187"/>
      <c r="NFH354" s="187"/>
      <c r="NFI354" s="187"/>
      <c r="NFJ354" s="187"/>
      <c r="NFK354" s="187"/>
      <c r="NFL354" s="187"/>
      <c r="NFM354" s="187"/>
      <c r="NFN354" s="187"/>
      <c r="NFO354" s="187"/>
      <c r="NFP354" s="187"/>
      <c r="NFQ354" s="187"/>
      <c r="NFR354" s="187"/>
      <c r="NFS354" s="187"/>
      <c r="NFT354" s="187"/>
      <c r="NFU354" s="187"/>
      <c r="NFV354" s="187"/>
      <c r="NFW354" s="187"/>
      <c r="NFX354" s="187"/>
      <c r="NFY354" s="187"/>
      <c r="NFZ354" s="187"/>
      <c r="NGA354" s="187"/>
      <c r="NGB354" s="187"/>
      <c r="NGC354" s="187"/>
      <c r="NGD354" s="187"/>
      <c r="NGE354" s="187"/>
      <c r="NGF354" s="187"/>
      <c r="NGG354" s="187"/>
      <c r="NGH354" s="187"/>
      <c r="NGI354" s="187"/>
      <c r="NGJ354" s="187"/>
      <c r="NGK354" s="187"/>
      <c r="NGL354" s="187"/>
      <c r="NGM354" s="187"/>
      <c r="NGN354" s="187"/>
      <c r="NGO354" s="187"/>
      <c r="NGP354" s="187"/>
      <c r="NGQ354" s="187"/>
      <c r="NGR354" s="187"/>
      <c r="NGS354" s="187"/>
      <c r="NGT354" s="187"/>
      <c r="NGU354" s="187"/>
      <c r="NGV354" s="187"/>
      <c r="NGW354" s="187"/>
      <c r="NGX354" s="187"/>
      <c r="NGY354" s="187"/>
      <c r="NGZ354" s="187"/>
      <c r="NHA354" s="187"/>
      <c r="NHB354" s="187"/>
      <c r="NHC354" s="187"/>
      <c r="NHD354" s="187"/>
      <c r="NHE354" s="187"/>
      <c r="NHF354" s="187"/>
      <c r="NHG354" s="187"/>
      <c r="NHH354" s="187"/>
      <c r="NHI354" s="187"/>
      <c r="NHJ354" s="187"/>
      <c r="NHK354" s="187"/>
      <c r="NHL354" s="187"/>
      <c r="NHM354" s="187"/>
      <c r="NHN354" s="187"/>
      <c r="NHO354" s="187"/>
      <c r="NHP354" s="187"/>
      <c r="NHQ354" s="187"/>
      <c r="NHR354" s="187"/>
      <c r="NHS354" s="187"/>
      <c r="NHT354" s="187"/>
      <c r="NHU354" s="187"/>
      <c r="NHV354" s="187"/>
      <c r="NHW354" s="187"/>
      <c r="NHX354" s="187"/>
      <c r="NHY354" s="187"/>
      <c r="NHZ354" s="187"/>
      <c r="NIA354" s="187"/>
      <c r="NIB354" s="187"/>
      <c r="NIC354" s="187"/>
      <c r="NID354" s="187"/>
      <c r="NIE354" s="187"/>
      <c r="NIF354" s="187"/>
      <c r="NIG354" s="187"/>
      <c r="NIH354" s="187"/>
      <c r="NII354" s="187"/>
      <c r="NIJ354" s="187"/>
      <c r="NIK354" s="187"/>
      <c r="NIL354" s="187"/>
      <c r="NIM354" s="187"/>
      <c r="NIN354" s="187"/>
      <c r="NIO354" s="187"/>
      <c r="NIP354" s="187"/>
      <c r="NIQ354" s="187"/>
      <c r="NIR354" s="187"/>
      <c r="NIS354" s="187"/>
      <c r="NIT354" s="187"/>
      <c r="NIU354" s="187"/>
      <c r="NIV354" s="187"/>
      <c r="NIW354" s="187"/>
      <c r="NIX354" s="187"/>
      <c r="NIY354" s="187"/>
      <c r="NIZ354" s="187"/>
      <c r="NJA354" s="187"/>
      <c r="NJB354" s="187"/>
      <c r="NJC354" s="187"/>
      <c r="NJD354" s="187"/>
      <c r="NJE354" s="187"/>
      <c r="NJF354" s="187"/>
      <c r="NJG354" s="187"/>
      <c r="NJH354" s="187"/>
      <c r="NJI354" s="187"/>
      <c r="NJJ354" s="187"/>
      <c r="NJK354" s="187"/>
      <c r="NJL354" s="187"/>
      <c r="NJM354" s="187"/>
      <c r="NJN354" s="187"/>
      <c r="NJO354" s="187"/>
      <c r="NJP354" s="187"/>
      <c r="NJQ354" s="187"/>
      <c r="NJR354" s="187"/>
      <c r="NJS354" s="187"/>
      <c r="NJT354" s="187"/>
      <c r="NJU354" s="187"/>
      <c r="NJV354" s="187"/>
      <c r="NJW354" s="187"/>
      <c r="NJX354" s="187"/>
      <c r="NJY354" s="187"/>
      <c r="NJZ354" s="187"/>
      <c r="NKA354" s="187"/>
      <c r="NKB354" s="187"/>
      <c r="NKC354" s="187"/>
      <c r="NKD354" s="187"/>
      <c r="NKE354" s="187"/>
      <c r="NKF354" s="187"/>
      <c r="NKG354" s="187"/>
      <c r="NKH354" s="187"/>
      <c r="NKI354" s="187"/>
      <c r="NKJ354" s="187"/>
      <c r="NKK354" s="187"/>
      <c r="NKL354" s="187"/>
      <c r="NKM354" s="187"/>
      <c r="NKN354" s="187"/>
      <c r="NKO354" s="187"/>
      <c r="NKP354" s="187"/>
      <c r="NKQ354" s="187"/>
      <c r="NKR354" s="187"/>
      <c r="NKS354" s="187"/>
      <c r="NKT354" s="187"/>
      <c r="NKU354" s="187"/>
      <c r="NKV354" s="187"/>
      <c r="NKW354" s="187"/>
      <c r="NKX354" s="187"/>
      <c r="NKY354" s="187"/>
      <c r="NKZ354" s="187"/>
      <c r="NLA354" s="187"/>
      <c r="NLB354" s="187"/>
      <c r="NLC354" s="187"/>
      <c r="NLD354" s="187"/>
      <c r="NLE354" s="187"/>
      <c r="NLF354" s="187"/>
      <c r="NLG354" s="187"/>
      <c r="NLH354" s="187"/>
      <c r="NLI354" s="187"/>
      <c r="NLJ354" s="187"/>
      <c r="NLK354" s="187"/>
      <c r="NLL354" s="187"/>
      <c r="NLM354" s="187"/>
      <c r="NLN354" s="187"/>
      <c r="NLO354" s="187"/>
      <c r="NLP354" s="187"/>
      <c r="NLQ354" s="187"/>
      <c r="NLR354" s="187"/>
      <c r="NLS354" s="187"/>
      <c r="NLT354" s="187"/>
      <c r="NLU354" s="187"/>
      <c r="NLV354" s="187"/>
      <c r="NLW354" s="187"/>
      <c r="NLX354" s="187"/>
      <c r="NLY354" s="187"/>
      <c r="NLZ354" s="187"/>
      <c r="NMA354" s="187"/>
      <c r="NMB354" s="187"/>
      <c r="NMC354" s="187"/>
      <c r="NMD354" s="187"/>
      <c r="NME354" s="187"/>
      <c r="NMF354" s="187"/>
      <c r="NMG354" s="187"/>
      <c r="NMH354" s="187"/>
      <c r="NMI354" s="187"/>
      <c r="NMJ354" s="187"/>
      <c r="NMK354" s="187"/>
      <c r="NML354" s="187"/>
      <c r="NMM354" s="187"/>
      <c r="NMN354" s="187"/>
      <c r="NMO354" s="187"/>
      <c r="NMP354" s="187"/>
      <c r="NMQ354" s="187"/>
      <c r="NMR354" s="187"/>
      <c r="NMS354" s="187"/>
      <c r="NMT354" s="187"/>
      <c r="NMU354" s="187"/>
      <c r="NMV354" s="187"/>
      <c r="NMW354" s="187"/>
      <c r="NMX354" s="187"/>
      <c r="NMY354" s="187"/>
      <c r="NMZ354" s="187"/>
      <c r="NNA354" s="187"/>
      <c r="NNB354" s="187"/>
      <c r="NNC354" s="187"/>
      <c r="NND354" s="187"/>
      <c r="NNE354" s="187"/>
      <c r="NNF354" s="187"/>
      <c r="NNG354" s="187"/>
      <c r="NNH354" s="187"/>
      <c r="NNI354" s="187"/>
      <c r="NNJ354" s="187"/>
      <c r="NNK354" s="187"/>
      <c r="NNL354" s="187"/>
      <c r="NNM354" s="187"/>
      <c r="NNN354" s="187"/>
      <c r="NNO354" s="187"/>
      <c r="NNP354" s="187"/>
      <c r="NNQ354" s="187"/>
      <c r="NNR354" s="187"/>
      <c r="NNS354" s="187"/>
      <c r="NNT354" s="187"/>
      <c r="NNU354" s="187"/>
      <c r="NNV354" s="187"/>
      <c r="NNW354" s="187"/>
      <c r="NNX354" s="187"/>
      <c r="NNY354" s="187"/>
      <c r="NNZ354" s="187"/>
      <c r="NOA354" s="187"/>
      <c r="NOB354" s="187"/>
      <c r="NOC354" s="187"/>
      <c r="NOD354" s="187"/>
      <c r="NOE354" s="187"/>
      <c r="NOF354" s="187"/>
      <c r="NOG354" s="187"/>
      <c r="NOH354" s="187"/>
      <c r="NOI354" s="187"/>
      <c r="NOJ354" s="187"/>
      <c r="NOK354" s="187"/>
      <c r="NOL354" s="187"/>
      <c r="NOM354" s="187"/>
      <c r="NON354" s="187"/>
      <c r="NOO354" s="187"/>
      <c r="NOP354" s="187"/>
      <c r="NOQ354" s="187"/>
      <c r="NOR354" s="187"/>
      <c r="NOS354" s="187"/>
      <c r="NOT354" s="187"/>
      <c r="NOU354" s="187"/>
      <c r="NOV354" s="187"/>
      <c r="NOW354" s="187"/>
      <c r="NOX354" s="187"/>
      <c r="NOY354" s="187"/>
      <c r="NOZ354" s="187"/>
      <c r="NPA354" s="187"/>
      <c r="NPB354" s="187"/>
      <c r="NPC354" s="187"/>
      <c r="NPD354" s="187"/>
      <c r="NPE354" s="187"/>
      <c r="NPF354" s="187"/>
      <c r="NPG354" s="187"/>
      <c r="NPH354" s="187"/>
      <c r="NPI354" s="187"/>
      <c r="NPJ354" s="187"/>
      <c r="NPK354" s="187"/>
      <c r="NPL354" s="187"/>
      <c r="NPM354" s="187"/>
      <c r="NPN354" s="187"/>
      <c r="NPO354" s="187"/>
      <c r="NPP354" s="187"/>
      <c r="NPQ354" s="187"/>
      <c r="NPR354" s="187"/>
      <c r="NPS354" s="187"/>
      <c r="NPT354" s="187"/>
      <c r="NPU354" s="187"/>
      <c r="NPV354" s="187"/>
      <c r="NPW354" s="187"/>
      <c r="NPX354" s="187"/>
      <c r="NPY354" s="187"/>
      <c r="NPZ354" s="187"/>
      <c r="NQA354" s="187"/>
      <c r="NQB354" s="187"/>
      <c r="NQC354" s="187"/>
      <c r="NQD354" s="187"/>
      <c r="NQE354" s="187"/>
      <c r="NQF354" s="187"/>
      <c r="NQG354" s="187"/>
      <c r="NQH354" s="187"/>
      <c r="NQI354" s="187"/>
      <c r="NQJ354" s="187"/>
      <c r="NQK354" s="187"/>
      <c r="NQL354" s="187"/>
      <c r="NQM354" s="187"/>
      <c r="NQN354" s="187"/>
      <c r="NQO354" s="187"/>
      <c r="NQP354" s="187"/>
      <c r="NQQ354" s="187"/>
      <c r="NQR354" s="187"/>
      <c r="NQS354" s="187"/>
      <c r="NQT354" s="187"/>
      <c r="NQU354" s="187"/>
      <c r="NQV354" s="187"/>
      <c r="NQW354" s="187"/>
      <c r="NQX354" s="187"/>
      <c r="NQY354" s="187"/>
      <c r="NQZ354" s="187"/>
      <c r="NRA354" s="187"/>
      <c r="NRB354" s="187"/>
      <c r="NRC354" s="187"/>
      <c r="NRD354" s="187"/>
      <c r="NRE354" s="187"/>
      <c r="NRF354" s="187"/>
      <c r="NRG354" s="187"/>
      <c r="NRH354" s="187"/>
      <c r="NRI354" s="187"/>
      <c r="NRJ354" s="187"/>
      <c r="NRK354" s="187"/>
      <c r="NRL354" s="187"/>
      <c r="NRM354" s="187"/>
      <c r="NRN354" s="187"/>
      <c r="NRO354" s="187"/>
      <c r="NRP354" s="187"/>
      <c r="NRQ354" s="187"/>
      <c r="NRR354" s="187"/>
      <c r="NRS354" s="187"/>
      <c r="NRT354" s="187"/>
      <c r="NRU354" s="187"/>
      <c r="NRV354" s="187"/>
      <c r="NRW354" s="187"/>
      <c r="NRX354" s="187"/>
      <c r="NRY354" s="187"/>
      <c r="NRZ354" s="187"/>
      <c r="NSA354" s="187"/>
      <c r="NSB354" s="187"/>
      <c r="NSC354" s="187"/>
      <c r="NSD354" s="187"/>
      <c r="NSE354" s="187"/>
      <c r="NSF354" s="187"/>
      <c r="NSG354" s="187"/>
      <c r="NSH354" s="187"/>
      <c r="NSI354" s="187"/>
      <c r="NSJ354" s="187"/>
      <c r="NSK354" s="187"/>
      <c r="NSL354" s="187"/>
      <c r="NSM354" s="187"/>
      <c r="NSN354" s="187"/>
      <c r="NSO354" s="187"/>
      <c r="NSP354" s="187"/>
      <c r="NSQ354" s="187"/>
      <c r="NSR354" s="187"/>
      <c r="NSS354" s="187"/>
      <c r="NST354" s="187"/>
      <c r="NSU354" s="187"/>
      <c r="NSV354" s="187"/>
      <c r="NSW354" s="187"/>
      <c r="NSX354" s="187"/>
      <c r="NSY354" s="187"/>
      <c r="NSZ354" s="187"/>
      <c r="NTA354" s="187"/>
      <c r="NTB354" s="187"/>
      <c r="NTC354" s="187"/>
      <c r="NTD354" s="187"/>
      <c r="NTE354" s="187"/>
      <c r="NTF354" s="187"/>
      <c r="NTG354" s="187"/>
      <c r="NTH354" s="187"/>
      <c r="NTI354" s="187"/>
      <c r="NTJ354" s="187"/>
      <c r="NTK354" s="187"/>
      <c r="NTL354" s="187"/>
      <c r="NTM354" s="187"/>
      <c r="NTN354" s="187"/>
      <c r="NTO354" s="187"/>
      <c r="NTP354" s="187"/>
      <c r="NTQ354" s="187"/>
      <c r="NTR354" s="187"/>
      <c r="NTS354" s="187"/>
      <c r="NTT354" s="187"/>
      <c r="NTU354" s="187"/>
      <c r="NTV354" s="187"/>
      <c r="NTW354" s="187"/>
      <c r="NTX354" s="187"/>
      <c r="NTY354" s="187"/>
      <c r="NTZ354" s="187"/>
      <c r="NUA354" s="187"/>
      <c r="NUB354" s="187"/>
      <c r="NUC354" s="187"/>
      <c r="NUD354" s="187"/>
      <c r="NUE354" s="187"/>
      <c r="NUF354" s="187"/>
      <c r="NUG354" s="187"/>
      <c r="NUH354" s="187"/>
      <c r="NUI354" s="187"/>
      <c r="NUJ354" s="187"/>
      <c r="NUK354" s="187"/>
      <c r="NUL354" s="187"/>
      <c r="NUM354" s="187"/>
      <c r="NUN354" s="187"/>
      <c r="NUO354" s="187"/>
      <c r="NUP354" s="187"/>
      <c r="NUQ354" s="187"/>
      <c r="NUR354" s="187"/>
      <c r="NUS354" s="187"/>
      <c r="NUT354" s="187"/>
      <c r="NUU354" s="187"/>
      <c r="NUV354" s="187"/>
      <c r="NUW354" s="187"/>
      <c r="NUX354" s="187"/>
      <c r="NUY354" s="187"/>
      <c r="NUZ354" s="187"/>
      <c r="NVA354" s="187"/>
      <c r="NVB354" s="187"/>
      <c r="NVC354" s="187"/>
      <c r="NVD354" s="187"/>
      <c r="NVE354" s="187"/>
      <c r="NVF354" s="187"/>
      <c r="NVG354" s="187"/>
      <c r="NVH354" s="187"/>
      <c r="NVI354" s="187"/>
      <c r="NVJ354" s="187"/>
      <c r="NVK354" s="187"/>
      <c r="NVL354" s="187"/>
      <c r="NVM354" s="187"/>
      <c r="NVN354" s="187"/>
      <c r="NVO354" s="187"/>
      <c r="NVP354" s="187"/>
      <c r="NVQ354" s="187"/>
      <c r="NVR354" s="187"/>
      <c r="NVS354" s="187"/>
      <c r="NVT354" s="187"/>
      <c r="NVU354" s="187"/>
      <c r="NVV354" s="187"/>
      <c r="NVW354" s="187"/>
      <c r="NVX354" s="187"/>
      <c r="NVY354" s="187"/>
      <c r="NVZ354" s="187"/>
      <c r="NWA354" s="187"/>
      <c r="NWB354" s="187"/>
      <c r="NWC354" s="187"/>
      <c r="NWD354" s="187"/>
      <c r="NWE354" s="187"/>
      <c r="NWF354" s="187"/>
      <c r="NWG354" s="187"/>
      <c r="NWH354" s="187"/>
      <c r="NWI354" s="187"/>
      <c r="NWJ354" s="187"/>
      <c r="NWK354" s="187"/>
      <c r="NWL354" s="187"/>
      <c r="NWM354" s="187"/>
      <c r="NWN354" s="187"/>
      <c r="NWO354" s="187"/>
      <c r="NWP354" s="187"/>
      <c r="NWQ354" s="187"/>
      <c r="NWR354" s="187"/>
      <c r="NWS354" s="187"/>
      <c r="NWT354" s="187"/>
      <c r="NWU354" s="187"/>
      <c r="NWV354" s="187"/>
      <c r="NWW354" s="187"/>
      <c r="NWX354" s="187"/>
      <c r="NWY354" s="187"/>
      <c r="NWZ354" s="187"/>
      <c r="NXA354" s="187"/>
      <c r="NXB354" s="187"/>
      <c r="NXC354" s="187"/>
      <c r="NXD354" s="187"/>
      <c r="NXE354" s="187"/>
      <c r="NXF354" s="187"/>
      <c r="NXG354" s="187"/>
      <c r="NXH354" s="187"/>
      <c r="NXI354" s="187"/>
      <c r="NXJ354" s="187"/>
      <c r="NXK354" s="187"/>
      <c r="NXL354" s="187"/>
      <c r="NXM354" s="187"/>
      <c r="NXN354" s="187"/>
      <c r="NXO354" s="187"/>
      <c r="NXP354" s="187"/>
      <c r="NXQ354" s="187"/>
      <c r="NXR354" s="187"/>
      <c r="NXS354" s="187"/>
      <c r="NXT354" s="187"/>
      <c r="NXU354" s="187"/>
      <c r="NXV354" s="187"/>
      <c r="NXW354" s="187"/>
      <c r="NXX354" s="187"/>
      <c r="NXY354" s="187"/>
      <c r="NXZ354" s="187"/>
      <c r="NYA354" s="187"/>
      <c r="NYB354" s="187"/>
      <c r="NYC354" s="187"/>
      <c r="NYD354" s="187"/>
      <c r="NYE354" s="187"/>
      <c r="NYF354" s="187"/>
      <c r="NYG354" s="187"/>
      <c r="NYH354" s="187"/>
      <c r="NYI354" s="187"/>
      <c r="NYJ354" s="187"/>
      <c r="NYK354" s="187"/>
      <c r="NYL354" s="187"/>
      <c r="NYM354" s="187"/>
      <c r="NYN354" s="187"/>
      <c r="NYO354" s="187"/>
      <c r="NYP354" s="187"/>
      <c r="NYQ354" s="187"/>
      <c r="NYR354" s="187"/>
      <c r="NYS354" s="187"/>
      <c r="NYT354" s="187"/>
      <c r="NYU354" s="187"/>
      <c r="NYV354" s="187"/>
      <c r="NYW354" s="187"/>
      <c r="NYX354" s="187"/>
      <c r="NYY354" s="187"/>
      <c r="NYZ354" s="187"/>
      <c r="NZA354" s="187"/>
      <c r="NZB354" s="187"/>
      <c r="NZC354" s="187"/>
      <c r="NZD354" s="187"/>
      <c r="NZE354" s="187"/>
      <c r="NZF354" s="187"/>
      <c r="NZG354" s="187"/>
      <c r="NZH354" s="187"/>
      <c r="NZI354" s="187"/>
      <c r="NZJ354" s="187"/>
      <c r="NZK354" s="187"/>
      <c r="NZL354" s="187"/>
      <c r="NZM354" s="187"/>
      <c r="NZN354" s="187"/>
      <c r="NZO354" s="187"/>
      <c r="NZP354" s="187"/>
      <c r="NZQ354" s="187"/>
      <c r="NZR354" s="187"/>
      <c r="NZS354" s="187"/>
      <c r="NZT354" s="187"/>
      <c r="NZU354" s="187"/>
      <c r="NZV354" s="187"/>
      <c r="NZW354" s="187"/>
      <c r="NZX354" s="187"/>
      <c r="NZY354" s="187"/>
      <c r="NZZ354" s="187"/>
      <c r="OAA354" s="187"/>
      <c r="OAB354" s="187"/>
      <c r="OAC354" s="187"/>
      <c r="OAD354" s="187"/>
      <c r="OAE354" s="187"/>
      <c r="OAF354" s="187"/>
      <c r="OAG354" s="187"/>
      <c r="OAH354" s="187"/>
      <c r="OAI354" s="187"/>
      <c r="OAJ354" s="187"/>
      <c r="OAK354" s="187"/>
      <c r="OAL354" s="187"/>
      <c r="OAM354" s="187"/>
      <c r="OAN354" s="187"/>
      <c r="OAO354" s="187"/>
      <c r="OAP354" s="187"/>
      <c r="OAQ354" s="187"/>
      <c r="OAR354" s="187"/>
      <c r="OAS354" s="187"/>
      <c r="OAT354" s="187"/>
      <c r="OAU354" s="187"/>
      <c r="OAV354" s="187"/>
      <c r="OAW354" s="187"/>
      <c r="OAX354" s="187"/>
      <c r="OAY354" s="187"/>
      <c r="OAZ354" s="187"/>
      <c r="OBA354" s="187"/>
      <c r="OBB354" s="187"/>
      <c r="OBC354" s="187"/>
      <c r="OBD354" s="187"/>
      <c r="OBE354" s="187"/>
      <c r="OBF354" s="187"/>
      <c r="OBG354" s="187"/>
      <c r="OBH354" s="187"/>
      <c r="OBI354" s="187"/>
      <c r="OBJ354" s="187"/>
      <c r="OBK354" s="187"/>
      <c r="OBL354" s="187"/>
      <c r="OBM354" s="187"/>
      <c r="OBN354" s="187"/>
      <c r="OBO354" s="187"/>
      <c r="OBP354" s="187"/>
      <c r="OBQ354" s="187"/>
      <c r="OBR354" s="187"/>
      <c r="OBS354" s="187"/>
      <c r="OBT354" s="187"/>
      <c r="OBU354" s="187"/>
      <c r="OBV354" s="187"/>
      <c r="OBW354" s="187"/>
      <c r="OBX354" s="187"/>
      <c r="OBY354" s="187"/>
      <c r="OBZ354" s="187"/>
      <c r="OCA354" s="187"/>
      <c r="OCB354" s="187"/>
      <c r="OCC354" s="187"/>
      <c r="OCD354" s="187"/>
      <c r="OCE354" s="187"/>
      <c r="OCF354" s="187"/>
      <c r="OCG354" s="187"/>
      <c r="OCH354" s="187"/>
      <c r="OCI354" s="187"/>
      <c r="OCJ354" s="187"/>
      <c r="OCK354" s="187"/>
      <c r="OCL354" s="187"/>
      <c r="OCM354" s="187"/>
      <c r="OCN354" s="187"/>
      <c r="OCO354" s="187"/>
      <c r="OCP354" s="187"/>
      <c r="OCQ354" s="187"/>
      <c r="OCR354" s="187"/>
      <c r="OCS354" s="187"/>
      <c r="OCT354" s="187"/>
      <c r="OCU354" s="187"/>
      <c r="OCV354" s="187"/>
      <c r="OCW354" s="187"/>
      <c r="OCX354" s="187"/>
      <c r="OCY354" s="187"/>
      <c r="OCZ354" s="187"/>
      <c r="ODA354" s="187"/>
      <c r="ODB354" s="187"/>
      <c r="ODC354" s="187"/>
      <c r="ODD354" s="187"/>
      <c r="ODE354" s="187"/>
      <c r="ODF354" s="187"/>
      <c r="ODG354" s="187"/>
      <c r="ODH354" s="187"/>
      <c r="ODI354" s="187"/>
      <c r="ODJ354" s="187"/>
      <c r="ODK354" s="187"/>
      <c r="ODL354" s="187"/>
      <c r="ODM354" s="187"/>
      <c r="ODN354" s="187"/>
      <c r="ODO354" s="187"/>
      <c r="ODP354" s="187"/>
      <c r="ODQ354" s="187"/>
      <c r="ODR354" s="187"/>
      <c r="ODS354" s="187"/>
      <c r="ODT354" s="187"/>
      <c r="ODU354" s="187"/>
      <c r="ODV354" s="187"/>
      <c r="ODW354" s="187"/>
      <c r="ODX354" s="187"/>
      <c r="ODY354" s="187"/>
      <c r="ODZ354" s="187"/>
      <c r="OEA354" s="187"/>
      <c r="OEB354" s="187"/>
      <c r="OEC354" s="187"/>
      <c r="OED354" s="187"/>
      <c r="OEE354" s="187"/>
      <c r="OEF354" s="187"/>
      <c r="OEG354" s="187"/>
      <c r="OEH354" s="187"/>
      <c r="OEI354" s="187"/>
      <c r="OEJ354" s="187"/>
      <c r="OEK354" s="187"/>
      <c r="OEL354" s="187"/>
      <c r="OEM354" s="187"/>
      <c r="OEN354" s="187"/>
      <c r="OEO354" s="187"/>
      <c r="OEP354" s="187"/>
      <c r="OEQ354" s="187"/>
      <c r="OER354" s="187"/>
      <c r="OES354" s="187"/>
      <c r="OET354" s="187"/>
      <c r="OEU354" s="187"/>
      <c r="OEV354" s="187"/>
      <c r="OEW354" s="187"/>
      <c r="OEX354" s="187"/>
      <c r="OEY354" s="187"/>
      <c r="OEZ354" s="187"/>
      <c r="OFA354" s="187"/>
      <c r="OFB354" s="187"/>
      <c r="OFC354" s="187"/>
      <c r="OFD354" s="187"/>
      <c r="OFE354" s="187"/>
      <c r="OFF354" s="187"/>
      <c r="OFG354" s="187"/>
      <c r="OFH354" s="187"/>
      <c r="OFI354" s="187"/>
      <c r="OFJ354" s="187"/>
      <c r="OFK354" s="187"/>
      <c r="OFL354" s="187"/>
      <c r="OFM354" s="187"/>
      <c r="OFN354" s="187"/>
      <c r="OFO354" s="187"/>
      <c r="OFP354" s="187"/>
      <c r="OFQ354" s="187"/>
      <c r="OFR354" s="187"/>
      <c r="OFS354" s="187"/>
      <c r="OFT354" s="187"/>
      <c r="OFU354" s="187"/>
      <c r="OFV354" s="187"/>
      <c r="OFW354" s="187"/>
      <c r="OFX354" s="187"/>
      <c r="OFY354" s="187"/>
      <c r="OFZ354" s="187"/>
      <c r="OGA354" s="187"/>
      <c r="OGB354" s="187"/>
      <c r="OGC354" s="187"/>
      <c r="OGD354" s="187"/>
      <c r="OGE354" s="187"/>
      <c r="OGF354" s="187"/>
      <c r="OGG354" s="187"/>
      <c r="OGH354" s="187"/>
      <c r="OGI354" s="187"/>
      <c r="OGJ354" s="187"/>
      <c r="OGK354" s="187"/>
      <c r="OGL354" s="187"/>
      <c r="OGM354" s="187"/>
      <c r="OGN354" s="187"/>
      <c r="OGO354" s="187"/>
      <c r="OGP354" s="187"/>
      <c r="OGQ354" s="187"/>
      <c r="OGR354" s="187"/>
      <c r="OGS354" s="187"/>
      <c r="OGT354" s="187"/>
      <c r="OGU354" s="187"/>
      <c r="OGV354" s="187"/>
      <c r="OGW354" s="187"/>
      <c r="OGX354" s="187"/>
      <c r="OGY354" s="187"/>
      <c r="OGZ354" s="187"/>
      <c r="OHA354" s="187"/>
      <c r="OHB354" s="187"/>
      <c r="OHC354" s="187"/>
      <c r="OHD354" s="187"/>
      <c r="OHE354" s="187"/>
      <c r="OHF354" s="187"/>
      <c r="OHG354" s="187"/>
      <c r="OHH354" s="187"/>
      <c r="OHI354" s="187"/>
      <c r="OHJ354" s="187"/>
      <c r="OHK354" s="187"/>
      <c r="OHL354" s="187"/>
      <c r="OHM354" s="187"/>
      <c r="OHN354" s="187"/>
      <c r="OHO354" s="187"/>
      <c r="OHP354" s="187"/>
      <c r="OHQ354" s="187"/>
      <c r="OHR354" s="187"/>
      <c r="OHS354" s="187"/>
      <c r="OHT354" s="187"/>
      <c r="OHU354" s="187"/>
      <c r="OHV354" s="187"/>
      <c r="OHW354" s="187"/>
      <c r="OHX354" s="187"/>
      <c r="OHY354" s="187"/>
      <c r="OHZ354" s="187"/>
      <c r="OIA354" s="187"/>
      <c r="OIB354" s="187"/>
      <c r="OIC354" s="187"/>
      <c r="OID354" s="187"/>
      <c r="OIE354" s="187"/>
      <c r="OIF354" s="187"/>
      <c r="OIG354" s="187"/>
      <c r="OIH354" s="187"/>
      <c r="OII354" s="187"/>
      <c r="OIJ354" s="187"/>
      <c r="OIK354" s="187"/>
      <c r="OIL354" s="187"/>
      <c r="OIM354" s="187"/>
      <c r="OIN354" s="187"/>
      <c r="OIO354" s="187"/>
      <c r="OIP354" s="187"/>
      <c r="OIQ354" s="187"/>
      <c r="OIR354" s="187"/>
      <c r="OIS354" s="187"/>
      <c r="OIT354" s="187"/>
      <c r="OIU354" s="187"/>
      <c r="OIV354" s="187"/>
      <c r="OIW354" s="187"/>
      <c r="OIX354" s="187"/>
      <c r="OIY354" s="187"/>
      <c r="OIZ354" s="187"/>
      <c r="OJA354" s="187"/>
      <c r="OJB354" s="187"/>
      <c r="OJC354" s="187"/>
      <c r="OJD354" s="187"/>
      <c r="OJE354" s="187"/>
      <c r="OJF354" s="187"/>
      <c r="OJG354" s="187"/>
      <c r="OJH354" s="187"/>
      <c r="OJI354" s="187"/>
      <c r="OJJ354" s="187"/>
      <c r="OJK354" s="187"/>
      <c r="OJL354" s="187"/>
      <c r="OJM354" s="187"/>
      <c r="OJN354" s="187"/>
      <c r="OJO354" s="187"/>
      <c r="OJP354" s="187"/>
      <c r="OJQ354" s="187"/>
      <c r="OJR354" s="187"/>
      <c r="OJS354" s="187"/>
      <c r="OJT354" s="187"/>
      <c r="OJU354" s="187"/>
      <c r="OJV354" s="187"/>
      <c r="OJW354" s="187"/>
      <c r="OJX354" s="187"/>
      <c r="OJY354" s="187"/>
      <c r="OJZ354" s="187"/>
      <c r="OKA354" s="187"/>
      <c r="OKB354" s="187"/>
      <c r="OKC354" s="187"/>
      <c r="OKD354" s="187"/>
      <c r="OKE354" s="187"/>
      <c r="OKF354" s="187"/>
      <c r="OKG354" s="187"/>
      <c r="OKH354" s="187"/>
      <c r="OKI354" s="187"/>
      <c r="OKJ354" s="187"/>
      <c r="OKK354" s="187"/>
      <c r="OKL354" s="187"/>
      <c r="OKM354" s="187"/>
      <c r="OKN354" s="187"/>
      <c r="OKO354" s="187"/>
      <c r="OKP354" s="187"/>
      <c r="OKQ354" s="187"/>
      <c r="OKR354" s="187"/>
      <c r="OKS354" s="187"/>
      <c r="OKT354" s="187"/>
      <c r="OKU354" s="187"/>
      <c r="OKV354" s="187"/>
      <c r="OKW354" s="187"/>
      <c r="OKX354" s="187"/>
      <c r="OKY354" s="187"/>
      <c r="OKZ354" s="187"/>
      <c r="OLA354" s="187"/>
      <c r="OLB354" s="187"/>
      <c r="OLC354" s="187"/>
      <c r="OLD354" s="187"/>
      <c r="OLE354" s="187"/>
      <c r="OLF354" s="187"/>
      <c r="OLG354" s="187"/>
      <c r="OLH354" s="187"/>
      <c r="OLI354" s="187"/>
      <c r="OLJ354" s="187"/>
      <c r="OLK354" s="187"/>
      <c r="OLL354" s="187"/>
      <c r="OLM354" s="187"/>
      <c r="OLN354" s="187"/>
      <c r="OLO354" s="187"/>
      <c r="OLP354" s="187"/>
      <c r="OLQ354" s="187"/>
      <c r="OLR354" s="187"/>
      <c r="OLS354" s="187"/>
      <c r="OLT354" s="187"/>
      <c r="OLU354" s="187"/>
      <c r="OLV354" s="187"/>
      <c r="OLW354" s="187"/>
      <c r="OLX354" s="187"/>
      <c r="OLY354" s="187"/>
      <c r="OLZ354" s="187"/>
      <c r="OMA354" s="187"/>
      <c r="OMB354" s="187"/>
      <c r="OMC354" s="187"/>
      <c r="OMD354" s="187"/>
      <c r="OME354" s="187"/>
      <c r="OMF354" s="187"/>
      <c r="OMG354" s="187"/>
      <c r="OMH354" s="187"/>
      <c r="OMI354" s="187"/>
      <c r="OMJ354" s="187"/>
      <c r="OMK354" s="187"/>
      <c r="OML354" s="187"/>
      <c r="OMM354" s="187"/>
      <c r="OMN354" s="187"/>
      <c r="OMO354" s="187"/>
      <c r="OMP354" s="187"/>
      <c r="OMQ354" s="187"/>
      <c r="OMR354" s="187"/>
      <c r="OMS354" s="187"/>
      <c r="OMT354" s="187"/>
      <c r="OMU354" s="187"/>
      <c r="OMV354" s="187"/>
      <c r="OMW354" s="187"/>
      <c r="OMX354" s="187"/>
      <c r="OMY354" s="187"/>
      <c r="OMZ354" s="187"/>
      <c r="ONA354" s="187"/>
      <c r="ONB354" s="187"/>
      <c r="ONC354" s="187"/>
      <c r="OND354" s="187"/>
      <c r="ONE354" s="187"/>
      <c r="ONF354" s="187"/>
      <c r="ONG354" s="187"/>
      <c r="ONH354" s="187"/>
      <c r="ONI354" s="187"/>
      <c r="ONJ354" s="187"/>
      <c r="ONK354" s="187"/>
      <c r="ONL354" s="187"/>
      <c r="ONM354" s="187"/>
      <c r="ONN354" s="187"/>
      <c r="ONO354" s="187"/>
      <c r="ONP354" s="187"/>
      <c r="ONQ354" s="187"/>
      <c r="ONR354" s="187"/>
      <c r="ONS354" s="187"/>
      <c r="ONT354" s="187"/>
      <c r="ONU354" s="187"/>
      <c r="ONV354" s="187"/>
      <c r="ONW354" s="187"/>
      <c r="ONX354" s="187"/>
      <c r="ONY354" s="187"/>
      <c r="ONZ354" s="187"/>
      <c r="OOA354" s="187"/>
      <c r="OOB354" s="187"/>
      <c r="OOC354" s="187"/>
      <c r="OOD354" s="187"/>
      <c r="OOE354" s="187"/>
      <c r="OOF354" s="187"/>
      <c r="OOG354" s="187"/>
      <c r="OOH354" s="187"/>
      <c r="OOI354" s="187"/>
      <c r="OOJ354" s="187"/>
      <c r="OOK354" s="187"/>
      <c r="OOL354" s="187"/>
      <c r="OOM354" s="187"/>
      <c r="OON354" s="187"/>
      <c r="OOO354" s="187"/>
      <c r="OOP354" s="187"/>
      <c r="OOQ354" s="187"/>
      <c r="OOR354" s="187"/>
      <c r="OOS354" s="187"/>
      <c r="OOT354" s="187"/>
      <c r="OOU354" s="187"/>
      <c r="OOV354" s="187"/>
      <c r="OOW354" s="187"/>
      <c r="OOX354" s="187"/>
      <c r="OOY354" s="187"/>
      <c r="OOZ354" s="187"/>
      <c r="OPA354" s="187"/>
      <c r="OPB354" s="187"/>
      <c r="OPC354" s="187"/>
      <c r="OPD354" s="187"/>
      <c r="OPE354" s="187"/>
      <c r="OPF354" s="187"/>
      <c r="OPG354" s="187"/>
      <c r="OPH354" s="187"/>
      <c r="OPI354" s="187"/>
      <c r="OPJ354" s="187"/>
      <c r="OPK354" s="187"/>
      <c r="OPL354" s="187"/>
      <c r="OPM354" s="187"/>
      <c r="OPN354" s="187"/>
      <c r="OPO354" s="187"/>
      <c r="OPP354" s="187"/>
      <c r="OPQ354" s="187"/>
      <c r="OPR354" s="187"/>
      <c r="OPS354" s="187"/>
      <c r="OPT354" s="187"/>
      <c r="OPU354" s="187"/>
      <c r="OPV354" s="187"/>
      <c r="OPW354" s="187"/>
      <c r="OPX354" s="187"/>
      <c r="OPY354" s="187"/>
      <c r="OPZ354" s="187"/>
      <c r="OQA354" s="187"/>
      <c r="OQB354" s="187"/>
      <c r="OQC354" s="187"/>
      <c r="OQD354" s="187"/>
      <c r="OQE354" s="187"/>
      <c r="OQF354" s="187"/>
      <c r="OQG354" s="187"/>
      <c r="OQH354" s="187"/>
      <c r="OQI354" s="187"/>
      <c r="OQJ354" s="187"/>
      <c r="OQK354" s="187"/>
      <c r="OQL354" s="187"/>
      <c r="OQM354" s="187"/>
      <c r="OQN354" s="187"/>
      <c r="OQO354" s="187"/>
      <c r="OQP354" s="187"/>
      <c r="OQQ354" s="187"/>
      <c r="OQR354" s="187"/>
      <c r="OQS354" s="187"/>
      <c r="OQT354" s="187"/>
      <c r="OQU354" s="187"/>
      <c r="OQV354" s="187"/>
      <c r="OQW354" s="187"/>
      <c r="OQX354" s="187"/>
      <c r="OQY354" s="187"/>
      <c r="OQZ354" s="187"/>
      <c r="ORA354" s="187"/>
      <c r="ORB354" s="187"/>
      <c r="ORC354" s="187"/>
      <c r="ORD354" s="187"/>
      <c r="ORE354" s="187"/>
      <c r="ORF354" s="187"/>
      <c r="ORG354" s="187"/>
      <c r="ORH354" s="187"/>
      <c r="ORI354" s="187"/>
      <c r="ORJ354" s="187"/>
      <c r="ORK354" s="187"/>
      <c r="ORL354" s="187"/>
      <c r="ORM354" s="187"/>
      <c r="ORN354" s="187"/>
      <c r="ORO354" s="187"/>
      <c r="ORP354" s="187"/>
      <c r="ORQ354" s="187"/>
      <c r="ORR354" s="187"/>
      <c r="ORS354" s="187"/>
      <c r="ORT354" s="187"/>
      <c r="ORU354" s="187"/>
      <c r="ORV354" s="187"/>
      <c r="ORW354" s="187"/>
      <c r="ORX354" s="187"/>
      <c r="ORY354" s="187"/>
      <c r="ORZ354" s="187"/>
      <c r="OSA354" s="187"/>
      <c r="OSB354" s="187"/>
      <c r="OSC354" s="187"/>
      <c r="OSD354" s="187"/>
      <c r="OSE354" s="187"/>
      <c r="OSF354" s="187"/>
      <c r="OSG354" s="187"/>
      <c r="OSH354" s="187"/>
      <c r="OSI354" s="187"/>
      <c r="OSJ354" s="187"/>
      <c r="OSK354" s="187"/>
      <c r="OSL354" s="187"/>
      <c r="OSM354" s="187"/>
      <c r="OSN354" s="187"/>
      <c r="OSO354" s="187"/>
      <c r="OSP354" s="187"/>
      <c r="OSQ354" s="187"/>
      <c r="OSR354" s="187"/>
      <c r="OSS354" s="187"/>
      <c r="OST354" s="187"/>
      <c r="OSU354" s="187"/>
      <c r="OSV354" s="187"/>
      <c r="OSW354" s="187"/>
      <c r="OSX354" s="187"/>
      <c r="OSY354" s="187"/>
      <c r="OSZ354" s="187"/>
      <c r="OTA354" s="187"/>
      <c r="OTB354" s="187"/>
      <c r="OTC354" s="187"/>
      <c r="OTD354" s="187"/>
      <c r="OTE354" s="187"/>
      <c r="OTF354" s="187"/>
      <c r="OTG354" s="187"/>
      <c r="OTH354" s="187"/>
      <c r="OTI354" s="187"/>
      <c r="OTJ354" s="187"/>
      <c r="OTK354" s="187"/>
      <c r="OTL354" s="187"/>
      <c r="OTM354" s="187"/>
      <c r="OTN354" s="187"/>
      <c r="OTO354" s="187"/>
      <c r="OTP354" s="187"/>
      <c r="OTQ354" s="187"/>
      <c r="OTR354" s="187"/>
      <c r="OTS354" s="187"/>
      <c r="OTT354" s="187"/>
      <c r="OTU354" s="187"/>
      <c r="OTV354" s="187"/>
      <c r="OTW354" s="187"/>
      <c r="OTX354" s="187"/>
      <c r="OTY354" s="187"/>
      <c r="OTZ354" s="187"/>
      <c r="OUA354" s="187"/>
      <c r="OUB354" s="187"/>
      <c r="OUC354" s="187"/>
      <c r="OUD354" s="187"/>
      <c r="OUE354" s="187"/>
      <c r="OUF354" s="187"/>
      <c r="OUG354" s="187"/>
      <c r="OUH354" s="187"/>
      <c r="OUI354" s="187"/>
      <c r="OUJ354" s="187"/>
      <c r="OUK354" s="187"/>
      <c r="OUL354" s="187"/>
      <c r="OUM354" s="187"/>
      <c r="OUN354" s="187"/>
      <c r="OUO354" s="187"/>
      <c r="OUP354" s="187"/>
      <c r="OUQ354" s="187"/>
      <c r="OUR354" s="187"/>
      <c r="OUS354" s="187"/>
      <c r="OUT354" s="187"/>
      <c r="OUU354" s="187"/>
      <c r="OUV354" s="187"/>
      <c r="OUW354" s="187"/>
      <c r="OUX354" s="187"/>
      <c r="OUY354" s="187"/>
      <c r="OUZ354" s="187"/>
      <c r="OVA354" s="187"/>
      <c r="OVB354" s="187"/>
      <c r="OVC354" s="187"/>
      <c r="OVD354" s="187"/>
      <c r="OVE354" s="187"/>
      <c r="OVF354" s="187"/>
      <c r="OVG354" s="187"/>
      <c r="OVH354" s="187"/>
      <c r="OVI354" s="187"/>
      <c r="OVJ354" s="187"/>
      <c r="OVK354" s="187"/>
      <c r="OVL354" s="187"/>
      <c r="OVM354" s="187"/>
      <c r="OVN354" s="187"/>
      <c r="OVO354" s="187"/>
      <c r="OVP354" s="187"/>
      <c r="OVQ354" s="187"/>
      <c r="OVR354" s="187"/>
      <c r="OVS354" s="187"/>
      <c r="OVT354" s="187"/>
      <c r="OVU354" s="187"/>
      <c r="OVV354" s="187"/>
      <c r="OVW354" s="187"/>
      <c r="OVX354" s="187"/>
      <c r="OVY354" s="187"/>
      <c r="OVZ354" s="187"/>
      <c r="OWA354" s="187"/>
      <c r="OWB354" s="187"/>
      <c r="OWC354" s="187"/>
      <c r="OWD354" s="187"/>
      <c r="OWE354" s="187"/>
      <c r="OWF354" s="187"/>
      <c r="OWG354" s="187"/>
      <c r="OWH354" s="187"/>
      <c r="OWI354" s="187"/>
      <c r="OWJ354" s="187"/>
      <c r="OWK354" s="187"/>
      <c r="OWL354" s="187"/>
      <c r="OWM354" s="187"/>
      <c r="OWN354" s="187"/>
      <c r="OWO354" s="187"/>
      <c r="OWP354" s="187"/>
      <c r="OWQ354" s="187"/>
      <c r="OWR354" s="187"/>
      <c r="OWS354" s="187"/>
      <c r="OWT354" s="187"/>
      <c r="OWU354" s="187"/>
      <c r="OWV354" s="187"/>
      <c r="OWW354" s="187"/>
      <c r="OWX354" s="187"/>
      <c r="OWY354" s="187"/>
      <c r="OWZ354" s="187"/>
      <c r="OXA354" s="187"/>
      <c r="OXB354" s="187"/>
      <c r="OXC354" s="187"/>
      <c r="OXD354" s="187"/>
      <c r="OXE354" s="187"/>
      <c r="OXF354" s="187"/>
      <c r="OXG354" s="187"/>
      <c r="OXH354" s="187"/>
      <c r="OXI354" s="187"/>
      <c r="OXJ354" s="187"/>
      <c r="OXK354" s="187"/>
      <c r="OXL354" s="187"/>
      <c r="OXM354" s="187"/>
      <c r="OXN354" s="187"/>
      <c r="OXO354" s="187"/>
      <c r="OXP354" s="187"/>
      <c r="OXQ354" s="187"/>
      <c r="OXR354" s="187"/>
      <c r="OXS354" s="187"/>
      <c r="OXT354" s="187"/>
      <c r="OXU354" s="187"/>
      <c r="OXV354" s="187"/>
      <c r="OXW354" s="187"/>
      <c r="OXX354" s="187"/>
      <c r="OXY354" s="187"/>
      <c r="OXZ354" s="187"/>
      <c r="OYA354" s="187"/>
      <c r="OYB354" s="187"/>
      <c r="OYC354" s="187"/>
      <c r="OYD354" s="187"/>
      <c r="OYE354" s="187"/>
      <c r="OYF354" s="187"/>
      <c r="OYG354" s="187"/>
      <c r="OYH354" s="187"/>
      <c r="OYI354" s="187"/>
      <c r="OYJ354" s="187"/>
      <c r="OYK354" s="187"/>
      <c r="OYL354" s="187"/>
      <c r="OYM354" s="187"/>
      <c r="OYN354" s="187"/>
      <c r="OYO354" s="187"/>
      <c r="OYP354" s="187"/>
      <c r="OYQ354" s="187"/>
      <c r="OYR354" s="187"/>
      <c r="OYS354" s="187"/>
      <c r="OYT354" s="187"/>
      <c r="OYU354" s="187"/>
      <c r="OYV354" s="187"/>
      <c r="OYW354" s="187"/>
      <c r="OYX354" s="187"/>
      <c r="OYY354" s="187"/>
      <c r="OYZ354" s="187"/>
      <c r="OZA354" s="187"/>
      <c r="OZB354" s="187"/>
      <c r="OZC354" s="187"/>
      <c r="OZD354" s="187"/>
      <c r="OZE354" s="187"/>
      <c r="OZF354" s="187"/>
      <c r="OZG354" s="187"/>
      <c r="OZH354" s="187"/>
      <c r="OZI354" s="187"/>
      <c r="OZJ354" s="187"/>
      <c r="OZK354" s="187"/>
      <c r="OZL354" s="187"/>
      <c r="OZM354" s="187"/>
      <c r="OZN354" s="187"/>
      <c r="OZO354" s="187"/>
      <c r="OZP354" s="187"/>
      <c r="OZQ354" s="187"/>
      <c r="OZR354" s="187"/>
      <c r="OZS354" s="187"/>
      <c r="OZT354" s="187"/>
      <c r="OZU354" s="187"/>
      <c r="OZV354" s="187"/>
      <c r="OZW354" s="187"/>
      <c r="OZX354" s="187"/>
      <c r="OZY354" s="187"/>
      <c r="OZZ354" s="187"/>
      <c r="PAA354" s="187"/>
      <c r="PAB354" s="187"/>
      <c r="PAC354" s="187"/>
      <c r="PAD354" s="187"/>
      <c r="PAE354" s="187"/>
      <c r="PAF354" s="187"/>
      <c r="PAG354" s="187"/>
      <c r="PAH354" s="187"/>
      <c r="PAI354" s="187"/>
      <c r="PAJ354" s="187"/>
      <c r="PAK354" s="187"/>
      <c r="PAL354" s="187"/>
      <c r="PAM354" s="187"/>
      <c r="PAN354" s="187"/>
      <c r="PAO354" s="187"/>
      <c r="PAP354" s="187"/>
      <c r="PAQ354" s="187"/>
      <c r="PAR354" s="187"/>
      <c r="PAS354" s="187"/>
      <c r="PAT354" s="187"/>
      <c r="PAU354" s="187"/>
      <c r="PAV354" s="187"/>
      <c r="PAW354" s="187"/>
      <c r="PAX354" s="187"/>
      <c r="PAY354" s="187"/>
      <c r="PAZ354" s="187"/>
      <c r="PBA354" s="187"/>
      <c r="PBB354" s="187"/>
      <c r="PBC354" s="187"/>
      <c r="PBD354" s="187"/>
      <c r="PBE354" s="187"/>
      <c r="PBF354" s="187"/>
      <c r="PBG354" s="187"/>
      <c r="PBH354" s="187"/>
      <c r="PBI354" s="187"/>
      <c r="PBJ354" s="187"/>
      <c r="PBK354" s="187"/>
      <c r="PBL354" s="187"/>
      <c r="PBM354" s="187"/>
      <c r="PBN354" s="187"/>
      <c r="PBO354" s="187"/>
      <c r="PBP354" s="187"/>
      <c r="PBQ354" s="187"/>
      <c r="PBR354" s="187"/>
      <c r="PBS354" s="187"/>
      <c r="PBT354" s="187"/>
      <c r="PBU354" s="187"/>
      <c r="PBV354" s="187"/>
      <c r="PBW354" s="187"/>
      <c r="PBX354" s="187"/>
      <c r="PBY354" s="187"/>
      <c r="PBZ354" s="187"/>
      <c r="PCA354" s="187"/>
      <c r="PCB354" s="187"/>
      <c r="PCC354" s="187"/>
      <c r="PCD354" s="187"/>
      <c r="PCE354" s="187"/>
      <c r="PCF354" s="187"/>
      <c r="PCG354" s="187"/>
      <c r="PCH354" s="187"/>
      <c r="PCI354" s="187"/>
      <c r="PCJ354" s="187"/>
      <c r="PCK354" s="187"/>
      <c r="PCL354" s="187"/>
      <c r="PCM354" s="187"/>
      <c r="PCN354" s="187"/>
      <c r="PCO354" s="187"/>
      <c r="PCP354" s="187"/>
      <c r="PCQ354" s="187"/>
      <c r="PCR354" s="187"/>
      <c r="PCS354" s="187"/>
      <c r="PCT354" s="187"/>
      <c r="PCU354" s="187"/>
      <c r="PCV354" s="187"/>
      <c r="PCW354" s="187"/>
      <c r="PCX354" s="187"/>
      <c r="PCY354" s="187"/>
      <c r="PCZ354" s="187"/>
      <c r="PDA354" s="187"/>
      <c r="PDB354" s="187"/>
      <c r="PDC354" s="187"/>
      <c r="PDD354" s="187"/>
      <c r="PDE354" s="187"/>
      <c r="PDF354" s="187"/>
      <c r="PDG354" s="187"/>
      <c r="PDH354" s="187"/>
      <c r="PDI354" s="187"/>
      <c r="PDJ354" s="187"/>
      <c r="PDK354" s="187"/>
      <c r="PDL354" s="187"/>
      <c r="PDM354" s="187"/>
      <c r="PDN354" s="187"/>
      <c r="PDO354" s="187"/>
      <c r="PDP354" s="187"/>
      <c r="PDQ354" s="187"/>
      <c r="PDR354" s="187"/>
      <c r="PDS354" s="187"/>
      <c r="PDT354" s="187"/>
      <c r="PDU354" s="187"/>
      <c r="PDV354" s="187"/>
      <c r="PDW354" s="187"/>
      <c r="PDX354" s="187"/>
      <c r="PDY354" s="187"/>
      <c r="PDZ354" s="187"/>
      <c r="PEA354" s="187"/>
      <c r="PEB354" s="187"/>
      <c r="PEC354" s="187"/>
      <c r="PED354" s="187"/>
      <c r="PEE354" s="187"/>
      <c r="PEF354" s="187"/>
      <c r="PEG354" s="187"/>
      <c r="PEH354" s="187"/>
      <c r="PEI354" s="187"/>
      <c r="PEJ354" s="187"/>
      <c r="PEK354" s="187"/>
      <c r="PEL354" s="187"/>
      <c r="PEM354" s="187"/>
      <c r="PEN354" s="187"/>
      <c r="PEO354" s="187"/>
      <c r="PEP354" s="187"/>
      <c r="PEQ354" s="187"/>
      <c r="PER354" s="187"/>
      <c r="PES354" s="187"/>
      <c r="PET354" s="187"/>
      <c r="PEU354" s="187"/>
      <c r="PEV354" s="187"/>
      <c r="PEW354" s="187"/>
      <c r="PEX354" s="187"/>
      <c r="PEY354" s="187"/>
      <c r="PEZ354" s="187"/>
      <c r="PFA354" s="187"/>
      <c r="PFB354" s="187"/>
      <c r="PFC354" s="187"/>
      <c r="PFD354" s="187"/>
      <c r="PFE354" s="187"/>
      <c r="PFF354" s="187"/>
      <c r="PFG354" s="187"/>
      <c r="PFH354" s="187"/>
      <c r="PFI354" s="187"/>
      <c r="PFJ354" s="187"/>
      <c r="PFK354" s="187"/>
      <c r="PFL354" s="187"/>
      <c r="PFM354" s="187"/>
      <c r="PFN354" s="187"/>
      <c r="PFO354" s="187"/>
      <c r="PFP354" s="187"/>
      <c r="PFQ354" s="187"/>
      <c r="PFR354" s="187"/>
      <c r="PFS354" s="187"/>
      <c r="PFT354" s="187"/>
      <c r="PFU354" s="187"/>
      <c r="PFV354" s="187"/>
      <c r="PFW354" s="187"/>
      <c r="PFX354" s="187"/>
      <c r="PFY354" s="187"/>
      <c r="PFZ354" s="187"/>
      <c r="PGA354" s="187"/>
      <c r="PGB354" s="187"/>
      <c r="PGC354" s="187"/>
      <c r="PGD354" s="187"/>
      <c r="PGE354" s="187"/>
      <c r="PGF354" s="187"/>
      <c r="PGG354" s="187"/>
      <c r="PGH354" s="187"/>
      <c r="PGI354" s="187"/>
      <c r="PGJ354" s="187"/>
      <c r="PGK354" s="187"/>
      <c r="PGL354" s="187"/>
      <c r="PGM354" s="187"/>
      <c r="PGN354" s="187"/>
      <c r="PGO354" s="187"/>
      <c r="PGP354" s="187"/>
      <c r="PGQ354" s="187"/>
      <c r="PGR354" s="187"/>
      <c r="PGS354" s="187"/>
      <c r="PGT354" s="187"/>
      <c r="PGU354" s="187"/>
      <c r="PGV354" s="187"/>
      <c r="PGW354" s="187"/>
      <c r="PGX354" s="187"/>
      <c r="PGY354" s="187"/>
      <c r="PGZ354" s="187"/>
      <c r="PHA354" s="187"/>
      <c r="PHB354" s="187"/>
      <c r="PHC354" s="187"/>
      <c r="PHD354" s="187"/>
      <c r="PHE354" s="187"/>
      <c r="PHF354" s="187"/>
      <c r="PHG354" s="187"/>
      <c r="PHH354" s="187"/>
      <c r="PHI354" s="187"/>
      <c r="PHJ354" s="187"/>
      <c r="PHK354" s="187"/>
      <c r="PHL354" s="187"/>
      <c r="PHM354" s="187"/>
      <c r="PHN354" s="187"/>
      <c r="PHO354" s="187"/>
      <c r="PHP354" s="187"/>
      <c r="PHQ354" s="187"/>
      <c r="PHR354" s="187"/>
      <c r="PHS354" s="187"/>
      <c r="PHT354" s="187"/>
      <c r="PHU354" s="187"/>
      <c r="PHV354" s="187"/>
      <c r="PHW354" s="187"/>
      <c r="PHX354" s="187"/>
      <c r="PHY354" s="187"/>
      <c r="PHZ354" s="187"/>
      <c r="PIA354" s="187"/>
      <c r="PIB354" s="187"/>
      <c r="PIC354" s="187"/>
      <c r="PID354" s="187"/>
      <c r="PIE354" s="187"/>
      <c r="PIF354" s="187"/>
      <c r="PIG354" s="187"/>
      <c r="PIH354" s="187"/>
      <c r="PII354" s="187"/>
      <c r="PIJ354" s="187"/>
      <c r="PIK354" s="187"/>
      <c r="PIL354" s="187"/>
      <c r="PIM354" s="187"/>
      <c r="PIN354" s="187"/>
      <c r="PIO354" s="187"/>
      <c r="PIP354" s="187"/>
      <c r="PIQ354" s="187"/>
      <c r="PIR354" s="187"/>
      <c r="PIS354" s="187"/>
      <c r="PIT354" s="187"/>
      <c r="PIU354" s="187"/>
      <c r="PIV354" s="187"/>
      <c r="PIW354" s="187"/>
      <c r="PIX354" s="187"/>
      <c r="PIY354" s="187"/>
      <c r="PIZ354" s="187"/>
      <c r="PJA354" s="187"/>
      <c r="PJB354" s="187"/>
      <c r="PJC354" s="187"/>
      <c r="PJD354" s="187"/>
      <c r="PJE354" s="187"/>
      <c r="PJF354" s="187"/>
      <c r="PJG354" s="187"/>
      <c r="PJH354" s="187"/>
      <c r="PJI354" s="187"/>
      <c r="PJJ354" s="187"/>
      <c r="PJK354" s="187"/>
      <c r="PJL354" s="187"/>
      <c r="PJM354" s="187"/>
      <c r="PJN354" s="187"/>
      <c r="PJO354" s="187"/>
      <c r="PJP354" s="187"/>
      <c r="PJQ354" s="187"/>
      <c r="PJR354" s="187"/>
      <c r="PJS354" s="187"/>
      <c r="PJT354" s="187"/>
      <c r="PJU354" s="187"/>
      <c r="PJV354" s="187"/>
      <c r="PJW354" s="187"/>
      <c r="PJX354" s="187"/>
      <c r="PJY354" s="187"/>
      <c r="PJZ354" s="187"/>
      <c r="PKA354" s="187"/>
      <c r="PKB354" s="187"/>
      <c r="PKC354" s="187"/>
      <c r="PKD354" s="187"/>
      <c r="PKE354" s="187"/>
      <c r="PKF354" s="187"/>
      <c r="PKG354" s="187"/>
      <c r="PKH354" s="187"/>
      <c r="PKI354" s="187"/>
      <c r="PKJ354" s="187"/>
      <c r="PKK354" s="187"/>
      <c r="PKL354" s="187"/>
      <c r="PKM354" s="187"/>
      <c r="PKN354" s="187"/>
      <c r="PKO354" s="187"/>
      <c r="PKP354" s="187"/>
      <c r="PKQ354" s="187"/>
      <c r="PKR354" s="187"/>
      <c r="PKS354" s="187"/>
      <c r="PKT354" s="187"/>
      <c r="PKU354" s="187"/>
      <c r="PKV354" s="187"/>
      <c r="PKW354" s="187"/>
      <c r="PKX354" s="187"/>
      <c r="PKY354" s="187"/>
      <c r="PKZ354" s="187"/>
      <c r="PLA354" s="187"/>
      <c r="PLB354" s="187"/>
      <c r="PLC354" s="187"/>
      <c r="PLD354" s="187"/>
      <c r="PLE354" s="187"/>
      <c r="PLF354" s="187"/>
      <c r="PLG354" s="187"/>
      <c r="PLH354" s="187"/>
      <c r="PLI354" s="187"/>
      <c r="PLJ354" s="187"/>
      <c r="PLK354" s="187"/>
      <c r="PLL354" s="187"/>
      <c r="PLM354" s="187"/>
      <c r="PLN354" s="187"/>
      <c r="PLO354" s="187"/>
      <c r="PLP354" s="187"/>
      <c r="PLQ354" s="187"/>
      <c r="PLR354" s="187"/>
      <c r="PLS354" s="187"/>
      <c r="PLT354" s="187"/>
      <c r="PLU354" s="187"/>
      <c r="PLV354" s="187"/>
      <c r="PLW354" s="187"/>
      <c r="PLX354" s="187"/>
      <c r="PLY354" s="187"/>
      <c r="PLZ354" s="187"/>
      <c r="PMA354" s="187"/>
      <c r="PMB354" s="187"/>
      <c r="PMC354" s="187"/>
      <c r="PMD354" s="187"/>
      <c r="PME354" s="187"/>
      <c r="PMF354" s="187"/>
      <c r="PMG354" s="187"/>
      <c r="PMH354" s="187"/>
      <c r="PMI354" s="187"/>
      <c r="PMJ354" s="187"/>
      <c r="PMK354" s="187"/>
      <c r="PML354" s="187"/>
      <c r="PMM354" s="187"/>
      <c r="PMN354" s="187"/>
      <c r="PMO354" s="187"/>
      <c r="PMP354" s="187"/>
      <c r="PMQ354" s="187"/>
      <c r="PMR354" s="187"/>
      <c r="PMS354" s="187"/>
      <c r="PMT354" s="187"/>
      <c r="PMU354" s="187"/>
      <c r="PMV354" s="187"/>
      <c r="PMW354" s="187"/>
      <c r="PMX354" s="187"/>
      <c r="PMY354" s="187"/>
      <c r="PMZ354" s="187"/>
      <c r="PNA354" s="187"/>
      <c r="PNB354" s="187"/>
      <c r="PNC354" s="187"/>
      <c r="PND354" s="187"/>
      <c r="PNE354" s="187"/>
      <c r="PNF354" s="187"/>
      <c r="PNG354" s="187"/>
      <c r="PNH354" s="187"/>
      <c r="PNI354" s="187"/>
      <c r="PNJ354" s="187"/>
      <c r="PNK354" s="187"/>
      <c r="PNL354" s="187"/>
      <c r="PNM354" s="187"/>
      <c r="PNN354" s="187"/>
      <c r="PNO354" s="187"/>
      <c r="PNP354" s="187"/>
      <c r="PNQ354" s="187"/>
      <c r="PNR354" s="187"/>
      <c r="PNS354" s="187"/>
      <c r="PNT354" s="187"/>
      <c r="PNU354" s="187"/>
      <c r="PNV354" s="187"/>
      <c r="PNW354" s="187"/>
      <c r="PNX354" s="187"/>
      <c r="PNY354" s="187"/>
      <c r="PNZ354" s="187"/>
      <c r="POA354" s="187"/>
      <c r="POB354" s="187"/>
      <c r="POC354" s="187"/>
      <c r="POD354" s="187"/>
      <c r="POE354" s="187"/>
      <c r="POF354" s="187"/>
      <c r="POG354" s="187"/>
      <c r="POH354" s="187"/>
      <c r="POI354" s="187"/>
      <c r="POJ354" s="187"/>
      <c r="POK354" s="187"/>
      <c r="POL354" s="187"/>
      <c r="POM354" s="187"/>
      <c r="PON354" s="187"/>
      <c r="POO354" s="187"/>
      <c r="POP354" s="187"/>
      <c r="POQ354" s="187"/>
      <c r="POR354" s="187"/>
      <c r="POS354" s="187"/>
      <c r="POT354" s="187"/>
      <c r="POU354" s="187"/>
      <c r="POV354" s="187"/>
      <c r="POW354" s="187"/>
      <c r="POX354" s="187"/>
      <c r="POY354" s="187"/>
      <c r="POZ354" s="187"/>
      <c r="PPA354" s="187"/>
      <c r="PPB354" s="187"/>
      <c r="PPC354" s="187"/>
      <c r="PPD354" s="187"/>
      <c r="PPE354" s="187"/>
      <c r="PPF354" s="187"/>
      <c r="PPG354" s="187"/>
      <c r="PPH354" s="187"/>
      <c r="PPI354" s="187"/>
      <c r="PPJ354" s="187"/>
      <c r="PPK354" s="187"/>
      <c r="PPL354" s="187"/>
      <c r="PPM354" s="187"/>
      <c r="PPN354" s="187"/>
      <c r="PPO354" s="187"/>
      <c r="PPP354" s="187"/>
      <c r="PPQ354" s="187"/>
      <c r="PPR354" s="187"/>
      <c r="PPS354" s="187"/>
      <c r="PPT354" s="187"/>
      <c r="PPU354" s="187"/>
      <c r="PPV354" s="187"/>
      <c r="PPW354" s="187"/>
      <c r="PPX354" s="187"/>
      <c r="PPY354" s="187"/>
      <c r="PPZ354" s="187"/>
      <c r="PQA354" s="187"/>
      <c r="PQB354" s="187"/>
      <c r="PQC354" s="187"/>
      <c r="PQD354" s="187"/>
      <c r="PQE354" s="187"/>
      <c r="PQF354" s="187"/>
      <c r="PQG354" s="187"/>
      <c r="PQH354" s="187"/>
      <c r="PQI354" s="187"/>
      <c r="PQJ354" s="187"/>
      <c r="PQK354" s="187"/>
      <c r="PQL354" s="187"/>
      <c r="PQM354" s="187"/>
      <c r="PQN354" s="187"/>
      <c r="PQO354" s="187"/>
      <c r="PQP354" s="187"/>
      <c r="PQQ354" s="187"/>
      <c r="PQR354" s="187"/>
      <c r="PQS354" s="187"/>
      <c r="PQT354" s="187"/>
      <c r="PQU354" s="187"/>
      <c r="PQV354" s="187"/>
      <c r="PQW354" s="187"/>
      <c r="PQX354" s="187"/>
      <c r="PQY354" s="187"/>
      <c r="PQZ354" s="187"/>
      <c r="PRA354" s="187"/>
      <c r="PRB354" s="187"/>
      <c r="PRC354" s="187"/>
      <c r="PRD354" s="187"/>
      <c r="PRE354" s="187"/>
      <c r="PRF354" s="187"/>
      <c r="PRG354" s="187"/>
      <c r="PRH354" s="187"/>
      <c r="PRI354" s="187"/>
      <c r="PRJ354" s="187"/>
      <c r="PRK354" s="187"/>
      <c r="PRL354" s="187"/>
      <c r="PRM354" s="187"/>
      <c r="PRN354" s="187"/>
      <c r="PRO354" s="187"/>
      <c r="PRP354" s="187"/>
      <c r="PRQ354" s="187"/>
      <c r="PRR354" s="187"/>
      <c r="PRS354" s="187"/>
      <c r="PRT354" s="187"/>
      <c r="PRU354" s="187"/>
      <c r="PRV354" s="187"/>
      <c r="PRW354" s="187"/>
      <c r="PRX354" s="187"/>
      <c r="PRY354" s="187"/>
      <c r="PRZ354" s="187"/>
      <c r="PSA354" s="187"/>
      <c r="PSB354" s="187"/>
      <c r="PSC354" s="187"/>
      <c r="PSD354" s="187"/>
      <c r="PSE354" s="187"/>
      <c r="PSF354" s="187"/>
      <c r="PSG354" s="187"/>
      <c r="PSH354" s="187"/>
      <c r="PSI354" s="187"/>
      <c r="PSJ354" s="187"/>
      <c r="PSK354" s="187"/>
      <c r="PSL354" s="187"/>
      <c r="PSM354" s="187"/>
      <c r="PSN354" s="187"/>
      <c r="PSO354" s="187"/>
      <c r="PSP354" s="187"/>
      <c r="PSQ354" s="187"/>
      <c r="PSR354" s="187"/>
      <c r="PSS354" s="187"/>
      <c r="PST354" s="187"/>
      <c r="PSU354" s="187"/>
      <c r="PSV354" s="187"/>
      <c r="PSW354" s="187"/>
      <c r="PSX354" s="187"/>
      <c r="PSY354" s="187"/>
      <c r="PSZ354" s="187"/>
      <c r="PTA354" s="187"/>
      <c r="PTB354" s="187"/>
      <c r="PTC354" s="187"/>
      <c r="PTD354" s="187"/>
      <c r="PTE354" s="187"/>
      <c r="PTF354" s="187"/>
      <c r="PTG354" s="187"/>
      <c r="PTH354" s="187"/>
      <c r="PTI354" s="187"/>
      <c r="PTJ354" s="187"/>
      <c r="PTK354" s="187"/>
      <c r="PTL354" s="187"/>
      <c r="PTM354" s="187"/>
      <c r="PTN354" s="187"/>
      <c r="PTO354" s="187"/>
      <c r="PTP354" s="187"/>
      <c r="PTQ354" s="187"/>
      <c r="PTR354" s="187"/>
      <c r="PTS354" s="187"/>
      <c r="PTT354" s="187"/>
      <c r="PTU354" s="187"/>
      <c r="PTV354" s="187"/>
      <c r="PTW354" s="187"/>
      <c r="PTX354" s="187"/>
      <c r="PTY354" s="187"/>
      <c r="PTZ354" s="187"/>
      <c r="PUA354" s="187"/>
      <c r="PUB354" s="187"/>
      <c r="PUC354" s="187"/>
      <c r="PUD354" s="187"/>
      <c r="PUE354" s="187"/>
      <c r="PUF354" s="187"/>
      <c r="PUG354" s="187"/>
      <c r="PUH354" s="187"/>
      <c r="PUI354" s="187"/>
      <c r="PUJ354" s="187"/>
      <c r="PUK354" s="187"/>
      <c r="PUL354" s="187"/>
      <c r="PUM354" s="187"/>
      <c r="PUN354" s="187"/>
      <c r="PUO354" s="187"/>
      <c r="PUP354" s="187"/>
      <c r="PUQ354" s="187"/>
      <c r="PUR354" s="187"/>
      <c r="PUS354" s="187"/>
      <c r="PUT354" s="187"/>
      <c r="PUU354" s="187"/>
      <c r="PUV354" s="187"/>
      <c r="PUW354" s="187"/>
      <c r="PUX354" s="187"/>
      <c r="PUY354" s="187"/>
      <c r="PUZ354" s="187"/>
      <c r="PVA354" s="187"/>
      <c r="PVB354" s="187"/>
      <c r="PVC354" s="187"/>
      <c r="PVD354" s="187"/>
      <c r="PVE354" s="187"/>
      <c r="PVF354" s="187"/>
      <c r="PVG354" s="187"/>
      <c r="PVH354" s="187"/>
      <c r="PVI354" s="187"/>
      <c r="PVJ354" s="187"/>
      <c r="PVK354" s="187"/>
      <c r="PVL354" s="187"/>
      <c r="PVM354" s="187"/>
      <c r="PVN354" s="187"/>
      <c r="PVO354" s="187"/>
      <c r="PVP354" s="187"/>
      <c r="PVQ354" s="187"/>
      <c r="PVR354" s="187"/>
      <c r="PVS354" s="187"/>
      <c r="PVT354" s="187"/>
      <c r="PVU354" s="187"/>
      <c r="PVV354" s="187"/>
      <c r="PVW354" s="187"/>
      <c r="PVX354" s="187"/>
      <c r="PVY354" s="187"/>
      <c r="PVZ354" s="187"/>
      <c r="PWA354" s="187"/>
      <c r="PWB354" s="187"/>
      <c r="PWC354" s="187"/>
      <c r="PWD354" s="187"/>
      <c r="PWE354" s="187"/>
      <c r="PWF354" s="187"/>
      <c r="PWG354" s="187"/>
      <c r="PWH354" s="187"/>
      <c r="PWI354" s="187"/>
      <c r="PWJ354" s="187"/>
      <c r="PWK354" s="187"/>
      <c r="PWL354" s="187"/>
      <c r="PWM354" s="187"/>
      <c r="PWN354" s="187"/>
      <c r="PWO354" s="187"/>
      <c r="PWP354" s="187"/>
      <c r="PWQ354" s="187"/>
      <c r="PWR354" s="187"/>
      <c r="PWS354" s="187"/>
      <c r="PWT354" s="187"/>
      <c r="PWU354" s="187"/>
      <c r="PWV354" s="187"/>
      <c r="PWW354" s="187"/>
      <c r="PWX354" s="187"/>
      <c r="PWY354" s="187"/>
      <c r="PWZ354" s="187"/>
      <c r="PXA354" s="187"/>
      <c r="PXB354" s="187"/>
      <c r="PXC354" s="187"/>
      <c r="PXD354" s="187"/>
      <c r="PXE354" s="187"/>
      <c r="PXF354" s="187"/>
      <c r="PXG354" s="187"/>
      <c r="PXH354" s="187"/>
      <c r="PXI354" s="187"/>
      <c r="PXJ354" s="187"/>
      <c r="PXK354" s="187"/>
      <c r="PXL354" s="187"/>
      <c r="PXM354" s="187"/>
      <c r="PXN354" s="187"/>
      <c r="PXO354" s="187"/>
      <c r="PXP354" s="187"/>
      <c r="PXQ354" s="187"/>
      <c r="PXR354" s="187"/>
      <c r="PXS354" s="187"/>
      <c r="PXT354" s="187"/>
      <c r="PXU354" s="187"/>
      <c r="PXV354" s="187"/>
      <c r="PXW354" s="187"/>
      <c r="PXX354" s="187"/>
      <c r="PXY354" s="187"/>
      <c r="PXZ354" s="187"/>
      <c r="PYA354" s="187"/>
      <c r="PYB354" s="187"/>
      <c r="PYC354" s="187"/>
      <c r="PYD354" s="187"/>
      <c r="PYE354" s="187"/>
      <c r="PYF354" s="187"/>
      <c r="PYG354" s="187"/>
      <c r="PYH354" s="187"/>
      <c r="PYI354" s="187"/>
      <c r="PYJ354" s="187"/>
      <c r="PYK354" s="187"/>
      <c r="PYL354" s="187"/>
      <c r="PYM354" s="187"/>
      <c r="PYN354" s="187"/>
      <c r="PYO354" s="187"/>
      <c r="PYP354" s="187"/>
      <c r="PYQ354" s="187"/>
      <c r="PYR354" s="187"/>
      <c r="PYS354" s="187"/>
      <c r="PYT354" s="187"/>
      <c r="PYU354" s="187"/>
      <c r="PYV354" s="187"/>
      <c r="PYW354" s="187"/>
      <c r="PYX354" s="187"/>
      <c r="PYY354" s="187"/>
      <c r="PYZ354" s="187"/>
      <c r="PZA354" s="187"/>
      <c r="PZB354" s="187"/>
      <c r="PZC354" s="187"/>
      <c r="PZD354" s="187"/>
      <c r="PZE354" s="187"/>
      <c r="PZF354" s="187"/>
      <c r="PZG354" s="187"/>
      <c r="PZH354" s="187"/>
      <c r="PZI354" s="187"/>
      <c r="PZJ354" s="187"/>
      <c r="PZK354" s="187"/>
      <c r="PZL354" s="187"/>
      <c r="PZM354" s="187"/>
      <c r="PZN354" s="187"/>
      <c r="PZO354" s="187"/>
      <c r="PZP354" s="187"/>
      <c r="PZQ354" s="187"/>
      <c r="PZR354" s="187"/>
      <c r="PZS354" s="187"/>
      <c r="PZT354" s="187"/>
      <c r="PZU354" s="187"/>
      <c r="PZV354" s="187"/>
      <c r="PZW354" s="187"/>
      <c r="PZX354" s="187"/>
      <c r="PZY354" s="187"/>
      <c r="PZZ354" s="187"/>
      <c r="QAA354" s="187"/>
      <c r="QAB354" s="187"/>
      <c r="QAC354" s="187"/>
      <c r="QAD354" s="187"/>
      <c r="QAE354" s="187"/>
      <c r="QAF354" s="187"/>
      <c r="QAG354" s="187"/>
      <c r="QAH354" s="187"/>
      <c r="QAI354" s="187"/>
      <c r="QAJ354" s="187"/>
      <c r="QAK354" s="187"/>
      <c r="QAL354" s="187"/>
      <c r="QAM354" s="187"/>
      <c r="QAN354" s="187"/>
      <c r="QAO354" s="187"/>
      <c r="QAP354" s="187"/>
      <c r="QAQ354" s="187"/>
      <c r="QAR354" s="187"/>
      <c r="QAS354" s="187"/>
      <c r="QAT354" s="187"/>
      <c r="QAU354" s="187"/>
      <c r="QAV354" s="187"/>
      <c r="QAW354" s="187"/>
      <c r="QAX354" s="187"/>
      <c r="QAY354" s="187"/>
      <c r="QAZ354" s="187"/>
      <c r="QBA354" s="187"/>
      <c r="QBB354" s="187"/>
      <c r="QBC354" s="187"/>
      <c r="QBD354" s="187"/>
      <c r="QBE354" s="187"/>
      <c r="QBF354" s="187"/>
      <c r="QBG354" s="187"/>
      <c r="QBH354" s="187"/>
      <c r="QBI354" s="187"/>
      <c r="QBJ354" s="187"/>
      <c r="QBK354" s="187"/>
      <c r="QBL354" s="187"/>
      <c r="QBM354" s="187"/>
      <c r="QBN354" s="187"/>
      <c r="QBO354" s="187"/>
      <c r="QBP354" s="187"/>
      <c r="QBQ354" s="187"/>
      <c r="QBR354" s="187"/>
      <c r="QBS354" s="187"/>
      <c r="QBT354" s="187"/>
      <c r="QBU354" s="187"/>
      <c r="QBV354" s="187"/>
      <c r="QBW354" s="187"/>
      <c r="QBX354" s="187"/>
      <c r="QBY354" s="187"/>
      <c r="QBZ354" s="187"/>
      <c r="QCA354" s="187"/>
      <c r="QCB354" s="187"/>
      <c r="QCC354" s="187"/>
      <c r="QCD354" s="187"/>
      <c r="QCE354" s="187"/>
      <c r="QCF354" s="187"/>
      <c r="QCG354" s="187"/>
      <c r="QCH354" s="187"/>
      <c r="QCI354" s="187"/>
      <c r="QCJ354" s="187"/>
      <c r="QCK354" s="187"/>
      <c r="QCL354" s="187"/>
      <c r="QCM354" s="187"/>
      <c r="QCN354" s="187"/>
      <c r="QCO354" s="187"/>
      <c r="QCP354" s="187"/>
      <c r="QCQ354" s="187"/>
      <c r="QCR354" s="187"/>
      <c r="QCS354" s="187"/>
      <c r="QCT354" s="187"/>
      <c r="QCU354" s="187"/>
      <c r="QCV354" s="187"/>
      <c r="QCW354" s="187"/>
      <c r="QCX354" s="187"/>
      <c r="QCY354" s="187"/>
      <c r="QCZ354" s="187"/>
      <c r="QDA354" s="187"/>
      <c r="QDB354" s="187"/>
      <c r="QDC354" s="187"/>
      <c r="QDD354" s="187"/>
      <c r="QDE354" s="187"/>
      <c r="QDF354" s="187"/>
      <c r="QDG354" s="187"/>
      <c r="QDH354" s="187"/>
      <c r="QDI354" s="187"/>
      <c r="QDJ354" s="187"/>
      <c r="QDK354" s="187"/>
      <c r="QDL354" s="187"/>
      <c r="QDM354" s="187"/>
      <c r="QDN354" s="187"/>
      <c r="QDO354" s="187"/>
      <c r="QDP354" s="187"/>
      <c r="QDQ354" s="187"/>
      <c r="QDR354" s="187"/>
      <c r="QDS354" s="187"/>
      <c r="QDT354" s="187"/>
      <c r="QDU354" s="187"/>
      <c r="QDV354" s="187"/>
      <c r="QDW354" s="187"/>
      <c r="QDX354" s="187"/>
      <c r="QDY354" s="187"/>
      <c r="QDZ354" s="187"/>
      <c r="QEA354" s="187"/>
      <c r="QEB354" s="187"/>
      <c r="QEC354" s="187"/>
      <c r="QED354" s="187"/>
      <c r="QEE354" s="187"/>
      <c r="QEF354" s="187"/>
      <c r="QEG354" s="187"/>
      <c r="QEH354" s="187"/>
      <c r="QEI354" s="187"/>
      <c r="QEJ354" s="187"/>
      <c r="QEK354" s="187"/>
      <c r="QEL354" s="187"/>
      <c r="QEM354" s="187"/>
      <c r="QEN354" s="187"/>
      <c r="QEO354" s="187"/>
      <c r="QEP354" s="187"/>
      <c r="QEQ354" s="187"/>
      <c r="QER354" s="187"/>
      <c r="QES354" s="187"/>
      <c r="QET354" s="187"/>
      <c r="QEU354" s="187"/>
      <c r="QEV354" s="187"/>
      <c r="QEW354" s="187"/>
      <c r="QEX354" s="187"/>
      <c r="QEY354" s="187"/>
      <c r="QEZ354" s="187"/>
      <c r="QFA354" s="187"/>
      <c r="QFB354" s="187"/>
      <c r="QFC354" s="187"/>
      <c r="QFD354" s="187"/>
      <c r="QFE354" s="187"/>
      <c r="QFF354" s="187"/>
      <c r="QFG354" s="187"/>
      <c r="QFH354" s="187"/>
      <c r="QFI354" s="187"/>
      <c r="QFJ354" s="187"/>
      <c r="QFK354" s="187"/>
      <c r="QFL354" s="187"/>
      <c r="QFM354" s="187"/>
      <c r="QFN354" s="187"/>
      <c r="QFO354" s="187"/>
      <c r="QFP354" s="187"/>
      <c r="QFQ354" s="187"/>
      <c r="QFR354" s="187"/>
      <c r="QFS354" s="187"/>
      <c r="QFT354" s="187"/>
      <c r="QFU354" s="187"/>
      <c r="QFV354" s="187"/>
      <c r="QFW354" s="187"/>
      <c r="QFX354" s="187"/>
      <c r="QFY354" s="187"/>
      <c r="QFZ354" s="187"/>
      <c r="QGA354" s="187"/>
      <c r="QGB354" s="187"/>
      <c r="QGC354" s="187"/>
      <c r="QGD354" s="187"/>
      <c r="QGE354" s="187"/>
      <c r="QGF354" s="187"/>
      <c r="QGG354" s="187"/>
      <c r="QGH354" s="187"/>
      <c r="QGI354" s="187"/>
      <c r="QGJ354" s="187"/>
      <c r="QGK354" s="187"/>
      <c r="QGL354" s="187"/>
      <c r="QGM354" s="187"/>
      <c r="QGN354" s="187"/>
      <c r="QGO354" s="187"/>
      <c r="QGP354" s="187"/>
      <c r="QGQ354" s="187"/>
      <c r="QGR354" s="187"/>
      <c r="QGS354" s="187"/>
      <c r="QGT354" s="187"/>
      <c r="QGU354" s="187"/>
      <c r="QGV354" s="187"/>
      <c r="QGW354" s="187"/>
      <c r="QGX354" s="187"/>
      <c r="QGY354" s="187"/>
      <c r="QGZ354" s="187"/>
      <c r="QHA354" s="187"/>
      <c r="QHB354" s="187"/>
      <c r="QHC354" s="187"/>
      <c r="QHD354" s="187"/>
      <c r="QHE354" s="187"/>
      <c r="QHF354" s="187"/>
      <c r="QHG354" s="187"/>
      <c r="QHH354" s="187"/>
      <c r="QHI354" s="187"/>
      <c r="QHJ354" s="187"/>
      <c r="QHK354" s="187"/>
      <c r="QHL354" s="187"/>
      <c r="QHM354" s="187"/>
      <c r="QHN354" s="187"/>
      <c r="QHO354" s="187"/>
      <c r="QHP354" s="187"/>
      <c r="QHQ354" s="187"/>
      <c r="QHR354" s="187"/>
      <c r="QHS354" s="187"/>
      <c r="QHT354" s="187"/>
      <c r="QHU354" s="187"/>
      <c r="QHV354" s="187"/>
      <c r="QHW354" s="187"/>
      <c r="QHX354" s="187"/>
      <c r="QHY354" s="187"/>
      <c r="QHZ354" s="187"/>
      <c r="QIA354" s="187"/>
      <c r="QIB354" s="187"/>
      <c r="QIC354" s="187"/>
      <c r="QID354" s="187"/>
      <c r="QIE354" s="187"/>
      <c r="QIF354" s="187"/>
      <c r="QIG354" s="187"/>
      <c r="QIH354" s="187"/>
      <c r="QII354" s="187"/>
      <c r="QIJ354" s="187"/>
      <c r="QIK354" s="187"/>
      <c r="QIL354" s="187"/>
      <c r="QIM354" s="187"/>
      <c r="QIN354" s="187"/>
      <c r="QIO354" s="187"/>
      <c r="QIP354" s="187"/>
      <c r="QIQ354" s="187"/>
      <c r="QIR354" s="187"/>
      <c r="QIS354" s="187"/>
      <c r="QIT354" s="187"/>
      <c r="QIU354" s="187"/>
      <c r="QIV354" s="187"/>
      <c r="QIW354" s="187"/>
      <c r="QIX354" s="187"/>
      <c r="QIY354" s="187"/>
      <c r="QIZ354" s="187"/>
      <c r="QJA354" s="187"/>
      <c r="QJB354" s="187"/>
      <c r="QJC354" s="187"/>
      <c r="QJD354" s="187"/>
      <c r="QJE354" s="187"/>
      <c r="QJF354" s="187"/>
      <c r="QJG354" s="187"/>
      <c r="QJH354" s="187"/>
      <c r="QJI354" s="187"/>
      <c r="QJJ354" s="187"/>
      <c r="QJK354" s="187"/>
      <c r="QJL354" s="187"/>
      <c r="QJM354" s="187"/>
      <c r="QJN354" s="187"/>
      <c r="QJO354" s="187"/>
      <c r="QJP354" s="187"/>
      <c r="QJQ354" s="187"/>
      <c r="QJR354" s="187"/>
      <c r="QJS354" s="187"/>
      <c r="QJT354" s="187"/>
      <c r="QJU354" s="187"/>
      <c r="QJV354" s="187"/>
      <c r="QJW354" s="187"/>
      <c r="QJX354" s="187"/>
      <c r="QJY354" s="187"/>
      <c r="QJZ354" s="187"/>
      <c r="QKA354" s="187"/>
      <c r="QKB354" s="187"/>
      <c r="QKC354" s="187"/>
      <c r="QKD354" s="187"/>
      <c r="QKE354" s="187"/>
      <c r="QKF354" s="187"/>
      <c r="QKG354" s="187"/>
      <c r="QKH354" s="187"/>
      <c r="QKI354" s="187"/>
      <c r="QKJ354" s="187"/>
      <c r="QKK354" s="187"/>
      <c r="QKL354" s="187"/>
      <c r="QKM354" s="187"/>
      <c r="QKN354" s="187"/>
      <c r="QKO354" s="187"/>
      <c r="QKP354" s="187"/>
      <c r="QKQ354" s="187"/>
      <c r="QKR354" s="187"/>
      <c r="QKS354" s="187"/>
      <c r="QKT354" s="187"/>
      <c r="QKU354" s="187"/>
      <c r="QKV354" s="187"/>
      <c r="QKW354" s="187"/>
      <c r="QKX354" s="187"/>
      <c r="QKY354" s="187"/>
      <c r="QKZ354" s="187"/>
      <c r="QLA354" s="187"/>
      <c r="QLB354" s="187"/>
      <c r="QLC354" s="187"/>
      <c r="QLD354" s="187"/>
      <c r="QLE354" s="187"/>
      <c r="QLF354" s="187"/>
      <c r="QLG354" s="187"/>
      <c r="QLH354" s="187"/>
      <c r="QLI354" s="187"/>
      <c r="QLJ354" s="187"/>
      <c r="QLK354" s="187"/>
      <c r="QLL354" s="187"/>
      <c r="QLM354" s="187"/>
      <c r="QLN354" s="187"/>
      <c r="QLO354" s="187"/>
      <c r="QLP354" s="187"/>
      <c r="QLQ354" s="187"/>
      <c r="QLR354" s="187"/>
      <c r="QLS354" s="187"/>
      <c r="QLT354" s="187"/>
      <c r="QLU354" s="187"/>
      <c r="QLV354" s="187"/>
      <c r="QLW354" s="187"/>
      <c r="QLX354" s="187"/>
      <c r="QLY354" s="187"/>
      <c r="QLZ354" s="187"/>
      <c r="QMA354" s="187"/>
      <c r="QMB354" s="187"/>
      <c r="QMC354" s="187"/>
      <c r="QMD354" s="187"/>
      <c r="QME354" s="187"/>
      <c r="QMF354" s="187"/>
      <c r="QMG354" s="187"/>
      <c r="QMH354" s="187"/>
      <c r="QMI354" s="187"/>
      <c r="QMJ354" s="187"/>
      <c r="QMK354" s="187"/>
      <c r="QML354" s="187"/>
      <c r="QMM354" s="187"/>
      <c r="QMN354" s="187"/>
      <c r="QMO354" s="187"/>
      <c r="QMP354" s="187"/>
      <c r="QMQ354" s="187"/>
      <c r="QMR354" s="187"/>
      <c r="QMS354" s="187"/>
      <c r="QMT354" s="187"/>
      <c r="QMU354" s="187"/>
      <c r="QMV354" s="187"/>
      <c r="QMW354" s="187"/>
      <c r="QMX354" s="187"/>
      <c r="QMY354" s="187"/>
      <c r="QMZ354" s="187"/>
      <c r="QNA354" s="187"/>
      <c r="QNB354" s="187"/>
      <c r="QNC354" s="187"/>
      <c r="QND354" s="187"/>
      <c r="QNE354" s="187"/>
      <c r="QNF354" s="187"/>
      <c r="QNG354" s="187"/>
      <c r="QNH354" s="187"/>
      <c r="QNI354" s="187"/>
      <c r="QNJ354" s="187"/>
      <c r="QNK354" s="187"/>
      <c r="QNL354" s="187"/>
      <c r="QNM354" s="187"/>
      <c r="QNN354" s="187"/>
      <c r="QNO354" s="187"/>
      <c r="QNP354" s="187"/>
      <c r="QNQ354" s="187"/>
      <c r="QNR354" s="187"/>
      <c r="QNS354" s="187"/>
      <c r="QNT354" s="187"/>
      <c r="QNU354" s="187"/>
      <c r="QNV354" s="187"/>
      <c r="QNW354" s="187"/>
      <c r="QNX354" s="187"/>
      <c r="QNY354" s="187"/>
      <c r="QNZ354" s="187"/>
      <c r="QOA354" s="187"/>
      <c r="QOB354" s="187"/>
      <c r="QOC354" s="187"/>
      <c r="QOD354" s="187"/>
      <c r="QOE354" s="187"/>
      <c r="QOF354" s="187"/>
      <c r="QOG354" s="187"/>
      <c r="QOH354" s="187"/>
      <c r="QOI354" s="187"/>
      <c r="QOJ354" s="187"/>
      <c r="QOK354" s="187"/>
      <c r="QOL354" s="187"/>
      <c r="QOM354" s="187"/>
      <c r="QON354" s="187"/>
      <c r="QOO354" s="187"/>
      <c r="QOP354" s="187"/>
      <c r="QOQ354" s="187"/>
      <c r="QOR354" s="187"/>
      <c r="QOS354" s="187"/>
      <c r="QOT354" s="187"/>
      <c r="QOU354" s="187"/>
      <c r="QOV354" s="187"/>
      <c r="QOW354" s="187"/>
      <c r="QOX354" s="187"/>
      <c r="QOY354" s="187"/>
      <c r="QOZ354" s="187"/>
      <c r="QPA354" s="187"/>
      <c r="QPB354" s="187"/>
      <c r="QPC354" s="187"/>
      <c r="QPD354" s="187"/>
      <c r="QPE354" s="187"/>
      <c r="QPF354" s="187"/>
      <c r="QPG354" s="187"/>
      <c r="QPH354" s="187"/>
      <c r="QPI354" s="187"/>
      <c r="QPJ354" s="187"/>
      <c r="QPK354" s="187"/>
      <c r="QPL354" s="187"/>
      <c r="QPM354" s="187"/>
      <c r="QPN354" s="187"/>
      <c r="QPO354" s="187"/>
      <c r="QPP354" s="187"/>
      <c r="QPQ354" s="187"/>
      <c r="QPR354" s="187"/>
      <c r="QPS354" s="187"/>
      <c r="QPT354" s="187"/>
      <c r="QPU354" s="187"/>
      <c r="QPV354" s="187"/>
      <c r="QPW354" s="187"/>
      <c r="QPX354" s="187"/>
      <c r="QPY354" s="187"/>
      <c r="QPZ354" s="187"/>
      <c r="QQA354" s="187"/>
      <c r="QQB354" s="187"/>
      <c r="QQC354" s="187"/>
      <c r="QQD354" s="187"/>
      <c r="QQE354" s="187"/>
      <c r="QQF354" s="187"/>
      <c r="QQG354" s="187"/>
      <c r="QQH354" s="187"/>
      <c r="QQI354" s="187"/>
      <c r="QQJ354" s="187"/>
      <c r="QQK354" s="187"/>
      <c r="QQL354" s="187"/>
      <c r="QQM354" s="187"/>
      <c r="QQN354" s="187"/>
      <c r="QQO354" s="187"/>
      <c r="QQP354" s="187"/>
      <c r="QQQ354" s="187"/>
      <c r="QQR354" s="187"/>
      <c r="QQS354" s="187"/>
      <c r="QQT354" s="187"/>
      <c r="QQU354" s="187"/>
      <c r="QQV354" s="187"/>
      <c r="QQW354" s="187"/>
      <c r="QQX354" s="187"/>
      <c r="QQY354" s="187"/>
      <c r="QQZ354" s="187"/>
      <c r="QRA354" s="187"/>
      <c r="QRB354" s="187"/>
      <c r="QRC354" s="187"/>
      <c r="QRD354" s="187"/>
      <c r="QRE354" s="187"/>
      <c r="QRF354" s="187"/>
      <c r="QRG354" s="187"/>
      <c r="QRH354" s="187"/>
      <c r="QRI354" s="187"/>
      <c r="QRJ354" s="187"/>
      <c r="QRK354" s="187"/>
      <c r="QRL354" s="187"/>
      <c r="QRM354" s="187"/>
      <c r="QRN354" s="187"/>
      <c r="QRO354" s="187"/>
      <c r="QRP354" s="187"/>
      <c r="QRQ354" s="187"/>
      <c r="QRR354" s="187"/>
      <c r="QRS354" s="187"/>
      <c r="QRT354" s="187"/>
      <c r="QRU354" s="187"/>
      <c r="QRV354" s="187"/>
      <c r="QRW354" s="187"/>
      <c r="QRX354" s="187"/>
      <c r="QRY354" s="187"/>
      <c r="QRZ354" s="187"/>
      <c r="QSA354" s="187"/>
      <c r="QSB354" s="187"/>
      <c r="QSC354" s="187"/>
      <c r="QSD354" s="187"/>
      <c r="QSE354" s="187"/>
      <c r="QSF354" s="187"/>
      <c r="QSG354" s="187"/>
      <c r="QSH354" s="187"/>
      <c r="QSI354" s="187"/>
      <c r="QSJ354" s="187"/>
      <c r="QSK354" s="187"/>
      <c r="QSL354" s="187"/>
      <c r="QSM354" s="187"/>
      <c r="QSN354" s="187"/>
      <c r="QSO354" s="187"/>
      <c r="QSP354" s="187"/>
      <c r="QSQ354" s="187"/>
      <c r="QSR354" s="187"/>
      <c r="QSS354" s="187"/>
      <c r="QST354" s="187"/>
      <c r="QSU354" s="187"/>
      <c r="QSV354" s="187"/>
      <c r="QSW354" s="187"/>
      <c r="QSX354" s="187"/>
      <c r="QSY354" s="187"/>
      <c r="QSZ354" s="187"/>
      <c r="QTA354" s="187"/>
      <c r="QTB354" s="187"/>
      <c r="QTC354" s="187"/>
      <c r="QTD354" s="187"/>
      <c r="QTE354" s="187"/>
      <c r="QTF354" s="187"/>
      <c r="QTG354" s="187"/>
      <c r="QTH354" s="187"/>
      <c r="QTI354" s="187"/>
      <c r="QTJ354" s="187"/>
      <c r="QTK354" s="187"/>
      <c r="QTL354" s="187"/>
      <c r="QTM354" s="187"/>
      <c r="QTN354" s="187"/>
      <c r="QTO354" s="187"/>
      <c r="QTP354" s="187"/>
      <c r="QTQ354" s="187"/>
      <c r="QTR354" s="187"/>
      <c r="QTS354" s="187"/>
      <c r="QTT354" s="187"/>
      <c r="QTU354" s="187"/>
      <c r="QTV354" s="187"/>
      <c r="QTW354" s="187"/>
      <c r="QTX354" s="187"/>
      <c r="QTY354" s="187"/>
      <c r="QTZ354" s="187"/>
      <c r="QUA354" s="187"/>
      <c r="QUB354" s="187"/>
      <c r="QUC354" s="187"/>
      <c r="QUD354" s="187"/>
      <c r="QUE354" s="187"/>
      <c r="QUF354" s="187"/>
      <c r="QUG354" s="187"/>
      <c r="QUH354" s="187"/>
      <c r="QUI354" s="187"/>
      <c r="QUJ354" s="187"/>
      <c r="QUK354" s="187"/>
      <c r="QUL354" s="187"/>
      <c r="QUM354" s="187"/>
      <c r="QUN354" s="187"/>
      <c r="QUO354" s="187"/>
      <c r="QUP354" s="187"/>
      <c r="QUQ354" s="187"/>
      <c r="QUR354" s="187"/>
      <c r="QUS354" s="187"/>
      <c r="QUT354" s="187"/>
      <c r="QUU354" s="187"/>
      <c r="QUV354" s="187"/>
      <c r="QUW354" s="187"/>
      <c r="QUX354" s="187"/>
      <c r="QUY354" s="187"/>
      <c r="QUZ354" s="187"/>
      <c r="QVA354" s="187"/>
      <c r="QVB354" s="187"/>
      <c r="QVC354" s="187"/>
      <c r="QVD354" s="187"/>
      <c r="QVE354" s="187"/>
      <c r="QVF354" s="187"/>
      <c r="QVG354" s="187"/>
      <c r="QVH354" s="187"/>
      <c r="QVI354" s="187"/>
      <c r="QVJ354" s="187"/>
      <c r="QVK354" s="187"/>
      <c r="QVL354" s="187"/>
      <c r="QVM354" s="187"/>
      <c r="QVN354" s="187"/>
      <c r="QVO354" s="187"/>
      <c r="QVP354" s="187"/>
      <c r="QVQ354" s="187"/>
      <c r="QVR354" s="187"/>
      <c r="QVS354" s="187"/>
      <c r="QVT354" s="187"/>
      <c r="QVU354" s="187"/>
      <c r="QVV354" s="187"/>
      <c r="QVW354" s="187"/>
      <c r="QVX354" s="187"/>
      <c r="QVY354" s="187"/>
      <c r="QVZ354" s="187"/>
      <c r="QWA354" s="187"/>
      <c r="QWB354" s="187"/>
      <c r="QWC354" s="187"/>
      <c r="QWD354" s="187"/>
      <c r="QWE354" s="187"/>
      <c r="QWF354" s="187"/>
      <c r="QWG354" s="187"/>
      <c r="QWH354" s="187"/>
      <c r="QWI354" s="187"/>
      <c r="QWJ354" s="187"/>
      <c r="QWK354" s="187"/>
      <c r="QWL354" s="187"/>
      <c r="QWM354" s="187"/>
      <c r="QWN354" s="187"/>
      <c r="QWO354" s="187"/>
      <c r="QWP354" s="187"/>
      <c r="QWQ354" s="187"/>
      <c r="QWR354" s="187"/>
      <c r="QWS354" s="187"/>
      <c r="QWT354" s="187"/>
      <c r="QWU354" s="187"/>
      <c r="QWV354" s="187"/>
      <c r="QWW354" s="187"/>
      <c r="QWX354" s="187"/>
      <c r="QWY354" s="187"/>
      <c r="QWZ354" s="187"/>
      <c r="QXA354" s="187"/>
      <c r="QXB354" s="187"/>
      <c r="QXC354" s="187"/>
      <c r="QXD354" s="187"/>
      <c r="QXE354" s="187"/>
      <c r="QXF354" s="187"/>
      <c r="QXG354" s="187"/>
      <c r="QXH354" s="187"/>
      <c r="QXI354" s="187"/>
      <c r="QXJ354" s="187"/>
      <c r="QXK354" s="187"/>
      <c r="QXL354" s="187"/>
      <c r="QXM354" s="187"/>
      <c r="QXN354" s="187"/>
      <c r="QXO354" s="187"/>
      <c r="QXP354" s="187"/>
      <c r="QXQ354" s="187"/>
      <c r="QXR354" s="187"/>
      <c r="QXS354" s="187"/>
      <c r="QXT354" s="187"/>
      <c r="QXU354" s="187"/>
      <c r="QXV354" s="187"/>
      <c r="QXW354" s="187"/>
      <c r="QXX354" s="187"/>
      <c r="QXY354" s="187"/>
      <c r="QXZ354" s="187"/>
      <c r="QYA354" s="187"/>
      <c r="QYB354" s="187"/>
      <c r="QYC354" s="187"/>
      <c r="QYD354" s="187"/>
      <c r="QYE354" s="187"/>
      <c r="QYF354" s="187"/>
      <c r="QYG354" s="187"/>
      <c r="QYH354" s="187"/>
      <c r="QYI354" s="187"/>
      <c r="QYJ354" s="187"/>
      <c r="QYK354" s="187"/>
      <c r="QYL354" s="187"/>
      <c r="QYM354" s="187"/>
      <c r="QYN354" s="187"/>
      <c r="QYO354" s="187"/>
      <c r="QYP354" s="187"/>
      <c r="QYQ354" s="187"/>
      <c r="QYR354" s="187"/>
      <c r="QYS354" s="187"/>
      <c r="QYT354" s="187"/>
      <c r="QYU354" s="187"/>
      <c r="QYV354" s="187"/>
      <c r="QYW354" s="187"/>
      <c r="QYX354" s="187"/>
      <c r="QYY354" s="187"/>
      <c r="QYZ354" s="187"/>
      <c r="QZA354" s="187"/>
      <c r="QZB354" s="187"/>
      <c r="QZC354" s="187"/>
      <c r="QZD354" s="187"/>
      <c r="QZE354" s="187"/>
      <c r="QZF354" s="187"/>
      <c r="QZG354" s="187"/>
      <c r="QZH354" s="187"/>
      <c r="QZI354" s="187"/>
      <c r="QZJ354" s="187"/>
      <c r="QZK354" s="187"/>
      <c r="QZL354" s="187"/>
      <c r="QZM354" s="187"/>
      <c r="QZN354" s="187"/>
      <c r="QZO354" s="187"/>
      <c r="QZP354" s="187"/>
      <c r="QZQ354" s="187"/>
      <c r="QZR354" s="187"/>
      <c r="QZS354" s="187"/>
      <c r="QZT354" s="187"/>
      <c r="QZU354" s="187"/>
      <c r="QZV354" s="187"/>
      <c r="QZW354" s="187"/>
      <c r="QZX354" s="187"/>
      <c r="QZY354" s="187"/>
      <c r="QZZ354" s="187"/>
      <c r="RAA354" s="187"/>
      <c r="RAB354" s="187"/>
      <c r="RAC354" s="187"/>
      <c r="RAD354" s="187"/>
      <c r="RAE354" s="187"/>
      <c r="RAF354" s="187"/>
      <c r="RAG354" s="187"/>
      <c r="RAH354" s="187"/>
      <c r="RAI354" s="187"/>
      <c r="RAJ354" s="187"/>
      <c r="RAK354" s="187"/>
      <c r="RAL354" s="187"/>
      <c r="RAM354" s="187"/>
      <c r="RAN354" s="187"/>
      <c r="RAO354" s="187"/>
      <c r="RAP354" s="187"/>
      <c r="RAQ354" s="187"/>
      <c r="RAR354" s="187"/>
      <c r="RAS354" s="187"/>
      <c r="RAT354" s="187"/>
      <c r="RAU354" s="187"/>
      <c r="RAV354" s="187"/>
      <c r="RAW354" s="187"/>
      <c r="RAX354" s="187"/>
      <c r="RAY354" s="187"/>
      <c r="RAZ354" s="187"/>
      <c r="RBA354" s="187"/>
      <c r="RBB354" s="187"/>
      <c r="RBC354" s="187"/>
      <c r="RBD354" s="187"/>
      <c r="RBE354" s="187"/>
      <c r="RBF354" s="187"/>
      <c r="RBG354" s="187"/>
      <c r="RBH354" s="187"/>
      <c r="RBI354" s="187"/>
      <c r="RBJ354" s="187"/>
      <c r="RBK354" s="187"/>
      <c r="RBL354" s="187"/>
      <c r="RBM354" s="187"/>
      <c r="RBN354" s="187"/>
      <c r="RBO354" s="187"/>
      <c r="RBP354" s="187"/>
      <c r="RBQ354" s="187"/>
      <c r="RBR354" s="187"/>
      <c r="RBS354" s="187"/>
      <c r="RBT354" s="187"/>
      <c r="RBU354" s="187"/>
      <c r="RBV354" s="187"/>
      <c r="RBW354" s="187"/>
      <c r="RBX354" s="187"/>
      <c r="RBY354" s="187"/>
      <c r="RBZ354" s="187"/>
      <c r="RCA354" s="187"/>
      <c r="RCB354" s="187"/>
      <c r="RCC354" s="187"/>
      <c r="RCD354" s="187"/>
      <c r="RCE354" s="187"/>
      <c r="RCF354" s="187"/>
      <c r="RCG354" s="187"/>
      <c r="RCH354" s="187"/>
      <c r="RCI354" s="187"/>
      <c r="RCJ354" s="187"/>
      <c r="RCK354" s="187"/>
      <c r="RCL354" s="187"/>
      <c r="RCM354" s="187"/>
      <c r="RCN354" s="187"/>
      <c r="RCO354" s="187"/>
      <c r="RCP354" s="187"/>
      <c r="RCQ354" s="187"/>
      <c r="RCR354" s="187"/>
      <c r="RCS354" s="187"/>
      <c r="RCT354" s="187"/>
      <c r="RCU354" s="187"/>
      <c r="RCV354" s="187"/>
      <c r="RCW354" s="187"/>
      <c r="RCX354" s="187"/>
      <c r="RCY354" s="187"/>
      <c r="RCZ354" s="187"/>
      <c r="RDA354" s="187"/>
      <c r="RDB354" s="187"/>
      <c r="RDC354" s="187"/>
      <c r="RDD354" s="187"/>
      <c r="RDE354" s="187"/>
      <c r="RDF354" s="187"/>
      <c r="RDG354" s="187"/>
      <c r="RDH354" s="187"/>
      <c r="RDI354" s="187"/>
      <c r="RDJ354" s="187"/>
      <c r="RDK354" s="187"/>
      <c r="RDL354" s="187"/>
      <c r="RDM354" s="187"/>
      <c r="RDN354" s="187"/>
      <c r="RDO354" s="187"/>
      <c r="RDP354" s="187"/>
      <c r="RDQ354" s="187"/>
      <c r="RDR354" s="187"/>
      <c r="RDS354" s="187"/>
      <c r="RDT354" s="187"/>
      <c r="RDU354" s="187"/>
      <c r="RDV354" s="187"/>
      <c r="RDW354" s="187"/>
      <c r="RDX354" s="187"/>
      <c r="RDY354" s="187"/>
      <c r="RDZ354" s="187"/>
      <c r="REA354" s="187"/>
      <c r="REB354" s="187"/>
      <c r="REC354" s="187"/>
      <c r="RED354" s="187"/>
      <c r="REE354" s="187"/>
      <c r="REF354" s="187"/>
      <c r="REG354" s="187"/>
      <c r="REH354" s="187"/>
      <c r="REI354" s="187"/>
      <c r="REJ354" s="187"/>
      <c r="REK354" s="187"/>
      <c r="REL354" s="187"/>
      <c r="REM354" s="187"/>
      <c r="REN354" s="187"/>
      <c r="REO354" s="187"/>
      <c r="REP354" s="187"/>
      <c r="REQ354" s="187"/>
      <c r="RER354" s="187"/>
      <c r="RES354" s="187"/>
      <c r="RET354" s="187"/>
      <c r="REU354" s="187"/>
      <c r="REV354" s="187"/>
      <c r="REW354" s="187"/>
      <c r="REX354" s="187"/>
      <c r="REY354" s="187"/>
      <c r="REZ354" s="187"/>
      <c r="RFA354" s="187"/>
      <c r="RFB354" s="187"/>
      <c r="RFC354" s="187"/>
      <c r="RFD354" s="187"/>
      <c r="RFE354" s="187"/>
      <c r="RFF354" s="187"/>
      <c r="RFG354" s="187"/>
      <c r="RFH354" s="187"/>
      <c r="RFI354" s="187"/>
      <c r="RFJ354" s="187"/>
      <c r="RFK354" s="187"/>
      <c r="RFL354" s="187"/>
      <c r="RFM354" s="187"/>
      <c r="RFN354" s="187"/>
      <c r="RFO354" s="187"/>
      <c r="RFP354" s="187"/>
      <c r="RFQ354" s="187"/>
      <c r="RFR354" s="187"/>
      <c r="RFS354" s="187"/>
      <c r="RFT354" s="187"/>
      <c r="RFU354" s="187"/>
      <c r="RFV354" s="187"/>
      <c r="RFW354" s="187"/>
      <c r="RFX354" s="187"/>
      <c r="RFY354" s="187"/>
      <c r="RFZ354" s="187"/>
      <c r="RGA354" s="187"/>
      <c r="RGB354" s="187"/>
      <c r="RGC354" s="187"/>
      <c r="RGD354" s="187"/>
      <c r="RGE354" s="187"/>
      <c r="RGF354" s="187"/>
      <c r="RGG354" s="187"/>
      <c r="RGH354" s="187"/>
      <c r="RGI354" s="187"/>
      <c r="RGJ354" s="187"/>
      <c r="RGK354" s="187"/>
      <c r="RGL354" s="187"/>
      <c r="RGM354" s="187"/>
      <c r="RGN354" s="187"/>
      <c r="RGO354" s="187"/>
      <c r="RGP354" s="187"/>
      <c r="RGQ354" s="187"/>
      <c r="RGR354" s="187"/>
      <c r="RGS354" s="187"/>
      <c r="RGT354" s="187"/>
      <c r="RGU354" s="187"/>
      <c r="RGV354" s="187"/>
      <c r="RGW354" s="187"/>
      <c r="RGX354" s="187"/>
      <c r="RGY354" s="187"/>
      <c r="RGZ354" s="187"/>
      <c r="RHA354" s="187"/>
      <c r="RHB354" s="187"/>
      <c r="RHC354" s="187"/>
      <c r="RHD354" s="187"/>
      <c r="RHE354" s="187"/>
      <c r="RHF354" s="187"/>
      <c r="RHG354" s="187"/>
      <c r="RHH354" s="187"/>
      <c r="RHI354" s="187"/>
      <c r="RHJ354" s="187"/>
      <c r="RHK354" s="187"/>
      <c r="RHL354" s="187"/>
      <c r="RHM354" s="187"/>
      <c r="RHN354" s="187"/>
      <c r="RHO354" s="187"/>
      <c r="RHP354" s="187"/>
      <c r="RHQ354" s="187"/>
      <c r="RHR354" s="187"/>
      <c r="RHS354" s="187"/>
      <c r="RHT354" s="187"/>
      <c r="RHU354" s="187"/>
      <c r="RHV354" s="187"/>
      <c r="RHW354" s="187"/>
      <c r="RHX354" s="187"/>
      <c r="RHY354" s="187"/>
      <c r="RHZ354" s="187"/>
      <c r="RIA354" s="187"/>
      <c r="RIB354" s="187"/>
      <c r="RIC354" s="187"/>
      <c r="RID354" s="187"/>
      <c r="RIE354" s="187"/>
      <c r="RIF354" s="187"/>
      <c r="RIG354" s="187"/>
      <c r="RIH354" s="187"/>
      <c r="RII354" s="187"/>
      <c r="RIJ354" s="187"/>
      <c r="RIK354" s="187"/>
      <c r="RIL354" s="187"/>
      <c r="RIM354" s="187"/>
      <c r="RIN354" s="187"/>
      <c r="RIO354" s="187"/>
      <c r="RIP354" s="187"/>
      <c r="RIQ354" s="187"/>
      <c r="RIR354" s="187"/>
      <c r="RIS354" s="187"/>
      <c r="RIT354" s="187"/>
      <c r="RIU354" s="187"/>
      <c r="RIV354" s="187"/>
      <c r="RIW354" s="187"/>
      <c r="RIX354" s="187"/>
      <c r="RIY354" s="187"/>
      <c r="RIZ354" s="187"/>
      <c r="RJA354" s="187"/>
      <c r="RJB354" s="187"/>
      <c r="RJC354" s="187"/>
      <c r="RJD354" s="187"/>
      <c r="RJE354" s="187"/>
      <c r="RJF354" s="187"/>
      <c r="RJG354" s="187"/>
      <c r="RJH354" s="187"/>
      <c r="RJI354" s="187"/>
      <c r="RJJ354" s="187"/>
      <c r="RJK354" s="187"/>
      <c r="RJL354" s="187"/>
      <c r="RJM354" s="187"/>
      <c r="RJN354" s="187"/>
      <c r="RJO354" s="187"/>
      <c r="RJP354" s="187"/>
      <c r="RJQ354" s="187"/>
      <c r="RJR354" s="187"/>
      <c r="RJS354" s="187"/>
      <c r="RJT354" s="187"/>
      <c r="RJU354" s="187"/>
      <c r="RJV354" s="187"/>
      <c r="RJW354" s="187"/>
      <c r="RJX354" s="187"/>
      <c r="RJY354" s="187"/>
      <c r="RJZ354" s="187"/>
      <c r="RKA354" s="187"/>
      <c r="RKB354" s="187"/>
      <c r="RKC354" s="187"/>
      <c r="RKD354" s="187"/>
      <c r="RKE354" s="187"/>
      <c r="RKF354" s="187"/>
      <c r="RKG354" s="187"/>
      <c r="RKH354" s="187"/>
      <c r="RKI354" s="187"/>
      <c r="RKJ354" s="187"/>
      <c r="RKK354" s="187"/>
      <c r="RKL354" s="187"/>
      <c r="RKM354" s="187"/>
      <c r="RKN354" s="187"/>
      <c r="RKO354" s="187"/>
      <c r="RKP354" s="187"/>
      <c r="RKQ354" s="187"/>
      <c r="RKR354" s="187"/>
      <c r="RKS354" s="187"/>
      <c r="RKT354" s="187"/>
      <c r="RKU354" s="187"/>
      <c r="RKV354" s="187"/>
      <c r="RKW354" s="187"/>
      <c r="RKX354" s="187"/>
      <c r="RKY354" s="187"/>
      <c r="RKZ354" s="187"/>
      <c r="RLA354" s="187"/>
      <c r="RLB354" s="187"/>
      <c r="RLC354" s="187"/>
      <c r="RLD354" s="187"/>
      <c r="RLE354" s="187"/>
      <c r="RLF354" s="187"/>
      <c r="RLG354" s="187"/>
      <c r="RLH354" s="187"/>
      <c r="RLI354" s="187"/>
      <c r="RLJ354" s="187"/>
      <c r="RLK354" s="187"/>
      <c r="RLL354" s="187"/>
      <c r="RLM354" s="187"/>
      <c r="RLN354" s="187"/>
      <c r="RLO354" s="187"/>
      <c r="RLP354" s="187"/>
      <c r="RLQ354" s="187"/>
      <c r="RLR354" s="187"/>
      <c r="RLS354" s="187"/>
      <c r="RLT354" s="187"/>
      <c r="RLU354" s="187"/>
      <c r="RLV354" s="187"/>
      <c r="RLW354" s="187"/>
      <c r="RLX354" s="187"/>
      <c r="RLY354" s="187"/>
      <c r="RLZ354" s="187"/>
      <c r="RMA354" s="187"/>
      <c r="RMB354" s="187"/>
      <c r="RMC354" s="187"/>
      <c r="RMD354" s="187"/>
      <c r="RME354" s="187"/>
      <c r="RMF354" s="187"/>
      <c r="RMG354" s="187"/>
      <c r="RMH354" s="187"/>
      <c r="RMI354" s="187"/>
      <c r="RMJ354" s="187"/>
      <c r="RMK354" s="187"/>
      <c r="RML354" s="187"/>
      <c r="RMM354" s="187"/>
      <c r="RMN354" s="187"/>
      <c r="RMO354" s="187"/>
      <c r="RMP354" s="187"/>
      <c r="RMQ354" s="187"/>
      <c r="RMR354" s="187"/>
      <c r="RMS354" s="187"/>
      <c r="RMT354" s="187"/>
      <c r="RMU354" s="187"/>
      <c r="RMV354" s="187"/>
      <c r="RMW354" s="187"/>
      <c r="RMX354" s="187"/>
      <c r="RMY354" s="187"/>
      <c r="RMZ354" s="187"/>
      <c r="RNA354" s="187"/>
      <c r="RNB354" s="187"/>
      <c r="RNC354" s="187"/>
      <c r="RND354" s="187"/>
      <c r="RNE354" s="187"/>
      <c r="RNF354" s="187"/>
      <c r="RNG354" s="187"/>
      <c r="RNH354" s="187"/>
      <c r="RNI354" s="187"/>
      <c r="RNJ354" s="187"/>
      <c r="RNK354" s="187"/>
      <c r="RNL354" s="187"/>
      <c r="RNM354" s="187"/>
      <c r="RNN354" s="187"/>
      <c r="RNO354" s="187"/>
      <c r="RNP354" s="187"/>
      <c r="RNQ354" s="187"/>
      <c r="RNR354" s="187"/>
      <c r="RNS354" s="187"/>
      <c r="RNT354" s="187"/>
      <c r="RNU354" s="187"/>
      <c r="RNV354" s="187"/>
      <c r="RNW354" s="187"/>
      <c r="RNX354" s="187"/>
      <c r="RNY354" s="187"/>
      <c r="RNZ354" s="187"/>
      <c r="ROA354" s="187"/>
      <c r="ROB354" s="187"/>
      <c r="ROC354" s="187"/>
      <c r="ROD354" s="187"/>
      <c r="ROE354" s="187"/>
      <c r="ROF354" s="187"/>
      <c r="ROG354" s="187"/>
      <c r="ROH354" s="187"/>
      <c r="ROI354" s="187"/>
      <c r="ROJ354" s="187"/>
      <c r="ROK354" s="187"/>
      <c r="ROL354" s="187"/>
      <c r="ROM354" s="187"/>
      <c r="RON354" s="187"/>
      <c r="ROO354" s="187"/>
      <c r="ROP354" s="187"/>
      <c r="ROQ354" s="187"/>
      <c r="ROR354" s="187"/>
      <c r="ROS354" s="187"/>
      <c r="ROT354" s="187"/>
      <c r="ROU354" s="187"/>
      <c r="ROV354" s="187"/>
      <c r="ROW354" s="187"/>
      <c r="ROX354" s="187"/>
      <c r="ROY354" s="187"/>
      <c r="ROZ354" s="187"/>
      <c r="RPA354" s="187"/>
      <c r="RPB354" s="187"/>
      <c r="RPC354" s="187"/>
      <c r="RPD354" s="187"/>
      <c r="RPE354" s="187"/>
      <c r="RPF354" s="187"/>
      <c r="RPG354" s="187"/>
      <c r="RPH354" s="187"/>
      <c r="RPI354" s="187"/>
      <c r="RPJ354" s="187"/>
      <c r="RPK354" s="187"/>
      <c r="RPL354" s="187"/>
      <c r="RPM354" s="187"/>
      <c r="RPN354" s="187"/>
      <c r="RPO354" s="187"/>
      <c r="RPP354" s="187"/>
      <c r="RPQ354" s="187"/>
      <c r="RPR354" s="187"/>
      <c r="RPS354" s="187"/>
      <c r="RPT354" s="187"/>
      <c r="RPU354" s="187"/>
      <c r="RPV354" s="187"/>
      <c r="RPW354" s="187"/>
      <c r="RPX354" s="187"/>
      <c r="RPY354" s="187"/>
      <c r="RPZ354" s="187"/>
      <c r="RQA354" s="187"/>
      <c r="RQB354" s="187"/>
      <c r="RQC354" s="187"/>
      <c r="RQD354" s="187"/>
      <c r="RQE354" s="187"/>
      <c r="RQF354" s="187"/>
      <c r="RQG354" s="187"/>
      <c r="RQH354" s="187"/>
      <c r="RQI354" s="187"/>
      <c r="RQJ354" s="187"/>
      <c r="RQK354" s="187"/>
      <c r="RQL354" s="187"/>
      <c r="RQM354" s="187"/>
      <c r="RQN354" s="187"/>
      <c r="RQO354" s="187"/>
      <c r="RQP354" s="187"/>
      <c r="RQQ354" s="187"/>
      <c r="RQR354" s="187"/>
      <c r="RQS354" s="187"/>
      <c r="RQT354" s="187"/>
      <c r="RQU354" s="187"/>
      <c r="RQV354" s="187"/>
      <c r="RQW354" s="187"/>
      <c r="RQX354" s="187"/>
      <c r="RQY354" s="187"/>
      <c r="RQZ354" s="187"/>
      <c r="RRA354" s="187"/>
      <c r="RRB354" s="187"/>
      <c r="RRC354" s="187"/>
      <c r="RRD354" s="187"/>
      <c r="RRE354" s="187"/>
      <c r="RRF354" s="187"/>
      <c r="RRG354" s="187"/>
      <c r="RRH354" s="187"/>
      <c r="RRI354" s="187"/>
      <c r="RRJ354" s="187"/>
      <c r="RRK354" s="187"/>
      <c r="RRL354" s="187"/>
      <c r="RRM354" s="187"/>
      <c r="RRN354" s="187"/>
      <c r="RRO354" s="187"/>
      <c r="RRP354" s="187"/>
      <c r="RRQ354" s="187"/>
      <c r="RRR354" s="187"/>
      <c r="RRS354" s="187"/>
      <c r="RRT354" s="187"/>
      <c r="RRU354" s="187"/>
      <c r="RRV354" s="187"/>
      <c r="RRW354" s="187"/>
      <c r="RRX354" s="187"/>
      <c r="RRY354" s="187"/>
      <c r="RRZ354" s="187"/>
      <c r="RSA354" s="187"/>
      <c r="RSB354" s="187"/>
      <c r="RSC354" s="187"/>
      <c r="RSD354" s="187"/>
      <c r="RSE354" s="187"/>
      <c r="RSF354" s="187"/>
      <c r="RSG354" s="187"/>
      <c r="RSH354" s="187"/>
      <c r="RSI354" s="187"/>
      <c r="RSJ354" s="187"/>
      <c r="RSK354" s="187"/>
      <c r="RSL354" s="187"/>
      <c r="RSM354" s="187"/>
      <c r="RSN354" s="187"/>
      <c r="RSO354" s="187"/>
      <c r="RSP354" s="187"/>
      <c r="RSQ354" s="187"/>
      <c r="RSR354" s="187"/>
      <c r="RSS354" s="187"/>
      <c r="RST354" s="187"/>
      <c r="RSU354" s="187"/>
      <c r="RSV354" s="187"/>
      <c r="RSW354" s="187"/>
      <c r="RSX354" s="187"/>
      <c r="RSY354" s="187"/>
      <c r="RSZ354" s="187"/>
      <c r="RTA354" s="187"/>
      <c r="RTB354" s="187"/>
      <c r="RTC354" s="187"/>
      <c r="RTD354" s="187"/>
      <c r="RTE354" s="187"/>
      <c r="RTF354" s="187"/>
      <c r="RTG354" s="187"/>
      <c r="RTH354" s="187"/>
      <c r="RTI354" s="187"/>
      <c r="RTJ354" s="187"/>
      <c r="RTK354" s="187"/>
      <c r="RTL354" s="187"/>
      <c r="RTM354" s="187"/>
      <c r="RTN354" s="187"/>
      <c r="RTO354" s="187"/>
      <c r="RTP354" s="187"/>
      <c r="RTQ354" s="187"/>
      <c r="RTR354" s="187"/>
      <c r="RTS354" s="187"/>
      <c r="RTT354" s="187"/>
      <c r="RTU354" s="187"/>
      <c r="RTV354" s="187"/>
      <c r="RTW354" s="187"/>
      <c r="RTX354" s="187"/>
      <c r="RTY354" s="187"/>
      <c r="RTZ354" s="187"/>
      <c r="RUA354" s="187"/>
      <c r="RUB354" s="187"/>
      <c r="RUC354" s="187"/>
      <c r="RUD354" s="187"/>
      <c r="RUE354" s="187"/>
      <c r="RUF354" s="187"/>
      <c r="RUG354" s="187"/>
      <c r="RUH354" s="187"/>
      <c r="RUI354" s="187"/>
      <c r="RUJ354" s="187"/>
      <c r="RUK354" s="187"/>
      <c r="RUL354" s="187"/>
      <c r="RUM354" s="187"/>
      <c r="RUN354" s="187"/>
      <c r="RUO354" s="187"/>
      <c r="RUP354" s="187"/>
      <c r="RUQ354" s="187"/>
      <c r="RUR354" s="187"/>
      <c r="RUS354" s="187"/>
      <c r="RUT354" s="187"/>
      <c r="RUU354" s="187"/>
      <c r="RUV354" s="187"/>
      <c r="RUW354" s="187"/>
      <c r="RUX354" s="187"/>
      <c r="RUY354" s="187"/>
      <c r="RUZ354" s="187"/>
      <c r="RVA354" s="187"/>
      <c r="RVB354" s="187"/>
      <c r="RVC354" s="187"/>
      <c r="RVD354" s="187"/>
      <c r="RVE354" s="187"/>
      <c r="RVF354" s="187"/>
      <c r="RVG354" s="187"/>
      <c r="RVH354" s="187"/>
      <c r="RVI354" s="187"/>
      <c r="RVJ354" s="187"/>
      <c r="RVK354" s="187"/>
      <c r="RVL354" s="187"/>
      <c r="RVM354" s="187"/>
      <c r="RVN354" s="187"/>
      <c r="RVO354" s="187"/>
      <c r="RVP354" s="187"/>
      <c r="RVQ354" s="187"/>
      <c r="RVR354" s="187"/>
      <c r="RVS354" s="187"/>
      <c r="RVT354" s="187"/>
      <c r="RVU354" s="187"/>
      <c r="RVV354" s="187"/>
      <c r="RVW354" s="187"/>
      <c r="RVX354" s="187"/>
      <c r="RVY354" s="187"/>
      <c r="RVZ354" s="187"/>
      <c r="RWA354" s="187"/>
      <c r="RWB354" s="187"/>
      <c r="RWC354" s="187"/>
      <c r="RWD354" s="187"/>
      <c r="RWE354" s="187"/>
      <c r="RWF354" s="187"/>
      <c r="RWG354" s="187"/>
      <c r="RWH354" s="187"/>
      <c r="RWI354" s="187"/>
      <c r="RWJ354" s="187"/>
      <c r="RWK354" s="187"/>
      <c r="RWL354" s="187"/>
      <c r="RWM354" s="187"/>
      <c r="RWN354" s="187"/>
      <c r="RWO354" s="187"/>
      <c r="RWP354" s="187"/>
      <c r="RWQ354" s="187"/>
      <c r="RWR354" s="187"/>
      <c r="RWS354" s="187"/>
      <c r="RWT354" s="187"/>
      <c r="RWU354" s="187"/>
      <c r="RWV354" s="187"/>
      <c r="RWW354" s="187"/>
      <c r="RWX354" s="187"/>
      <c r="RWY354" s="187"/>
      <c r="RWZ354" s="187"/>
      <c r="RXA354" s="187"/>
      <c r="RXB354" s="187"/>
      <c r="RXC354" s="187"/>
      <c r="RXD354" s="187"/>
      <c r="RXE354" s="187"/>
      <c r="RXF354" s="187"/>
      <c r="RXG354" s="187"/>
      <c r="RXH354" s="187"/>
      <c r="RXI354" s="187"/>
      <c r="RXJ354" s="187"/>
      <c r="RXK354" s="187"/>
      <c r="RXL354" s="187"/>
      <c r="RXM354" s="187"/>
      <c r="RXN354" s="187"/>
      <c r="RXO354" s="187"/>
      <c r="RXP354" s="187"/>
      <c r="RXQ354" s="187"/>
      <c r="RXR354" s="187"/>
      <c r="RXS354" s="187"/>
      <c r="RXT354" s="187"/>
      <c r="RXU354" s="187"/>
      <c r="RXV354" s="187"/>
      <c r="RXW354" s="187"/>
      <c r="RXX354" s="187"/>
      <c r="RXY354" s="187"/>
      <c r="RXZ354" s="187"/>
      <c r="RYA354" s="187"/>
      <c r="RYB354" s="187"/>
      <c r="RYC354" s="187"/>
      <c r="RYD354" s="187"/>
      <c r="RYE354" s="187"/>
      <c r="RYF354" s="187"/>
      <c r="RYG354" s="187"/>
      <c r="RYH354" s="187"/>
      <c r="RYI354" s="187"/>
      <c r="RYJ354" s="187"/>
      <c r="RYK354" s="187"/>
      <c r="RYL354" s="187"/>
      <c r="RYM354" s="187"/>
      <c r="RYN354" s="187"/>
      <c r="RYO354" s="187"/>
      <c r="RYP354" s="187"/>
      <c r="RYQ354" s="187"/>
      <c r="RYR354" s="187"/>
      <c r="RYS354" s="187"/>
      <c r="RYT354" s="187"/>
      <c r="RYU354" s="187"/>
      <c r="RYV354" s="187"/>
      <c r="RYW354" s="187"/>
      <c r="RYX354" s="187"/>
      <c r="RYY354" s="187"/>
      <c r="RYZ354" s="187"/>
      <c r="RZA354" s="187"/>
      <c r="RZB354" s="187"/>
      <c r="RZC354" s="187"/>
      <c r="RZD354" s="187"/>
      <c r="RZE354" s="187"/>
      <c r="RZF354" s="187"/>
      <c r="RZG354" s="187"/>
      <c r="RZH354" s="187"/>
      <c r="RZI354" s="187"/>
      <c r="RZJ354" s="187"/>
      <c r="RZK354" s="187"/>
      <c r="RZL354" s="187"/>
      <c r="RZM354" s="187"/>
      <c r="RZN354" s="187"/>
      <c r="RZO354" s="187"/>
      <c r="RZP354" s="187"/>
      <c r="RZQ354" s="187"/>
      <c r="RZR354" s="187"/>
      <c r="RZS354" s="187"/>
      <c r="RZT354" s="187"/>
      <c r="RZU354" s="187"/>
      <c r="RZV354" s="187"/>
      <c r="RZW354" s="187"/>
      <c r="RZX354" s="187"/>
      <c r="RZY354" s="187"/>
      <c r="RZZ354" s="187"/>
      <c r="SAA354" s="187"/>
      <c r="SAB354" s="187"/>
      <c r="SAC354" s="187"/>
      <c r="SAD354" s="187"/>
      <c r="SAE354" s="187"/>
      <c r="SAF354" s="187"/>
      <c r="SAG354" s="187"/>
      <c r="SAH354" s="187"/>
      <c r="SAI354" s="187"/>
      <c r="SAJ354" s="187"/>
      <c r="SAK354" s="187"/>
      <c r="SAL354" s="187"/>
      <c r="SAM354" s="187"/>
      <c r="SAN354" s="187"/>
      <c r="SAO354" s="187"/>
      <c r="SAP354" s="187"/>
      <c r="SAQ354" s="187"/>
      <c r="SAR354" s="187"/>
      <c r="SAS354" s="187"/>
      <c r="SAT354" s="187"/>
      <c r="SAU354" s="187"/>
      <c r="SAV354" s="187"/>
      <c r="SAW354" s="187"/>
      <c r="SAX354" s="187"/>
      <c r="SAY354" s="187"/>
      <c r="SAZ354" s="187"/>
      <c r="SBA354" s="187"/>
      <c r="SBB354" s="187"/>
      <c r="SBC354" s="187"/>
      <c r="SBD354" s="187"/>
      <c r="SBE354" s="187"/>
      <c r="SBF354" s="187"/>
      <c r="SBG354" s="187"/>
      <c r="SBH354" s="187"/>
      <c r="SBI354" s="187"/>
      <c r="SBJ354" s="187"/>
      <c r="SBK354" s="187"/>
      <c r="SBL354" s="187"/>
      <c r="SBM354" s="187"/>
      <c r="SBN354" s="187"/>
      <c r="SBO354" s="187"/>
      <c r="SBP354" s="187"/>
      <c r="SBQ354" s="187"/>
      <c r="SBR354" s="187"/>
      <c r="SBS354" s="187"/>
      <c r="SBT354" s="187"/>
      <c r="SBU354" s="187"/>
      <c r="SBV354" s="187"/>
      <c r="SBW354" s="187"/>
      <c r="SBX354" s="187"/>
      <c r="SBY354" s="187"/>
      <c r="SBZ354" s="187"/>
      <c r="SCA354" s="187"/>
      <c r="SCB354" s="187"/>
      <c r="SCC354" s="187"/>
      <c r="SCD354" s="187"/>
      <c r="SCE354" s="187"/>
      <c r="SCF354" s="187"/>
      <c r="SCG354" s="187"/>
      <c r="SCH354" s="187"/>
      <c r="SCI354" s="187"/>
      <c r="SCJ354" s="187"/>
      <c r="SCK354" s="187"/>
      <c r="SCL354" s="187"/>
      <c r="SCM354" s="187"/>
      <c r="SCN354" s="187"/>
      <c r="SCO354" s="187"/>
      <c r="SCP354" s="187"/>
      <c r="SCQ354" s="187"/>
      <c r="SCR354" s="187"/>
      <c r="SCS354" s="187"/>
      <c r="SCT354" s="187"/>
      <c r="SCU354" s="187"/>
      <c r="SCV354" s="187"/>
      <c r="SCW354" s="187"/>
      <c r="SCX354" s="187"/>
      <c r="SCY354" s="187"/>
      <c r="SCZ354" s="187"/>
      <c r="SDA354" s="187"/>
      <c r="SDB354" s="187"/>
      <c r="SDC354" s="187"/>
      <c r="SDD354" s="187"/>
      <c r="SDE354" s="187"/>
      <c r="SDF354" s="187"/>
      <c r="SDG354" s="187"/>
      <c r="SDH354" s="187"/>
      <c r="SDI354" s="187"/>
      <c r="SDJ354" s="187"/>
      <c r="SDK354" s="187"/>
      <c r="SDL354" s="187"/>
      <c r="SDM354" s="187"/>
      <c r="SDN354" s="187"/>
      <c r="SDO354" s="187"/>
      <c r="SDP354" s="187"/>
      <c r="SDQ354" s="187"/>
      <c r="SDR354" s="187"/>
      <c r="SDS354" s="187"/>
      <c r="SDT354" s="187"/>
      <c r="SDU354" s="187"/>
      <c r="SDV354" s="187"/>
      <c r="SDW354" s="187"/>
      <c r="SDX354" s="187"/>
      <c r="SDY354" s="187"/>
      <c r="SDZ354" s="187"/>
      <c r="SEA354" s="187"/>
      <c r="SEB354" s="187"/>
      <c r="SEC354" s="187"/>
      <c r="SED354" s="187"/>
      <c r="SEE354" s="187"/>
      <c r="SEF354" s="187"/>
      <c r="SEG354" s="187"/>
      <c r="SEH354" s="187"/>
      <c r="SEI354" s="187"/>
      <c r="SEJ354" s="187"/>
      <c r="SEK354" s="187"/>
      <c r="SEL354" s="187"/>
      <c r="SEM354" s="187"/>
      <c r="SEN354" s="187"/>
      <c r="SEO354" s="187"/>
      <c r="SEP354" s="187"/>
      <c r="SEQ354" s="187"/>
      <c r="SER354" s="187"/>
      <c r="SES354" s="187"/>
      <c r="SET354" s="187"/>
      <c r="SEU354" s="187"/>
      <c r="SEV354" s="187"/>
      <c r="SEW354" s="187"/>
      <c r="SEX354" s="187"/>
      <c r="SEY354" s="187"/>
      <c r="SEZ354" s="187"/>
      <c r="SFA354" s="187"/>
      <c r="SFB354" s="187"/>
      <c r="SFC354" s="187"/>
      <c r="SFD354" s="187"/>
      <c r="SFE354" s="187"/>
      <c r="SFF354" s="187"/>
      <c r="SFG354" s="187"/>
      <c r="SFH354" s="187"/>
      <c r="SFI354" s="187"/>
      <c r="SFJ354" s="187"/>
      <c r="SFK354" s="187"/>
      <c r="SFL354" s="187"/>
      <c r="SFM354" s="187"/>
      <c r="SFN354" s="187"/>
      <c r="SFO354" s="187"/>
      <c r="SFP354" s="187"/>
      <c r="SFQ354" s="187"/>
      <c r="SFR354" s="187"/>
      <c r="SFS354" s="187"/>
      <c r="SFT354" s="187"/>
      <c r="SFU354" s="187"/>
      <c r="SFV354" s="187"/>
      <c r="SFW354" s="187"/>
      <c r="SFX354" s="187"/>
      <c r="SFY354" s="187"/>
      <c r="SFZ354" s="187"/>
      <c r="SGA354" s="187"/>
      <c r="SGB354" s="187"/>
      <c r="SGC354" s="187"/>
      <c r="SGD354" s="187"/>
      <c r="SGE354" s="187"/>
      <c r="SGF354" s="187"/>
      <c r="SGG354" s="187"/>
      <c r="SGH354" s="187"/>
      <c r="SGI354" s="187"/>
      <c r="SGJ354" s="187"/>
      <c r="SGK354" s="187"/>
      <c r="SGL354" s="187"/>
      <c r="SGM354" s="187"/>
      <c r="SGN354" s="187"/>
      <c r="SGO354" s="187"/>
      <c r="SGP354" s="187"/>
      <c r="SGQ354" s="187"/>
      <c r="SGR354" s="187"/>
      <c r="SGS354" s="187"/>
      <c r="SGT354" s="187"/>
      <c r="SGU354" s="187"/>
      <c r="SGV354" s="187"/>
      <c r="SGW354" s="187"/>
      <c r="SGX354" s="187"/>
      <c r="SGY354" s="187"/>
      <c r="SGZ354" s="187"/>
      <c r="SHA354" s="187"/>
      <c r="SHB354" s="187"/>
      <c r="SHC354" s="187"/>
      <c r="SHD354" s="187"/>
      <c r="SHE354" s="187"/>
      <c r="SHF354" s="187"/>
      <c r="SHG354" s="187"/>
      <c r="SHH354" s="187"/>
      <c r="SHI354" s="187"/>
      <c r="SHJ354" s="187"/>
      <c r="SHK354" s="187"/>
      <c r="SHL354" s="187"/>
      <c r="SHM354" s="187"/>
      <c r="SHN354" s="187"/>
      <c r="SHO354" s="187"/>
      <c r="SHP354" s="187"/>
      <c r="SHQ354" s="187"/>
      <c r="SHR354" s="187"/>
      <c r="SHS354" s="187"/>
      <c r="SHT354" s="187"/>
      <c r="SHU354" s="187"/>
      <c r="SHV354" s="187"/>
      <c r="SHW354" s="187"/>
      <c r="SHX354" s="187"/>
      <c r="SHY354" s="187"/>
      <c r="SHZ354" s="187"/>
      <c r="SIA354" s="187"/>
      <c r="SIB354" s="187"/>
      <c r="SIC354" s="187"/>
      <c r="SID354" s="187"/>
      <c r="SIE354" s="187"/>
      <c r="SIF354" s="187"/>
      <c r="SIG354" s="187"/>
      <c r="SIH354" s="187"/>
      <c r="SII354" s="187"/>
      <c r="SIJ354" s="187"/>
      <c r="SIK354" s="187"/>
      <c r="SIL354" s="187"/>
      <c r="SIM354" s="187"/>
      <c r="SIN354" s="187"/>
      <c r="SIO354" s="187"/>
      <c r="SIP354" s="187"/>
      <c r="SIQ354" s="187"/>
      <c r="SIR354" s="187"/>
      <c r="SIS354" s="187"/>
      <c r="SIT354" s="187"/>
      <c r="SIU354" s="187"/>
      <c r="SIV354" s="187"/>
      <c r="SIW354" s="187"/>
      <c r="SIX354" s="187"/>
      <c r="SIY354" s="187"/>
      <c r="SIZ354" s="187"/>
      <c r="SJA354" s="187"/>
      <c r="SJB354" s="187"/>
      <c r="SJC354" s="187"/>
      <c r="SJD354" s="187"/>
      <c r="SJE354" s="187"/>
      <c r="SJF354" s="187"/>
      <c r="SJG354" s="187"/>
      <c r="SJH354" s="187"/>
      <c r="SJI354" s="187"/>
      <c r="SJJ354" s="187"/>
      <c r="SJK354" s="187"/>
      <c r="SJL354" s="187"/>
      <c r="SJM354" s="187"/>
      <c r="SJN354" s="187"/>
      <c r="SJO354" s="187"/>
      <c r="SJP354" s="187"/>
      <c r="SJQ354" s="187"/>
      <c r="SJR354" s="187"/>
      <c r="SJS354" s="187"/>
      <c r="SJT354" s="187"/>
      <c r="SJU354" s="187"/>
      <c r="SJV354" s="187"/>
      <c r="SJW354" s="187"/>
      <c r="SJX354" s="187"/>
      <c r="SJY354" s="187"/>
      <c r="SJZ354" s="187"/>
      <c r="SKA354" s="187"/>
      <c r="SKB354" s="187"/>
      <c r="SKC354" s="187"/>
      <c r="SKD354" s="187"/>
      <c r="SKE354" s="187"/>
      <c r="SKF354" s="187"/>
      <c r="SKG354" s="187"/>
      <c r="SKH354" s="187"/>
      <c r="SKI354" s="187"/>
      <c r="SKJ354" s="187"/>
      <c r="SKK354" s="187"/>
      <c r="SKL354" s="187"/>
      <c r="SKM354" s="187"/>
      <c r="SKN354" s="187"/>
      <c r="SKO354" s="187"/>
      <c r="SKP354" s="187"/>
      <c r="SKQ354" s="187"/>
      <c r="SKR354" s="187"/>
      <c r="SKS354" s="187"/>
      <c r="SKT354" s="187"/>
      <c r="SKU354" s="187"/>
      <c r="SKV354" s="187"/>
      <c r="SKW354" s="187"/>
      <c r="SKX354" s="187"/>
      <c r="SKY354" s="187"/>
      <c r="SKZ354" s="187"/>
      <c r="SLA354" s="187"/>
      <c r="SLB354" s="187"/>
      <c r="SLC354" s="187"/>
      <c r="SLD354" s="187"/>
      <c r="SLE354" s="187"/>
      <c r="SLF354" s="187"/>
      <c r="SLG354" s="187"/>
      <c r="SLH354" s="187"/>
      <c r="SLI354" s="187"/>
      <c r="SLJ354" s="187"/>
      <c r="SLK354" s="187"/>
      <c r="SLL354" s="187"/>
      <c r="SLM354" s="187"/>
      <c r="SLN354" s="187"/>
      <c r="SLO354" s="187"/>
      <c r="SLP354" s="187"/>
      <c r="SLQ354" s="187"/>
      <c r="SLR354" s="187"/>
      <c r="SLS354" s="187"/>
      <c r="SLT354" s="187"/>
      <c r="SLU354" s="187"/>
      <c r="SLV354" s="187"/>
      <c r="SLW354" s="187"/>
      <c r="SLX354" s="187"/>
      <c r="SLY354" s="187"/>
      <c r="SLZ354" s="187"/>
      <c r="SMA354" s="187"/>
      <c r="SMB354" s="187"/>
      <c r="SMC354" s="187"/>
      <c r="SMD354" s="187"/>
      <c r="SME354" s="187"/>
      <c r="SMF354" s="187"/>
      <c r="SMG354" s="187"/>
      <c r="SMH354" s="187"/>
      <c r="SMI354" s="187"/>
      <c r="SMJ354" s="187"/>
      <c r="SMK354" s="187"/>
      <c r="SML354" s="187"/>
      <c r="SMM354" s="187"/>
      <c r="SMN354" s="187"/>
      <c r="SMO354" s="187"/>
      <c r="SMP354" s="187"/>
      <c r="SMQ354" s="187"/>
      <c r="SMR354" s="187"/>
      <c r="SMS354" s="187"/>
      <c r="SMT354" s="187"/>
      <c r="SMU354" s="187"/>
      <c r="SMV354" s="187"/>
      <c r="SMW354" s="187"/>
      <c r="SMX354" s="187"/>
      <c r="SMY354" s="187"/>
      <c r="SMZ354" s="187"/>
      <c r="SNA354" s="187"/>
      <c r="SNB354" s="187"/>
      <c r="SNC354" s="187"/>
      <c r="SND354" s="187"/>
      <c r="SNE354" s="187"/>
      <c r="SNF354" s="187"/>
      <c r="SNG354" s="187"/>
      <c r="SNH354" s="187"/>
      <c r="SNI354" s="187"/>
      <c r="SNJ354" s="187"/>
      <c r="SNK354" s="187"/>
      <c r="SNL354" s="187"/>
      <c r="SNM354" s="187"/>
      <c r="SNN354" s="187"/>
      <c r="SNO354" s="187"/>
      <c r="SNP354" s="187"/>
      <c r="SNQ354" s="187"/>
      <c r="SNR354" s="187"/>
      <c r="SNS354" s="187"/>
      <c r="SNT354" s="187"/>
      <c r="SNU354" s="187"/>
      <c r="SNV354" s="187"/>
      <c r="SNW354" s="187"/>
      <c r="SNX354" s="187"/>
      <c r="SNY354" s="187"/>
      <c r="SNZ354" s="187"/>
      <c r="SOA354" s="187"/>
      <c r="SOB354" s="187"/>
      <c r="SOC354" s="187"/>
      <c r="SOD354" s="187"/>
      <c r="SOE354" s="187"/>
      <c r="SOF354" s="187"/>
      <c r="SOG354" s="187"/>
      <c r="SOH354" s="187"/>
      <c r="SOI354" s="187"/>
      <c r="SOJ354" s="187"/>
      <c r="SOK354" s="187"/>
      <c r="SOL354" s="187"/>
      <c r="SOM354" s="187"/>
      <c r="SON354" s="187"/>
      <c r="SOO354" s="187"/>
      <c r="SOP354" s="187"/>
      <c r="SOQ354" s="187"/>
      <c r="SOR354" s="187"/>
      <c r="SOS354" s="187"/>
      <c r="SOT354" s="187"/>
      <c r="SOU354" s="187"/>
      <c r="SOV354" s="187"/>
      <c r="SOW354" s="187"/>
      <c r="SOX354" s="187"/>
      <c r="SOY354" s="187"/>
      <c r="SOZ354" s="187"/>
      <c r="SPA354" s="187"/>
      <c r="SPB354" s="187"/>
      <c r="SPC354" s="187"/>
      <c r="SPD354" s="187"/>
      <c r="SPE354" s="187"/>
      <c r="SPF354" s="187"/>
      <c r="SPG354" s="187"/>
      <c r="SPH354" s="187"/>
      <c r="SPI354" s="187"/>
      <c r="SPJ354" s="187"/>
      <c r="SPK354" s="187"/>
      <c r="SPL354" s="187"/>
      <c r="SPM354" s="187"/>
      <c r="SPN354" s="187"/>
      <c r="SPO354" s="187"/>
      <c r="SPP354" s="187"/>
      <c r="SPQ354" s="187"/>
      <c r="SPR354" s="187"/>
      <c r="SPS354" s="187"/>
      <c r="SPT354" s="187"/>
      <c r="SPU354" s="187"/>
      <c r="SPV354" s="187"/>
      <c r="SPW354" s="187"/>
      <c r="SPX354" s="187"/>
      <c r="SPY354" s="187"/>
      <c r="SPZ354" s="187"/>
      <c r="SQA354" s="187"/>
      <c r="SQB354" s="187"/>
      <c r="SQC354" s="187"/>
      <c r="SQD354" s="187"/>
      <c r="SQE354" s="187"/>
      <c r="SQF354" s="187"/>
      <c r="SQG354" s="187"/>
      <c r="SQH354" s="187"/>
      <c r="SQI354" s="187"/>
      <c r="SQJ354" s="187"/>
      <c r="SQK354" s="187"/>
      <c r="SQL354" s="187"/>
      <c r="SQM354" s="187"/>
      <c r="SQN354" s="187"/>
      <c r="SQO354" s="187"/>
      <c r="SQP354" s="187"/>
      <c r="SQQ354" s="187"/>
      <c r="SQR354" s="187"/>
      <c r="SQS354" s="187"/>
      <c r="SQT354" s="187"/>
      <c r="SQU354" s="187"/>
      <c r="SQV354" s="187"/>
      <c r="SQW354" s="187"/>
      <c r="SQX354" s="187"/>
      <c r="SQY354" s="187"/>
      <c r="SQZ354" s="187"/>
      <c r="SRA354" s="187"/>
      <c r="SRB354" s="187"/>
      <c r="SRC354" s="187"/>
      <c r="SRD354" s="187"/>
      <c r="SRE354" s="187"/>
      <c r="SRF354" s="187"/>
      <c r="SRG354" s="187"/>
      <c r="SRH354" s="187"/>
      <c r="SRI354" s="187"/>
      <c r="SRJ354" s="187"/>
      <c r="SRK354" s="187"/>
      <c r="SRL354" s="187"/>
      <c r="SRM354" s="187"/>
      <c r="SRN354" s="187"/>
      <c r="SRO354" s="187"/>
      <c r="SRP354" s="187"/>
      <c r="SRQ354" s="187"/>
      <c r="SRR354" s="187"/>
      <c r="SRS354" s="187"/>
      <c r="SRT354" s="187"/>
      <c r="SRU354" s="187"/>
      <c r="SRV354" s="187"/>
      <c r="SRW354" s="187"/>
      <c r="SRX354" s="187"/>
      <c r="SRY354" s="187"/>
      <c r="SRZ354" s="187"/>
      <c r="SSA354" s="187"/>
      <c r="SSB354" s="187"/>
      <c r="SSC354" s="187"/>
      <c r="SSD354" s="187"/>
      <c r="SSE354" s="187"/>
      <c r="SSF354" s="187"/>
      <c r="SSG354" s="187"/>
      <c r="SSH354" s="187"/>
      <c r="SSI354" s="187"/>
      <c r="SSJ354" s="187"/>
      <c r="SSK354" s="187"/>
      <c r="SSL354" s="187"/>
      <c r="SSM354" s="187"/>
      <c r="SSN354" s="187"/>
      <c r="SSO354" s="187"/>
      <c r="SSP354" s="187"/>
      <c r="SSQ354" s="187"/>
      <c r="SSR354" s="187"/>
      <c r="SSS354" s="187"/>
      <c r="SST354" s="187"/>
      <c r="SSU354" s="187"/>
      <c r="SSV354" s="187"/>
      <c r="SSW354" s="187"/>
      <c r="SSX354" s="187"/>
      <c r="SSY354" s="187"/>
      <c r="SSZ354" s="187"/>
      <c r="STA354" s="187"/>
      <c r="STB354" s="187"/>
      <c r="STC354" s="187"/>
      <c r="STD354" s="187"/>
      <c r="STE354" s="187"/>
      <c r="STF354" s="187"/>
      <c r="STG354" s="187"/>
      <c r="STH354" s="187"/>
      <c r="STI354" s="187"/>
      <c r="STJ354" s="187"/>
      <c r="STK354" s="187"/>
      <c r="STL354" s="187"/>
      <c r="STM354" s="187"/>
      <c r="STN354" s="187"/>
      <c r="STO354" s="187"/>
      <c r="STP354" s="187"/>
      <c r="STQ354" s="187"/>
      <c r="STR354" s="187"/>
      <c r="STS354" s="187"/>
      <c r="STT354" s="187"/>
      <c r="STU354" s="187"/>
      <c r="STV354" s="187"/>
      <c r="STW354" s="187"/>
      <c r="STX354" s="187"/>
      <c r="STY354" s="187"/>
      <c r="STZ354" s="187"/>
      <c r="SUA354" s="187"/>
      <c r="SUB354" s="187"/>
      <c r="SUC354" s="187"/>
      <c r="SUD354" s="187"/>
      <c r="SUE354" s="187"/>
      <c r="SUF354" s="187"/>
      <c r="SUG354" s="187"/>
      <c r="SUH354" s="187"/>
      <c r="SUI354" s="187"/>
      <c r="SUJ354" s="187"/>
      <c r="SUK354" s="187"/>
      <c r="SUL354" s="187"/>
      <c r="SUM354" s="187"/>
      <c r="SUN354" s="187"/>
      <c r="SUO354" s="187"/>
      <c r="SUP354" s="187"/>
      <c r="SUQ354" s="187"/>
      <c r="SUR354" s="187"/>
      <c r="SUS354" s="187"/>
      <c r="SUT354" s="187"/>
      <c r="SUU354" s="187"/>
      <c r="SUV354" s="187"/>
      <c r="SUW354" s="187"/>
      <c r="SUX354" s="187"/>
      <c r="SUY354" s="187"/>
      <c r="SUZ354" s="187"/>
      <c r="SVA354" s="187"/>
      <c r="SVB354" s="187"/>
      <c r="SVC354" s="187"/>
      <c r="SVD354" s="187"/>
      <c r="SVE354" s="187"/>
      <c r="SVF354" s="187"/>
      <c r="SVG354" s="187"/>
      <c r="SVH354" s="187"/>
      <c r="SVI354" s="187"/>
      <c r="SVJ354" s="187"/>
      <c r="SVK354" s="187"/>
      <c r="SVL354" s="187"/>
      <c r="SVM354" s="187"/>
      <c r="SVN354" s="187"/>
      <c r="SVO354" s="187"/>
      <c r="SVP354" s="187"/>
      <c r="SVQ354" s="187"/>
      <c r="SVR354" s="187"/>
      <c r="SVS354" s="187"/>
      <c r="SVT354" s="187"/>
      <c r="SVU354" s="187"/>
      <c r="SVV354" s="187"/>
      <c r="SVW354" s="187"/>
      <c r="SVX354" s="187"/>
      <c r="SVY354" s="187"/>
      <c r="SVZ354" s="187"/>
      <c r="SWA354" s="187"/>
      <c r="SWB354" s="187"/>
      <c r="SWC354" s="187"/>
      <c r="SWD354" s="187"/>
      <c r="SWE354" s="187"/>
      <c r="SWF354" s="187"/>
      <c r="SWG354" s="187"/>
      <c r="SWH354" s="187"/>
      <c r="SWI354" s="187"/>
      <c r="SWJ354" s="187"/>
      <c r="SWK354" s="187"/>
      <c r="SWL354" s="187"/>
      <c r="SWM354" s="187"/>
      <c r="SWN354" s="187"/>
      <c r="SWO354" s="187"/>
      <c r="SWP354" s="187"/>
      <c r="SWQ354" s="187"/>
      <c r="SWR354" s="187"/>
      <c r="SWS354" s="187"/>
      <c r="SWT354" s="187"/>
      <c r="SWU354" s="187"/>
      <c r="SWV354" s="187"/>
      <c r="SWW354" s="187"/>
      <c r="SWX354" s="187"/>
      <c r="SWY354" s="187"/>
      <c r="SWZ354" s="187"/>
      <c r="SXA354" s="187"/>
      <c r="SXB354" s="187"/>
      <c r="SXC354" s="187"/>
      <c r="SXD354" s="187"/>
      <c r="SXE354" s="187"/>
      <c r="SXF354" s="187"/>
      <c r="SXG354" s="187"/>
      <c r="SXH354" s="187"/>
      <c r="SXI354" s="187"/>
      <c r="SXJ354" s="187"/>
      <c r="SXK354" s="187"/>
      <c r="SXL354" s="187"/>
      <c r="SXM354" s="187"/>
      <c r="SXN354" s="187"/>
      <c r="SXO354" s="187"/>
      <c r="SXP354" s="187"/>
      <c r="SXQ354" s="187"/>
      <c r="SXR354" s="187"/>
      <c r="SXS354" s="187"/>
      <c r="SXT354" s="187"/>
      <c r="SXU354" s="187"/>
      <c r="SXV354" s="187"/>
      <c r="SXW354" s="187"/>
      <c r="SXX354" s="187"/>
      <c r="SXY354" s="187"/>
      <c r="SXZ354" s="187"/>
      <c r="SYA354" s="187"/>
      <c r="SYB354" s="187"/>
      <c r="SYC354" s="187"/>
      <c r="SYD354" s="187"/>
      <c r="SYE354" s="187"/>
      <c r="SYF354" s="187"/>
      <c r="SYG354" s="187"/>
      <c r="SYH354" s="187"/>
      <c r="SYI354" s="187"/>
      <c r="SYJ354" s="187"/>
      <c r="SYK354" s="187"/>
      <c r="SYL354" s="187"/>
      <c r="SYM354" s="187"/>
      <c r="SYN354" s="187"/>
      <c r="SYO354" s="187"/>
      <c r="SYP354" s="187"/>
      <c r="SYQ354" s="187"/>
      <c r="SYR354" s="187"/>
      <c r="SYS354" s="187"/>
      <c r="SYT354" s="187"/>
      <c r="SYU354" s="187"/>
      <c r="SYV354" s="187"/>
      <c r="SYW354" s="187"/>
      <c r="SYX354" s="187"/>
      <c r="SYY354" s="187"/>
      <c r="SYZ354" s="187"/>
      <c r="SZA354" s="187"/>
      <c r="SZB354" s="187"/>
      <c r="SZC354" s="187"/>
      <c r="SZD354" s="187"/>
      <c r="SZE354" s="187"/>
      <c r="SZF354" s="187"/>
      <c r="SZG354" s="187"/>
      <c r="SZH354" s="187"/>
      <c r="SZI354" s="187"/>
      <c r="SZJ354" s="187"/>
      <c r="SZK354" s="187"/>
      <c r="SZL354" s="187"/>
      <c r="SZM354" s="187"/>
      <c r="SZN354" s="187"/>
      <c r="SZO354" s="187"/>
      <c r="SZP354" s="187"/>
      <c r="SZQ354" s="187"/>
      <c r="SZR354" s="187"/>
      <c r="SZS354" s="187"/>
      <c r="SZT354" s="187"/>
      <c r="SZU354" s="187"/>
      <c r="SZV354" s="187"/>
      <c r="SZW354" s="187"/>
      <c r="SZX354" s="187"/>
      <c r="SZY354" s="187"/>
      <c r="SZZ354" s="187"/>
      <c r="TAA354" s="187"/>
      <c r="TAB354" s="187"/>
      <c r="TAC354" s="187"/>
      <c r="TAD354" s="187"/>
      <c r="TAE354" s="187"/>
      <c r="TAF354" s="187"/>
      <c r="TAG354" s="187"/>
      <c r="TAH354" s="187"/>
      <c r="TAI354" s="187"/>
      <c r="TAJ354" s="187"/>
      <c r="TAK354" s="187"/>
      <c r="TAL354" s="187"/>
      <c r="TAM354" s="187"/>
      <c r="TAN354" s="187"/>
      <c r="TAO354" s="187"/>
      <c r="TAP354" s="187"/>
      <c r="TAQ354" s="187"/>
      <c r="TAR354" s="187"/>
      <c r="TAS354" s="187"/>
      <c r="TAT354" s="187"/>
      <c r="TAU354" s="187"/>
      <c r="TAV354" s="187"/>
      <c r="TAW354" s="187"/>
      <c r="TAX354" s="187"/>
      <c r="TAY354" s="187"/>
      <c r="TAZ354" s="187"/>
      <c r="TBA354" s="187"/>
      <c r="TBB354" s="187"/>
      <c r="TBC354" s="187"/>
      <c r="TBD354" s="187"/>
      <c r="TBE354" s="187"/>
      <c r="TBF354" s="187"/>
      <c r="TBG354" s="187"/>
      <c r="TBH354" s="187"/>
      <c r="TBI354" s="187"/>
      <c r="TBJ354" s="187"/>
      <c r="TBK354" s="187"/>
      <c r="TBL354" s="187"/>
      <c r="TBM354" s="187"/>
      <c r="TBN354" s="187"/>
      <c r="TBO354" s="187"/>
      <c r="TBP354" s="187"/>
      <c r="TBQ354" s="187"/>
      <c r="TBR354" s="187"/>
      <c r="TBS354" s="187"/>
      <c r="TBT354" s="187"/>
      <c r="TBU354" s="187"/>
      <c r="TBV354" s="187"/>
      <c r="TBW354" s="187"/>
      <c r="TBX354" s="187"/>
      <c r="TBY354" s="187"/>
      <c r="TBZ354" s="187"/>
      <c r="TCA354" s="187"/>
      <c r="TCB354" s="187"/>
      <c r="TCC354" s="187"/>
      <c r="TCD354" s="187"/>
      <c r="TCE354" s="187"/>
      <c r="TCF354" s="187"/>
      <c r="TCG354" s="187"/>
      <c r="TCH354" s="187"/>
      <c r="TCI354" s="187"/>
      <c r="TCJ354" s="187"/>
      <c r="TCK354" s="187"/>
      <c r="TCL354" s="187"/>
      <c r="TCM354" s="187"/>
      <c r="TCN354" s="187"/>
      <c r="TCO354" s="187"/>
      <c r="TCP354" s="187"/>
      <c r="TCQ354" s="187"/>
      <c r="TCR354" s="187"/>
      <c r="TCS354" s="187"/>
      <c r="TCT354" s="187"/>
      <c r="TCU354" s="187"/>
      <c r="TCV354" s="187"/>
      <c r="TCW354" s="187"/>
      <c r="TCX354" s="187"/>
      <c r="TCY354" s="187"/>
      <c r="TCZ354" s="187"/>
      <c r="TDA354" s="187"/>
      <c r="TDB354" s="187"/>
      <c r="TDC354" s="187"/>
      <c r="TDD354" s="187"/>
      <c r="TDE354" s="187"/>
      <c r="TDF354" s="187"/>
      <c r="TDG354" s="187"/>
      <c r="TDH354" s="187"/>
      <c r="TDI354" s="187"/>
      <c r="TDJ354" s="187"/>
      <c r="TDK354" s="187"/>
      <c r="TDL354" s="187"/>
      <c r="TDM354" s="187"/>
      <c r="TDN354" s="187"/>
      <c r="TDO354" s="187"/>
      <c r="TDP354" s="187"/>
      <c r="TDQ354" s="187"/>
      <c r="TDR354" s="187"/>
      <c r="TDS354" s="187"/>
      <c r="TDT354" s="187"/>
      <c r="TDU354" s="187"/>
      <c r="TDV354" s="187"/>
      <c r="TDW354" s="187"/>
      <c r="TDX354" s="187"/>
      <c r="TDY354" s="187"/>
      <c r="TDZ354" s="187"/>
      <c r="TEA354" s="187"/>
      <c r="TEB354" s="187"/>
      <c r="TEC354" s="187"/>
      <c r="TED354" s="187"/>
      <c r="TEE354" s="187"/>
      <c r="TEF354" s="187"/>
      <c r="TEG354" s="187"/>
      <c r="TEH354" s="187"/>
      <c r="TEI354" s="187"/>
      <c r="TEJ354" s="187"/>
      <c r="TEK354" s="187"/>
      <c r="TEL354" s="187"/>
      <c r="TEM354" s="187"/>
      <c r="TEN354" s="187"/>
      <c r="TEO354" s="187"/>
      <c r="TEP354" s="187"/>
      <c r="TEQ354" s="187"/>
      <c r="TER354" s="187"/>
      <c r="TES354" s="187"/>
      <c r="TET354" s="187"/>
      <c r="TEU354" s="187"/>
      <c r="TEV354" s="187"/>
      <c r="TEW354" s="187"/>
      <c r="TEX354" s="187"/>
      <c r="TEY354" s="187"/>
      <c r="TEZ354" s="187"/>
      <c r="TFA354" s="187"/>
      <c r="TFB354" s="187"/>
      <c r="TFC354" s="187"/>
      <c r="TFD354" s="187"/>
      <c r="TFE354" s="187"/>
      <c r="TFF354" s="187"/>
      <c r="TFG354" s="187"/>
      <c r="TFH354" s="187"/>
      <c r="TFI354" s="187"/>
      <c r="TFJ354" s="187"/>
      <c r="TFK354" s="187"/>
      <c r="TFL354" s="187"/>
      <c r="TFM354" s="187"/>
      <c r="TFN354" s="187"/>
      <c r="TFO354" s="187"/>
      <c r="TFP354" s="187"/>
      <c r="TFQ354" s="187"/>
      <c r="TFR354" s="187"/>
      <c r="TFS354" s="187"/>
      <c r="TFT354" s="187"/>
      <c r="TFU354" s="187"/>
      <c r="TFV354" s="187"/>
      <c r="TFW354" s="187"/>
      <c r="TFX354" s="187"/>
      <c r="TFY354" s="187"/>
      <c r="TFZ354" s="187"/>
      <c r="TGA354" s="187"/>
      <c r="TGB354" s="187"/>
      <c r="TGC354" s="187"/>
      <c r="TGD354" s="187"/>
      <c r="TGE354" s="187"/>
      <c r="TGF354" s="187"/>
      <c r="TGG354" s="187"/>
      <c r="TGH354" s="187"/>
      <c r="TGI354" s="187"/>
      <c r="TGJ354" s="187"/>
      <c r="TGK354" s="187"/>
      <c r="TGL354" s="187"/>
      <c r="TGM354" s="187"/>
      <c r="TGN354" s="187"/>
      <c r="TGO354" s="187"/>
      <c r="TGP354" s="187"/>
      <c r="TGQ354" s="187"/>
      <c r="TGR354" s="187"/>
      <c r="TGS354" s="187"/>
      <c r="TGT354" s="187"/>
      <c r="TGU354" s="187"/>
      <c r="TGV354" s="187"/>
      <c r="TGW354" s="187"/>
      <c r="TGX354" s="187"/>
      <c r="TGY354" s="187"/>
      <c r="TGZ354" s="187"/>
      <c r="THA354" s="187"/>
      <c r="THB354" s="187"/>
      <c r="THC354" s="187"/>
      <c r="THD354" s="187"/>
      <c r="THE354" s="187"/>
      <c r="THF354" s="187"/>
      <c r="THG354" s="187"/>
      <c r="THH354" s="187"/>
      <c r="THI354" s="187"/>
      <c r="THJ354" s="187"/>
      <c r="THK354" s="187"/>
      <c r="THL354" s="187"/>
      <c r="THM354" s="187"/>
      <c r="THN354" s="187"/>
      <c r="THO354" s="187"/>
      <c r="THP354" s="187"/>
      <c r="THQ354" s="187"/>
      <c r="THR354" s="187"/>
      <c r="THS354" s="187"/>
      <c r="THT354" s="187"/>
      <c r="THU354" s="187"/>
      <c r="THV354" s="187"/>
      <c r="THW354" s="187"/>
      <c r="THX354" s="187"/>
      <c r="THY354" s="187"/>
      <c r="THZ354" s="187"/>
      <c r="TIA354" s="187"/>
      <c r="TIB354" s="187"/>
      <c r="TIC354" s="187"/>
      <c r="TID354" s="187"/>
      <c r="TIE354" s="187"/>
      <c r="TIF354" s="187"/>
      <c r="TIG354" s="187"/>
      <c r="TIH354" s="187"/>
      <c r="TII354" s="187"/>
      <c r="TIJ354" s="187"/>
      <c r="TIK354" s="187"/>
      <c r="TIL354" s="187"/>
      <c r="TIM354" s="187"/>
      <c r="TIN354" s="187"/>
      <c r="TIO354" s="187"/>
      <c r="TIP354" s="187"/>
      <c r="TIQ354" s="187"/>
      <c r="TIR354" s="187"/>
      <c r="TIS354" s="187"/>
      <c r="TIT354" s="187"/>
      <c r="TIU354" s="187"/>
      <c r="TIV354" s="187"/>
      <c r="TIW354" s="187"/>
      <c r="TIX354" s="187"/>
      <c r="TIY354" s="187"/>
      <c r="TIZ354" s="187"/>
      <c r="TJA354" s="187"/>
      <c r="TJB354" s="187"/>
      <c r="TJC354" s="187"/>
      <c r="TJD354" s="187"/>
      <c r="TJE354" s="187"/>
      <c r="TJF354" s="187"/>
      <c r="TJG354" s="187"/>
      <c r="TJH354" s="187"/>
      <c r="TJI354" s="187"/>
      <c r="TJJ354" s="187"/>
      <c r="TJK354" s="187"/>
      <c r="TJL354" s="187"/>
      <c r="TJM354" s="187"/>
      <c r="TJN354" s="187"/>
      <c r="TJO354" s="187"/>
      <c r="TJP354" s="187"/>
      <c r="TJQ354" s="187"/>
      <c r="TJR354" s="187"/>
      <c r="TJS354" s="187"/>
      <c r="TJT354" s="187"/>
      <c r="TJU354" s="187"/>
      <c r="TJV354" s="187"/>
      <c r="TJW354" s="187"/>
      <c r="TJX354" s="187"/>
      <c r="TJY354" s="187"/>
      <c r="TJZ354" s="187"/>
      <c r="TKA354" s="187"/>
      <c r="TKB354" s="187"/>
      <c r="TKC354" s="187"/>
      <c r="TKD354" s="187"/>
      <c r="TKE354" s="187"/>
      <c r="TKF354" s="187"/>
      <c r="TKG354" s="187"/>
      <c r="TKH354" s="187"/>
      <c r="TKI354" s="187"/>
      <c r="TKJ354" s="187"/>
      <c r="TKK354" s="187"/>
      <c r="TKL354" s="187"/>
      <c r="TKM354" s="187"/>
      <c r="TKN354" s="187"/>
      <c r="TKO354" s="187"/>
      <c r="TKP354" s="187"/>
      <c r="TKQ354" s="187"/>
      <c r="TKR354" s="187"/>
      <c r="TKS354" s="187"/>
      <c r="TKT354" s="187"/>
      <c r="TKU354" s="187"/>
      <c r="TKV354" s="187"/>
      <c r="TKW354" s="187"/>
      <c r="TKX354" s="187"/>
      <c r="TKY354" s="187"/>
      <c r="TKZ354" s="187"/>
      <c r="TLA354" s="187"/>
      <c r="TLB354" s="187"/>
      <c r="TLC354" s="187"/>
      <c r="TLD354" s="187"/>
      <c r="TLE354" s="187"/>
      <c r="TLF354" s="187"/>
      <c r="TLG354" s="187"/>
      <c r="TLH354" s="187"/>
      <c r="TLI354" s="187"/>
      <c r="TLJ354" s="187"/>
      <c r="TLK354" s="187"/>
      <c r="TLL354" s="187"/>
      <c r="TLM354" s="187"/>
      <c r="TLN354" s="187"/>
      <c r="TLO354" s="187"/>
      <c r="TLP354" s="187"/>
      <c r="TLQ354" s="187"/>
      <c r="TLR354" s="187"/>
      <c r="TLS354" s="187"/>
      <c r="TLT354" s="187"/>
      <c r="TLU354" s="187"/>
      <c r="TLV354" s="187"/>
      <c r="TLW354" s="187"/>
      <c r="TLX354" s="187"/>
      <c r="TLY354" s="187"/>
      <c r="TLZ354" s="187"/>
      <c r="TMA354" s="187"/>
      <c r="TMB354" s="187"/>
      <c r="TMC354" s="187"/>
      <c r="TMD354" s="187"/>
      <c r="TME354" s="187"/>
      <c r="TMF354" s="187"/>
      <c r="TMG354" s="187"/>
      <c r="TMH354" s="187"/>
      <c r="TMI354" s="187"/>
      <c r="TMJ354" s="187"/>
      <c r="TMK354" s="187"/>
      <c r="TML354" s="187"/>
      <c r="TMM354" s="187"/>
      <c r="TMN354" s="187"/>
      <c r="TMO354" s="187"/>
      <c r="TMP354" s="187"/>
      <c r="TMQ354" s="187"/>
      <c r="TMR354" s="187"/>
      <c r="TMS354" s="187"/>
      <c r="TMT354" s="187"/>
      <c r="TMU354" s="187"/>
      <c r="TMV354" s="187"/>
      <c r="TMW354" s="187"/>
      <c r="TMX354" s="187"/>
      <c r="TMY354" s="187"/>
      <c r="TMZ354" s="187"/>
      <c r="TNA354" s="187"/>
      <c r="TNB354" s="187"/>
      <c r="TNC354" s="187"/>
      <c r="TND354" s="187"/>
      <c r="TNE354" s="187"/>
      <c r="TNF354" s="187"/>
      <c r="TNG354" s="187"/>
      <c r="TNH354" s="187"/>
      <c r="TNI354" s="187"/>
      <c r="TNJ354" s="187"/>
      <c r="TNK354" s="187"/>
      <c r="TNL354" s="187"/>
      <c r="TNM354" s="187"/>
      <c r="TNN354" s="187"/>
      <c r="TNO354" s="187"/>
      <c r="TNP354" s="187"/>
      <c r="TNQ354" s="187"/>
      <c r="TNR354" s="187"/>
      <c r="TNS354" s="187"/>
      <c r="TNT354" s="187"/>
      <c r="TNU354" s="187"/>
      <c r="TNV354" s="187"/>
      <c r="TNW354" s="187"/>
      <c r="TNX354" s="187"/>
      <c r="TNY354" s="187"/>
      <c r="TNZ354" s="187"/>
      <c r="TOA354" s="187"/>
      <c r="TOB354" s="187"/>
      <c r="TOC354" s="187"/>
      <c r="TOD354" s="187"/>
      <c r="TOE354" s="187"/>
      <c r="TOF354" s="187"/>
      <c r="TOG354" s="187"/>
      <c r="TOH354" s="187"/>
      <c r="TOI354" s="187"/>
      <c r="TOJ354" s="187"/>
      <c r="TOK354" s="187"/>
      <c r="TOL354" s="187"/>
      <c r="TOM354" s="187"/>
      <c r="TON354" s="187"/>
      <c r="TOO354" s="187"/>
      <c r="TOP354" s="187"/>
      <c r="TOQ354" s="187"/>
      <c r="TOR354" s="187"/>
      <c r="TOS354" s="187"/>
      <c r="TOT354" s="187"/>
      <c r="TOU354" s="187"/>
      <c r="TOV354" s="187"/>
      <c r="TOW354" s="187"/>
      <c r="TOX354" s="187"/>
      <c r="TOY354" s="187"/>
      <c r="TOZ354" s="187"/>
      <c r="TPA354" s="187"/>
      <c r="TPB354" s="187"/>
      <c r="TPC354" s="187"/>
      <c r="TPD354" s="187"/>
      <c r="TPE354" s="187"/>
      <c r="TPF354" s="187"/>
      <c r="TPG354" s="187"/>
      <c r="TPH354" s="187"/>
      <c r="TPI354" s="187"/>
      <c r="TPJ354" s="187"/>
      <c r="TPK354" s="187"/>
      <c r="TPL354" s="187"/>
      <c r="TPM354" s="187"/>
      <c r="TPN354" s="187"/>
      <c r="TPO354" s="187"/>
      <c r="TPP354" s="187"/>
      <c r="TPQ354" s="187"/>
      <c r="TPR354" s="187"/>
      <c r="TPS354" s="187"/>
      <c r="TPT354" s="187"/>
      <c r="TPU354" s="187"/>
      <c r="TPV354" s="187"/>
      <c r="TPW354" s="187"/>
      <c r="TPX354" s="187"/>
      <c r="TPY354" s="187"/>
      <c r="TPZ354" s="187"/>
      <c r="TQA354" s="187"/>
      <c r="TQB354" s="187"/>
      <c r="TQC354" s="187"/>
      <c r="TQD354" s="187"/>
      <c r="TQE354" s="187"/>
      <c r="TQF354" s="187"/>
      <c r="TQG354" s="187"/>
      <c r="TQH354" s="187"/>
      <c r="TQI354" s="187"/>
      <c r="TQJ354" s="187"/>
      <c r="TQK354" s="187"/>
      <c r="TQL354" s="187"/>
      <c r="TQM354" s="187"/>
      <c r="TQN354" s="187"/>
      <c r="TQO354" s="187"/>
      <c r="TQP354" s="187"/>
      <c r="TQQ354" s="187"/>
      <c r="TQR354" s="187"/>
      <c r="TQS354" s="187"/>
      <c r="TQT354" s="187"/>
      <c r="TQU354" s="187"/>
      <c r="TQV354" s="187"/>
      <c r="TQW354" s="187"/>
      <c r="TQX354" s="187"/>
      <c r="TQY354" s="187"/>
      <c r="TQZ354" s="187"/>
      <c r="TRA354" s="187"/>
      <c r="TRB354" s="187"/>
      <c r="TRC354" s="187"/>
      <c r="TRD354" s="187"/>
      <c r="TRE354" s="187"/>
      <c r="TRF354" s="187"/>
      <c r="TRG354" s="187"/>
      <c r="TRH354" s="187"/>
      <c r="TRI354" s="187"/>
      <c r="TRJ354" s="187"/>
      <c r="TRK354" s="187"/>
      <c r="TRL354" s="187"/>
      <c r="TRM354" s="187"/>
      <c r="TRN354" s="187"/>
      <c r="TRO354" s="187"/>
      <c r="TRP354" s="187"/>
      <c r="TRQ354" s="187"/>
      <c r="TRR354" s="187"/>
      <c r="TRS354" s="187"/>
      <c r="TRT354" s="187"/>
      <c r="TRU354" s="187"/>
      <c r="TRV354" s="187"/>
      <c r="TRW354" s="187"/>
      <c r="TRX354" s="187"/>
      <c r="TRY354" s="187"/>
      <c r="TRZ354" s="187"/>
      <c r="TSA354" s="187"/>
      <c r="TSB354" s="187"/>
      <c r="TSC354" s="187"/>
      <c r="TSD354" s="187"/>
      <c r="TSE354" s="187"/>
      <c r="TSF354" s="187"/>
      <c r="TSG354" s="187"/>
      <c r="TSH354" s="187"/>
      <c r="TSI354" s="187"/>
      <c r="TSJ354" s="187"/>
      <c r="TSK354" s="187"/>
      <c r="TSL354" s="187"/>
      <c r="TSM354" s="187"/>
      <c r="TSN354" s="187"/>
      <c r="TSO354" s="187"/>
      <c r="TSP354" s="187"/>
      <c r="TSQ354" s="187"/>
      <c r="TSR354" s="187"/>
      <c r="TSS354" s="187"/>
      <c r="TST354" s="187"/>
      <c r="TSU354" s="187"/>
      <c r="TSV354" s="187"/>
      <c r="TSW354" s="187"/>
      <c r="TSX354" s="187"/>
      <c r="TSY354" s="187"/>
      <c r="TSZ354" s="187"/>
      <c r="TTA354" s="187"/>
      <c r="TTB354" s="187"/>
      <c r="TTC354" s="187"/>
      <c r="TTD354" s="187"/>
      <c r="TTE354" s="187"/>
      <c r="TTF354" s="187"/>
      <c r="TTG354" s="187"/>
      <c r="TTH354" s="187"/>
      <c r="TTI354" s="187"/>
      <c r="TTJ354" s="187"/>
      <c r="TTK354" s="187"/>
      <c r="TTL354" s="187"/>
      <c r="TTM354" s="187"/>
      <c r="TTN354" s="187"/>
      <c r="TTO354" s="187"/>
      <c r="TTP354" s="187"/>
      <c r="TTQ354" s="187"/>
      <c r="TTR354" s="187"/>
      <c r="TTS354" s="187"/>
      <c r="TTT354" s="187"/>
      <c r="TTU354" s="187"/>
      <c r="TTV354" s="187"/>
      <c r="TTW354" s="187"/>
      <c r="TTX354" s="187"/>
      <c r="TTY354" s="187"/>
      <c r="TTZ354" s="187"/>
      <c r="TUA354" s="187"/>
      <c r="TUB354" s="187"/>
      <c r="TUC354" s="187"/>
      <c r="TUD354" s="187"/>
      <c r="TUE354" s="187"/>
      <c r="TUF354" s="187"/>
      <c r="TUG354" s="187"/>
      <c r="TUH354" s="187"/>
      <c r="TUI354" s="187"/>
      <c r="TUJ354" s="187"/>
      <c r="TUK354" s="187"/>
      <c r="TUL354" s="187"/>
      <c r="TUM354" s="187"/>
      <c r="TUN354" s="187"/>
      <c r="TUO354" s="187"/>
      <c r="TUP354" s="187"/>
      <c r="TUQ354" s="187"/>
      <c r="TUR354" s="187"/>
      <c r="TUS354" s="187"/>
      <c r="TUT354" s="187"/>
      <c r="TUU354" s="187"/>
      <c r="TUV354" s="187"/>
      <c r="TUW354" s="187"/>
      <c r="TUX354" s="187"/>
      <c r="TUY354" s="187"/>
      <c r="TUZ354" s="187"/>
      <c r="TVA354" s="187"/>
      <c r="TVB354" s="187"/>
      <c r="TVC354" s="187"/>
      <c r="TVD354" s="187"/>
      <c r="TVE354" s="187"/>
      <c r="TVF354" s="187"/>
      <c r="TVG354" s="187"/>
      <c r="TVH354" s="187"/>
      <c r="TVI354" s="187"/>
      <c r="TVJ354" s="187"/>
      <c r="TVK354" s="187"/>
      <c r="TVL354" s="187"/>
      <c r="TVM354" s="187"/>
      <c r="TVN354" s="187"/>
      <c r="TVO354" s="187"/>
      <c r="TVP354" s="187"/>
      <c r="TVQ354" s="187"/>
      <c r="TVR354" s="187"/>
      <c r="TVS354" s="187"/>
      <c r="TVT354" s="187"/>
      <c r="TVU354" s="187"/>
      <c r="TVV354" s="187"/>
      <c r="TVW354" s="187"/>
      <c r="TVX354" s="187"/>
      <c r="TVY354" s="187"/>
      <c r="TVZ354" s="187"/>
      <c r="TWA354" s="187"/>
      <c r="TWB354" s="187"/>
      <c r="TWC354" s="187"/>
      <c r="TWD354" s="187"/>
      <c r="TWE354" s="187"/>
      <c r="TWF354" s="187"/>
      <c r="TWG354" s="187"/>
      <c r="TWH354" s="187"/>
      <c r="TWI354" s="187"/>
      <c r="TWJ354" s="187"/>
      <c r="TWK354" s="187"/>
      <c r="TWL354" s="187"/>
      <c r="TWM354" s="187"/>
      <c r="TWN354" s="187"/>
      <c r="TWO354" s="187"/>
      <c r="TWP354" s="187"/>
      <c r="TWQ354" s="187"/>
      <c r="TWR354" s="187"/>
      <c r="TWS354" s="187"/>
      <c r="TWT354" s="187"/>
      <c r="TWU354" s="187"/>
      <c r="TWV354" s="187"/>
      <c r="TWW354" s="187"/>
      <c r="TWX354" s="187"/>
      <c r="TWY354" s="187"/>
      <c r="TWZ354" s="187"/>
      <c r="TXA354" s="187"/>
      <c r="TXB354" s="187"/>
      <c r="TXC354" s="187"/>
      <c r="TXD354" s="187"/>
      <c r="TXE354" s="187"/>
      <c r="TXF354" s="187"/>
      <c r="TXG354" s="187"/>
      <c r="TXH354" s="187"/>
      <c r="TXI354" s="187"/>
      <c r="TXJ354" s="187"/>
      <c r="TXK354" s="187"/>
      <c r="TXL354" s="187"/>
      <c r="TXM354" s="187"/>
      <c r="TXN354" s="187"/>
      <c r="TXO354" s="187"/>
      <c r="TXP354" s="187"/>
      <c r="TXQ354" s="187"/>
      <c r="TXR354" s="187"/>
      <c r="TXS354" s="187"/>
      <c r="TXT354" s="187"/>
      <c r="TXU354" s="187"/>
      <c r="TXV354" s="187"/>
      <c r="TXW354" s="187"/>
      <c r="TXX354" s="187"/>
      <c r="TXY354" s="187"/>
      <c r="TXZ354" s="187"/>
      <c r="TYA354" s="187"/>
      <c r="TYB354" s="187"/>
      <c r="TYC354" s="187"/>
      <c r="TYD354" s="187"/>
      <c r="TYE354" s="187"/>
      <c r="TYF354" s="187"/>
      <c r="TYG354" s="187"/>
      <c r="TYH354" s="187"/>
      <c r="TYI354" s="187"/>
      <c r="TYJ354" s="187"/>
      <c r="TYK354" s="187"/>
      <c r="TYL354" s="187"/>
      <c r="TYM354" s="187"/>
      <c r="TYN354" s="187"/>
      <c r="TYO354" s="187"/>
      <c r="TYP354" s="187"/>
      <c r="TYQ354" s="187"/>
      <c r="TYR354" s="187"/>
      <c r="TYS354" s="187"/>
      <c r="TYT354" s="187"/>
      <c r="TYU354" s="187"/>
      <c r="TYV354" s="187"/>
      <c r="TYW354" s="187"/>
      <c r="TYX354" s="187"/>
      <c r="TYY354" s="187"/>
      <c r="TYZ354" s="187"/>
      <c r="TZA354" s="187"/>
      <c r="TZB354" s="187"/>
      <c r="TZC354" s="187"/>
      <c r="TZD354" s="187"/>
      <c r="TZE354" s="187"/>
      <c r="TZF354" s="187"/>
      <c r="TZG354" s="187"/>
      <c r="TZH354" s="187"/>
      <c r="TZI354" s="187"/>
      <c r="TZJ354" s="187"/>
      <c r="TZK354" s="187"/>
      <c r="TZL354" s="187"/>
      <c r="TZM354" s="187"/>
      <c r="TZN354" s="187"/>
      <c r="TZO354" s="187"/>
      <c r="TZP354" s="187"/>
      <c r="TZQ354" s="187"/>
      <c r="TZR354" s="187"/>
      <c r="TZS354" s="187"/>
      <c r="TZT354" s="187"/>
      <c r="TZU354" s="187"/>
      <c r="TZV354" s="187"/>
      <c r="TZW354" s="187"/>
      <c r="TZX354" s="187"/>
      <c r="TZY354" s="187"/>
      <c r="TZZ354" s="187"/>
      <c r="UAA354" s="187"/>
      <c r="UAB354" s="187"/>
      <c r="UAC354" s="187"/>
      <c r="UAD354" s="187"/>
      <c r="UAE354" s="187"/>
      <c r="UAF354" s="187"/>
      <c r="UAG354" s="187"/>
      <c r="UAH354" s="187"/>
      <c r="UAI354" s="187"/>
      <c r="UAJ354" s="187"/>
      <c r="UAK354" s="187"/>
      <c r="UAL354" s="187"/>
      <c r="UAM354" s="187"/>
      <c r="UAN354" s="187"/>
      <c r="UAO354" s="187"/>
      <c r="UAP354" s="187"/>
      <c r="UAQ354" s="187"/>
      <c r="UAR354" s="187"/>
      <c r="UAS354" s="187"/>
      <c r="UAT354" s="187"/>
      <c r="UAU354" s="187"/>
      <c r="UAV354" s="187"/>
      <c r="UAW354" s="187"/>
      <c r="UAX354" s="187"/>
      <c r="UAY354" s="187"/>
      <c r="UAZ354" s="187"/>
      <c r="UBA354" s="187"/>
      <c r="UBB354" s="187"/>
      <c r="UBC354" s="187"/>
      <c r="UBD354" s="187"/>
      <c r="UBE354" s="187"/>
      <c r="UBF354" s="187"/>
      <c r="UBG354" s="187"/>
      <c r="UBH354" s="187"/>
      <c r="UBI354" s="187"/>
      <c r="UBJ354" s="187"/>
      <c r="UBK354" s="187"/>
      <c r="UBL354" s="187"/>
      <c r="UBM354" s="187"/>
      <c r="UBN354" s="187"/>
      <c r="UBO354" s="187"/>
      <c r="UBP354" s="187"/>
      <c r="UBQ354" s="187"/>
      <c r="UBR354" s="187"/>
      <c r="UBS354" s="187"/>
      <c r="UBT354" s="187"/>
      <c r="UBU354" s="187"/>
      <c r="UBV354" s="187"/>
      <c r="UBW354" s="187"/>
      <c r="UBX354" s="187"/>
      <c r="UBY354" s="187"/>
      <c r="UBZ354" s="187"/>
      <c r="UCA354" s="187"/>
      <c r="UCB354" s="187"/>
      <c r="UCC354" s="187"/>
      <c r="UCD354" s="187"/>
      <c r="UCE354" s="187"/>
      <c r="UCF354" s="187"/>
      <c r="UCG354" s="187"/>
      <c r="UCH354" s="187"/>
      <c r="UCI354" s="187"/>
      <c r="UCJ354" s="187"/>
      <c r="UCK354" s="187"/>
      <c r="UCL354" s="187"/>
      <c r="UCM354" s="187"/>
      <c r="UCN354" s="187"/>
      <c r="UCO354" s="187"/>
      <c r="UCP354" s="187"/>
      <c r="UCQ354" s="187"/>
      <c r="UCR354" s="187"/>
      <c r="UCS354" s="187"/>
      <c r="UCT354" s="187"/>
      <c r="UCU354" s="187"/>
      <c r="UCV354" s="187"/>
      <c r="UCW354" s="187"/>
      <c r="UCX354" s="187"/>
      <c r="UCY354" s="187"/>
      <c r="UCZ354" s="187"/>
      <c r="UDA354" s="187"/>
      <c r="UDB354" s="187"/>
      <c r="UDC354" s="187"/>
      <c r="UDD354" s="187"/>
      <c r="UDE354" s="187"/>
      <c r="UDF354" s="187"/>
      <c r="UDG354" s="187"/>
      <c r="UDH354" s="187"/>
      <c r="UDI354" s="187"/>
      <c r="UDJ354" s="187"/>
      <c r="UDK354" s="187"/>
      <c r="UDL354" s="187"/>
      <c r="UDM354" s="187"/>
      <c r="UDN354" s="187"/>
      <c r="UDO354" s="187"/>
      <c r="UDP354" s="187"/>
      <c r="UDQ354" s="187"/>
      <c r="UDR354" s="187"/>
      <c r="UDS354" s="187"/>
      <c r="UDT354" s="187"/>
      <c r="UDU354" s="187"/>
      <c r="UDV354" s="187"/>
      <c r="UDW354" s="187"/>
      <c r="UDX354" s="187"/>
      <c r="UDY354" s="187"/>
      <c r="UDZ354" s="187"/>
      <c r="UEA354" s="187"/>
      <c r="UEB354" s="187"/>
      <c r="UEC354" s="187"/>
      <c r="UED354" s="187"/>
      <c r="UEE354" s="187"/>
      <c r="UEF354" s="187"/>
      <c r="UEG354" s="187"/>
      <c r="UEH354" s="187"/>
      <c r="UEI354" s="187"/>
      <c r="UEJ354" s="187"/>
      <c r="UEK354" s="187"/>
      <c r="UEL354" s="187"/>
      <c r="UEM354" s="187"/>
      <c r="UEN354" s="187"/>
      <c r="UEO354" s="187"/>
      <c r="UEP354" s="187"/>
      <c r="UEQ354" s="187"/>
      <c r="UER354" s="187"/>
      <c r="UES354" s="187"/>
      <c r="UET354" s="187"/>
      <c r="UEU354" s="187"/>
      <c r="UEV354" s="187"/>
      <c r="UEW354" s="187"/>
      <c r="UEX354" s="187"/>
      <c r="UEY354" s="187"/>
      <c r="UEZ354" s="187"/>
      <c r="UFA354" s="187"/>
      <c r="UFB354" s="187"/>
      <c r="UFC354" s="187"/>
      <c r="UFD354" s="187"/>
      <c r="UFE354" s="187"/>
      <c r="UFF354" s="187"/>
      <c r="UFG354" s="187"/>
      <c r="UFH354" s="187"/>
      <c r="UFI354" s="187"/>
      <c r="UFJ354" s="187"/>
      <c r="UFK354" s="187"/>
      <c r="UFL354" s="187"/>
      <c r="UFM354" s="187"/>
      <c r="UFN354" s="187"/>
      <c r="UFO354" s="187"/>
      <c r="UFP354" s="187"/>
      <c r="UFQ354" s="187"/>
      <c r="UFR354" s="187"/>
      <c r="UFS354" s="187"/>
      <c r="UFT354" s="187"/>
      <c r="UFU354" s="187"/>
      <c r="UFV354" s="187"/>
      <c r="UFW354" s="187"/>
      <c r="UFX354" s="187"/>
      <c r="UFY354" s="187"/>
      <c r="UFZ354" s="187"/>
      <c r="UGA354" s="187"/>
      <c r="UGB354" s="187"/>
      <c r="UGC354" s="187"/>
      <c r="UGD354" s="187"/>
      <c r="UGE354" s="187"/>
      <c r="UGF354" s="187"/>
      <c r="UGG354" s="187"/>
      <c r="UGH354" s="187"/>
      <c r="UGI354" s="187"/>
      <c r="UGJ354" s="187"/>
      <c r="UGK354" s="187"/>
      <c r="UGL354" s="187"/>
      <c r="UGM354" s="187"/>
      <c r="UGN354" s="187"/>
      <c r="UGO354" s="187"/>
      <c r="UGP354" s="187"/>
      <c r="UGQ354" s="187"/>
      <c r="UGR354" s="187"/>
      <c r="UGS354" s="187"/>
      <c r="UGT354" s="187"/>
      <c r="UGU354" s="187"/>
      <c r="UGV354" s="187"/>
      <c r="UGW354" s="187"/>
      <c r="UGX354" s="187"/>
      <c r="UGY354" s="187"/>
      <c r="UGZ354" s="187"/>
      <c r="UHA354" s="187"/>
      <c r="UHB354" s="187"/>
      <c r="UHC354" s="187"/>
      <c r="UHD354" s="187"/>
      <c r="UHE354" s="187"/>
      <c r="UHF354" s="187"/>
      <c r="UHG354" s="187"/>
      <c r="UHH354" s="187"/>
      <c r="UHI354" s="187"/>
      <c r="UHJ354" s="187"/>
      <c r="UHK354" s="187"/>
      <c r="UHL354" s="187"/>
      <c r="UHM354" s="187"/>
      <c r="UHN354" s="187"/>
      <c r="UHO354" s="187"/>
      <c r="UHP354" s="187"/>
      <c r="UHQ354" s="187"/>
      <c r="UHR354" s="187"/>
      <c r="UHS354" s="187"/>
      <c r="UHT354" s="187"/>
      <c r="UHU354" s="187"/>
      <c r="UHV354" s="187"/>
      <c r="UHW354" s="187"/>
      <c r="UHX354" s="187"/>
      <c r="UHY354" s="187"/>
      <c r="UHZ354" s="187"/>
      <c r="UIA354" s="187"/>
      <c r="UIB354" s="187"/>
      <c r="UIC354" s="187"/>
      <c r="UID354" s="187"/>
      <c r="UIE354" s="187"/>
      <c r="UIF354" s="187"/>
      <c r="UIG354" s="187"/>
      <c r="UIH354" s="187"/>
      <c r="UII354" s="187"/>
      <c r="UIJ354" s="187"/>
      <c r="UIK354" s="187"/>
      <c r="UIL354" s="187"/>
      <c r="UIM354" s="187"/>
      <c r="UIN354" s="187"/>
      <c r="UIO354" s="187"/>
      <c r="UIP354" s="187"/>
      <c r="UIQ354" s="187"/>
      <c r="UIR354" s="187"/>
      <c r="UIS354" s="187"/>
      <c r="UIT354" s="187"/>
      <c r="UIU354" s="187"/>
      <c r="UIV354" s="187"/>
      <c r="UIW354" s="187"/>
      <c r="UIX354" s="187"/>
      <c r="UIY354" s="187"/>
      <c r="UIZ354" s="187"/>
      <c r="UJA354" s="187"/>
      <c r="UJB354" s="187"/>
      <c r="UJC354" s="187"/>
      <c r="UJD354" s="187"/>
      <c r="UJE354" s="187"/>
      <c r="UJF354" s="187"/>
      <c r="UJG354" s="187"/>
      <c r="UJH354" s="187"/>
      <c r="UJI354" s="187"/>
      <c r="UJJ354" s="187"/>
      <c r="UJK354" s="187"/>
      <c r="UJL354" s="187"/>
      <c r="UJM354" s="187"/>
      <c r="UJN354" s="187"/>
      <c r="UJO354" s="187"/>
      <c r="UJP354" s="187"/>
      <c r="UJQ354" s="187"/>
      <c r="UJR354" s="187"/>
      <c r="UJS354" s="187"/>
      <c r="UJT354" s="187"/>
      <c r="UJU354" s="187"/>
      <c r="UJV354" s="187"/>
      <c r="UJW354" s="187"/>
      <c r="UJX354" s="187"/>
      <c r="UJY354" s="187"/>
      <c r="UJZ354" s="187"/>
      <c r="UKA354" s="187"/>
      <c r="UKB354" s="187"/>
      <c r="UKC354" s="187"/>
      <c r="UKD354" s="187"/>
      <c r="UKE354" s="187"/>
      <c r="UKF354" s="187"/>
      <c r="UKG354" s="187"/>
      <c r="UKH354" s="187"/>
      <c r="UKI354" s="187"/>
      <c r="UKJ354" s="187"/>
      <c r="UKK354" s="187"/>
      <c r="UKL354" s="187"/>
      <c r="UKM354" s="187"/>
      <c r="UKN354" s="187"/>
      <c r="UKO354" s="187"/>
      <c r="UKP354" s="187"/>
      <c r="UKQ354" s="187"/>
      <c r="UKR354" s="187"/>
      <c r="UKS354" s="187"/>
      <c r="UKT354" s="187"/>
      <c r="UKU354" s="187"/>
      <c r="UKV354" s="187"/>
      <c r="UKW354" s="187"/>
      <c r="UKX354" s="187"/>
      <c r="UKY354" s="187"/>
      <c r="UKZ354" s="187"/>
      <c r="ULA354" s="187"/>
      <c r="ULB354" s="187"/>
      <c r="ULC354" s="187"/>
      <c r="ULD354" s="187"/>
      <c r="ULE354" s="187"/>
      <c r="ULF354" s="187"/>
      <c r="ULG354" s="187"/>
      <c r="ULH354" s="187"/>
      <c r="ULI354" s="187"/>
      <c r="ULJ354" s="187"/>
      <c r="ULK354" s="187"/>
      <c r="ULL354" s="187"/>
      <c r="ULM354" s="187"/>
      <c r="ULN354" s="187"/>
      <c r="ULO354" s="187"/>
      <c r="ULP354" s="187"/>
      <c r="ULQ354" s="187"/>
      <c r="ULR354" s="187"/>
      <c r="ULS354" s="187"/>
      <c r="ULT354" s="187"/>
      <c r="ULU354" s="187"/>
      <c r="ULV354" s="187"/>
      <c r="ULW354" s="187"/>
      <c r="ULX354" s="187"/>
      <c r="ULY354" s="187"/>
      <c r="ULZ354" s="187"/>
      <c r="UMA354" s="187"/>
      <c r="UMB354" s="187"/>
      <c r="UMC354" s="187"/>
      <c r="UMD354" s="187"/>
      <c r="UME354" s="187"/>
      <c r="UMF354" s="187"/>
      <c r="UMG354" s="187"/>
      <c r="UMH354" s="187"/>
      <c r="UMI354" s="187"/>
      <c r="UMJ354" s="187"/>
      <c r="UMK354" s="187"/>
      <c r="UML354" s="187"/>
      <c r="UMM354" s="187"/>
      <c r="UMN354" s="187"/>
      <c r="UMO354" s="187"/>
      <c r="UMP354" s="187"/>
      <c r="UMQ354" s="187"/>
      <c r="UMR354" s="187"/>
      <c r="UMS354" s="187"/>
      <c r="UMT354" s="187"/>
      <c r="UMU354" s="187"/>
      <c r="UMV354" s="187"/>
      <c r="UMW354" s="187"/>
      <c r="UMX354" s="187"/>
      <c r="UMY354" s="187"/>
      <c r="UMZ354" s="187"/>
      <c r="UNA354" s="187"/>
      <c r="UNB354" s="187"/>
      <c r="UNC354" s="187"/>
      <c r="UND354" s="187"/>
      <c r="UNE354" s="187"/>
      <c r="UNF354" s="187"/>
      <c r="UNG354" s="187"/>
      <c r="UNH354" s="187"/>
      <c r="UNI354" s="187"/>
      <c r="UNJ354" s="187"/>
      <c r="UNK354" s="187"/>
      <c r="UNL354" s="187"/>
      <c r="UNM354" s="187"/>
      <c r="UNN354" s="187"/>
      <c r="UNO354" s="187"/>
      <c r="UNP354" s="187"/>
      <c r="UNQ354" s="187"/>
      <c r="UNR354" s="187"/>
      <c r="UNS354" s="187"/>
      <c r="UNT354" s="187"/>
      <c r="UNU354" s="187"/>
      <c r="UNV354" s="187"/>
      <c r="UNW354" s="187"/>
      <c r="UNX354" s="187"/>
      <c r="UNY354" s="187"/>
      <c r="UNZ354" s="187"/>
      <c r="UOA354" s="187"/>
      <c r="UOB354" s="187"/>
      <c r="UOC354" s="187"/>
      <c r="UOD354" s="187"/>
      <c r="UOE354" s="187"/>
      <c r="UOF354" s="187"/>
      <c r="UOG354" s="187"/>
      <c r="UOH354" s="187"/>
      <c r="UOI354" s="187"/>
      <c r="UOJ354" s="187"/>
      <c r="UOK354" s="187"/>
      <c r="UOL354" s="187"/>
      <c r="UOM354" s="187"/>
      <c r="UON354" s="187"/>
      <c r="UOO354" s="187"/>
      <c r="UOP354" s="187"/>
      <c r="UOQ354" s="187"/>
      <c r="UOR354" s="187"/>
      <c r="UOS354" s="187"/>
      <c r="UOT354" s="187"/>
      <c r="UOU354" s="187"/>
      <c r="UOV354" s="187"/>
      <c r="UOW354" s="187"/>
      <c r="UOX354" s="187"/>
      <c r="UOY354" s="187"/>
      <c r="UOZ354" s="187"/>
      <c r="UPA354" s="187"/>
      <c r="UPB354" s="187"/>
      <c r="UPC354" s="187"/>
      <c r="UPD354" s="187"/>
      <c r="UPE354" s="187"/>
      <c r="UPF354" s="187"/>
      <c r="UPG354" s="187"/>
      <c r="UPH354" s="187"/>
      <c r="UPI354" s="187"/>
      <c r="UPJ354" s="187"/>
      <c r="UPK354" s="187"/>
      <c r="UPL354" s="187"/>
      <c r="UPM354" s="187"/>
      <c r="UPN354" s="187"/>
      <c r="UPO354" s="187"/>
      <c r="UPP354" s="187"/>
      <c r="UPQ354" s="187"/>
      <c r="UPR354" s="187"/>
      <c r="UPS354" s="187"/>
      <c r="UPT354" s="187"/>
      <c r="UPU354" s="187"/>
      <c r="UPV354" s="187"/>
      <c r="UPW354" s="187"/>
      <c r="UPX354" s="187"/>
      <c r="UPY354" s="187"/>
      <c r="UPZ354" s="187"/>
      <c r="UQA354" s="187"/>
      <c r="UQB354" s="187"/>
      <c r="UQC354" s="187"/>
      <c r="UQD354" s="187"/>
      <c r="UQE354" s="187"/>
      <c r="UQF354" s="187"/>
      <c r="UQG354" s="187"/>
      <c r="UQH354" s="187"/>
      <c r="UQI354" s="187"/>
      <c r="UQJ354" s="187"/>
      <c r="UQK354" s="187"/>
      <c r="UQL354" s="187"/>
      <c r="UQM354" s="187"/>
      <c r="UQN354" s="187"/>
      <c r="UQO354" s="187"/>
      <c r="UQP354" s="187"/>
      <c r="UQQ354" s="187"/>
      <c r="UQR354" s="187"/>
      <c r="UQS354" s="187"/>
      <c r="UQT354" s="187"/>
      <c r="UQU354" s="187"/>
      <c r="UQV354" s="187"/>
      <c r="UQW354" s="187"/>
      <c r="UQX354" s="187"/>
      <c r="UQY354" s="187"/>
      <c r="UQZ354" s="187"/>
      <c r="URA354" s="187"/>
      <c r="URB354" s="187"/>
      <c r="URC354" s="187"/>
      <c r="URD354" s="187"/>
      <c r="URE354" s="187"/>
      <c r="URF354" s="187"/>
      <c r="URG354" s="187"/>
      <c r="URH354" s="187"/>
      <c r="URI354" s="187"/>
      <c r="URJ354" s="187"/>
      <c r="URK354" s="187"/>
      <c r="URL354" s="187"/>
      <c r="URM354" s="187"/>
      <c r="URN354" s="187"/>
      <c r="URO354" s="187"/>
      <c r="URP354" s="187"/>
      <c r="URQ354" s="187"/>
      <c r="URR354" s="187"/>
      <c r="URS354" s="187"/>
      <c r="URT354" s="187"/>
      <c r="URU354" s="187"/>
      <c r="URV354" s="187"/>
      <c r="URW354" s="187"/>
      <c r="URX354" s="187"/>
      <c r="URY354" s="187"/>
      <c r="URZ354" s="187"/>
      <c r="USA354" s="187"/>
      <c r="USB354" s="187"/>
      <c r="USC354" s="187"/>
      <c r="USD354" s="187"/>
      <c r="USE354" s="187"/>
      <c r="USF354" s="187"/>
      <c r="USG354" s="187"/>
      <c r="USH354" s="187"/>
      <c r="USI354" s="187"/>
      <c r="USJ354" s="187"/>
      <c r="USK354" s="187"/>
      <c r="USL354" s="187"/>
      <c r="USM354" s="187"/>
      <c r="USN354" s="187"/>
      <c r="USO354" s="187"/>
      <c r="USP354" s="187"/>
      <c r="USQ354" s="187"/>
      <c r="USR354" s="187"/>
      <c r="USS354" s="187"/>
      <c r="UST354" s="187"/>
      <c r="USU354" s="187"/>
      <c r="USV354" s="187"/>
      <c r="USW354" s="187"/>
      <c r="USX354" s="187"/>
      <c r="USY354" s="187"/>
      <c r="USZ354" s="187"/>
      <c r="UTA354" s="187"/>
      <c r="UTB354" s="187"/>
      <c r="UTC354" s="187"/>
      <c r="UTD354" s="187"/>
      <c r="UTE354" s="187"/>
      <c r="UTF354" s="187"/>
      <c r="UTG354" s="187"/>
      <c r="UTH354" s="187"/>
      <c r="UTI354" s="187"/>
      <c r="UTJ354" s="187"/>
      <c r="UTK354" s="187"/>
      <c r="UTL354" s="187"/>
      <c r="UTM354" s="187"/>
      <c r="UTN354" s="187"/>
      <c r="UTO354" s="187"/>
      <c r="UTP354" s="187"/>
      <c r="UTQ354" s="187"/>
      <c r="UTR354" s="187"/>
      <c r="UTS354" s="187"/>
      <c r="UTT354" s="187"/>
      <c r="UTU354" s="187"/>
      <c r="UTV354" s="187"/>
      <c r="UTW354" s="187"/>
      <c r="UTX354" s="187"/>
      <c r="UTY354" s="187"/>
      <c r="UTZ354" s="187"/>
      <c r="UUA354" s="187"/>
      <c r="UUB354" s="187"/>
      <c r="UUC354" s="187"/>
      <c r="UUD354" s="187"/>
      <c r="UUE354" s="187"/>
      <c r="UUF354" s="187"/>
      <c r="UUG354" s="187"/>
      <c r="UUH354" s="187"/>
      <c r="UUI354" s="187"/>
      <c r="UUJ354" s="187"/>
      <c r="UUK354" s="187"/>
      <c r="UUL354" s="187"/>
      <c r="UUM354" s="187"/>
      <c r="UUN354" s="187"/>
      <c r="UUO354" s="187"/>
      <c r="UUP354" s="187"/>
      <c r="UUQ354" s="187"/>
      <c r="UUR354" s="187"/>
      <c r="UUS354" s="187"/>
      <c r="UUT354" s="187"/>
      <c r="UUU354" s="187"/>
      <c r="UUV354" s="187"/>
      <c r="UUW354" s="187"/>
      <c r="UUX354" s="187"/>
      <c r="UUY354" s="187"/>
      <c r="UUZ354" s="187"/>
      <c r="UVA354" s="187"/>
      <c r="UVB354" s="187"/>
      <c r="UVC354" s="187"/>
      <c r="UVD354" s="187"/>
      <c r="UVE354" s="187"/>
      <c r="UVF354" s="187"/>
      <c r="UVG354" s="187"/>
      <c r="UVH354" s="187"/>
      <c r="UVI354" s="187"/>
      <c r="UVJ354" s="187"/>
      <c r="UVK354" s="187"/>
      <c r="UVL354" s="187"/>
      <c r="UVM354" s="187"/>
      <c r="UVN354" s="187"/>
      <c r="UVO354" s="187"/>
      <c r="UVP354" s="187"/>
      <c r="UVQ354" s="187"/>
      <c r="UVR354" s="187"/>
      <c r="UVS354" s="187"/>
      <c r="UVT354" s="187"/>
      <c r="UVU354" s="187"/>
      <c r="UVV354" s="187"/>
      <c r="UVW354" s="187"/>
      <c r="UVX354" s="187"/>
      <c r="UVY354" s="187"/>
      <c r="UVZ354" s="187"/>
      <c r="UWA354" s="187"/>
      <c r="UWB354" s="187"/>
      <c r="UWC354" s="187"/>
      <c r="UWD354" s="187"/>
      <c r="UWE354" s="187"/>
      <c r="UWF354" s="187"/>
      <c r="UWG354" s="187"/>
      <c r="UWH354" s="187"/>
      <c r="UWI354" s="187"/>
      <c r="UWJ354" s="187"/>
      <c r="UWK354" s="187"/>
      <c r="UWL354" s="187"/>
      <c r="UWM354" s="187"/>
      <c r="UWN354" s="187"/>
      <c r="UWO354" s="187"/>
      <c r="UWP354" s="187"/>
      <c r="UWQ354" s="187"/>
      <c r="UWR354" s="187"/>
      <c r="UWS354" s="187"/>
      <c r="UWT354" s="187"/>
      <c r="UWU354" s="187"/>
      <c r="UWV354" s="187"/>
      <c r="UWW354" s="187"/>
      <c r="UWX354" s="187"/>
      <c r="UWY354" s="187"/>
      <c r="UWZ354" s="187"/>
      <c r="UXA354" s="187"/>
      <c r="UXB354" s="187"/>
      <c r="UXC354" s="187"/>
      <c r="UXD354" s="187"/>
      <c r="UXE354" s="187"/>
      <c r="UXF354" s="187"/>
      <c r="UXG354" s="187"/>
      <c r="UXH354" s="187"/>
      <c r="UXI354" s="187"/>
      <c r="UXJ354" s="187"/>
      <c r="UXK354" s="187"/>
      <c r="UXL354" s="187"/>
      <c r="UXM354" s="187"/>
      <c r="UXN354" s="187"/>
      <c r="UXO354" s="187"/>
      <c r="UXP354" s="187"/>
      <c r="UXQ354" s="187"/>
      <c r="UXR354" s="187"/>
      <c r="UXS354" s="187"/>
      <c r="UXT354" s="187"/>
      <c r="UXU354" s="187"/>
      <c r="UXV354" s="187"/>
      <c r="UXW354" s="187"/>
      <c r="UXX354" s="187"/>
      <c r="UXY354" s="187"/>
      <c r="UXZ354" s="187"/>
      <c r="UYA354" s="187"/>
      <c r="UYB354" s="187"/>
      <c r="UYC354" s="187"/>
      <c r="UYD354" s="187"/>
      <c r="UYE354" s="187"/>
      <c r="UYF354" s="187"/>
      <c r="UYG354" s="187"/>
      <c r="UYH354" s="187"/>
      <c r="UYI354" s="187"/>
      <c r="UYJ354" s="187"/>
      <c r="UYK354" s="187"/>
      <c r="UYL354" s="187"/>
      <c r="UYM354" s="187"/>
      <c r="UYN354" s="187"/>
      <c r="UYO354" s="187"/>
      <c r="UYP354" s="187"/>
      <c r="UYQ354" s="187"/>
      <c r="UYR354" s="187"/>
      <c r="UYS354" s="187"/>
      <c r="UYT354" s="187"/>
      <c r="UYU354" s="187"/>
      <c r="UYV354" s="187"/>
      <c r="UYW354" s="187"/>
      <c r="UYX354" s="187"/>
      <c r="UYY354" s="187"/>
      <c r="UYZ354" s="187"/>
      <c r="UZA354" s="187"/>
      <c r="UZB354" s="187"/>
      <c r="UZC354" s="187"/>
      <c r="UZD354" s="187"/>
      <c r="UZE354" s="187"/>
      <c r="UZF354" s="187"/>
      <c r="UZG354" s="187"/>
      <c r="UZH354" s="187"/>
      <c r="UZI354" s="187"/>
      <c r="UZJ354" s="187"/>
      <c r="UZK354" s="187"/>
      <c r="UZL354" s="187"/>
      <c r="UZM354" s="187"/>
      <c r="UZN354" s="187"/>
      <c r="UZO354" s="187"/>
      <c r="UZP354" s="187"/>
      <c r="UZQ354" s="187"/>
      <c r="UZR354" s="187"/>
      <c r="UZS354" s="187"/>
      <c r="UZT354" s="187"/>
      <c r="UZU354" s="187"/>
      <c r="UZV354" s="187"/>
      <c r="UZW354" s="187"/>
      <c r="UZX354" s="187"/>
      <c r="UZY354" s="187"/>
      <c r="UZZ354" s="187"/>
      <c r="VAA354" s="187"/>
      <c r="VAB354" s="187"/>
      <c r="VAC354" s="187"/>
      <c r="VAD354" s="187"/>
      <c r="VAE354" s="187"/>
      <c r="VAF354" s="187"/>
      <c r="VAG354" s="187"/>
      <c r="VAH354" s="187"/>
      <c r="VAI354" s="187"/>
      <c r="VAJ354" s="187"/>
      <c r="VAK354" s="187"/>
      <c r="VAL354" s="187"/>
      <c r="VAM354" s="187"/>
      <c r="VAN354" s="187"/>
      <c r="VAO354" s="187"/>
      <c r="VAP354" s="187"/>
      <c r="VAQ354" s="187"/>
      <c r="VAR354" s="187"/>
      <c r="VAS354" s="187"/>
      <c r="VAT354" s="187"/>
      <c r="VAU354" s="187"/>
      <c r="VAV354" s="187"/>
      <c r="VAW354" s="187"/>
      <c r="VAX354" s="187"/>
      <c r="VAY354" s="187"/>
      <c r="VAZ354" s="187"/>
      <c r="VBA354" s="187"/>
      <c r="VBB354" s="187"/>
      <c r="VBC354" s="187"/>
      <c r="VBD354" s="187"/>
      <c r="VBE354" s="187"/>
      <c r="VBF354" s="187"/>
      <c r="VBG354" s="187"/>
      <c r="VBH354" s="187"/>
      <c r="VBI354" s="187"/>
      <c r="VBJ354" s="187"/>
      <c r="VBK354" s="187"/>
      <c r="VBL354" s="187"/>
      <c r="VBM354" s="187"/>
      <c r="VBN354" s="187"/>
      <c r="VBO354" s="187"/>
      <c r="VBP354" s="187"/>
      <c r="VBQ354" s="187"/>
      <c r="VBR354" s="187"/>
      <c r="VBS354" s="187"/>
      <c r="VBT354" s="187"/>
      <c r="VBU354" s="187"/>
      <c r="VBV354" s="187"/>
      <c r="VBW354" s="187"/>
      <c r="VBX354" s="187"/>
      <c r="VBY354" s="187"/>
      <c r="VBZ354" s="187"/>
      <c r="VCA354" s="187"/>
      <c r="VCB354" s="187"/>
      <c r="VCC354" s="187"/>
      <c r="VCD354" s="187"/>
      <c r="VCE354" s="187"/>
      <c r="VCF354" s="187"/>
      <c r="VCG354" s="187"/>
      <c r="VCH354" s="187"/>
      <c r="VCI354" s="187"/>
      <c r="VCJ354" s="187"/>
      <c r="VCK354" s="187"/>
      <c r="VCL354" s="187"/>
      <c r="VCM354" s="187"/>
      <c r="VCN354" s="187"/>
      <c r="VCO354" s="187"/>
      <c r="VCP354" s="187"/>
      <c r="VCQ354" s="187"/>
      <c r="VCR354" s="187"/>
      <c r="VCS354" s="187"/>
      <c r="VCT354" s="187"/>
      <c r="VCU354" s="187"/>
      <c r="VCV354" s="187"/>
      <c r="VCW354" s="187"/>
      <c r="VCX354" s="187"/>
      <c r="VCY354" s="187"/>
      <c r="VCZ354" s="187"/>
      <c r="VDA354" s="187"/>
      <c r="VDB354" s="187"/>
      <c r="VDC354" s="187"/>
      <c r="VDD354" s="187"/>
      <c r="VDE354" s="187"/>
      <c r="VDF354" s="187"/>
      <c r="VDG354" s="187"/>
      <c r="VDH354" s="187"/>
      <c r="VDI354" s="187"/>
      <c r="VDJ354" s="187"/>
      <c r="VDK354" s="187"/>
      <c r="VDL354" s="187"/>
      <c r="VDM354" s="187"/>
      <c r="VDN354" s="187"/>
      <c r="VDO354" s="187"/>
      <c r="VDP354" s="187"/>
      <c r="VDQ354" s="187"/>
      <c r="VDR354" s="187"/>
      <c r="VDS354" s="187"/>
      <c r="VDT354" s="187"/>
      <c r="VDU354" s="187"/>
      <c r="VDV354" s="187"/>
      <c r="VDW354" s="187"/>
      <c r="VDX354" s="187"/>
      <c r="VDY354" s="187"/>
      <c r="VDZ354" s="187"/>
      <c r="VEA354" s="187"/>
      <c r="VEB354" s="187"/>
      <c r="VEC354" s="187"/>
      <c r="VED354" s="187"/>
      <c r="VEE354" s="187"/>
      <c r="VEF354" s="187"/>
      <c r="VEG354" s="187"/>
      <c r="VEH354" s="187"/>
      <c r="VEI354" s="187"/>
      <c r="VEJ354" s="187"/>
      <c r="VEK354" s="187"/>
      <c r="VEL354" s="187"/>
      <c r="VEM354" s="187"/>
      <c r="VEN354" s="187"/>
      <c r="VEO354" s="187"/>
      <c r="VEP354" s="187"/>
      <c r="VEQ354" s="187"/>
      <c r="VER354" s="187"/>
      <c r="VES354" s="187"/>
      <c r="VET354" s="187"/>
      <c r="VEU354" s="187"/>
      <c r="VEV354" s="187"/>
      <c r="VEW354" s="187"/>
      <c r="VEX354" s="187"/>
      <c r="VEY354" s="187"/>
      <c r="VEZ354" s="187"/>
      <c r="VFA354" s="187"/>
      <c r="VFB354" s="187"/>
      <c r="VFC354" s="187"/>
      <c r="VFD354" s="187"/>
      <c r="VFE354" s="187"/>
      <c r="VFF354" s="187"/>
      <c r="VFG354" s="187"/>
      <c r="VFH354" s="187"/>
      <c r="VFI354" s="187"/>
      <c r="VFJ354" s="187"/>
      <c r="VFK354" s="187"/>
      <c r="VFL354" s="187"/>
      <c r="VFM354" s="187"/>
      <c r="VFN354" s="187"/>
      <c r="VFO354" s="187"/>
      <c r="VFP354" s="187"/>
      <c r="VFQ354" s="187"/>
      <c r="VFR354" s="187"/>
      <c r="VFS354" s="187"/>
      <c r="VFT354" s="187"/>
      <c r="VFU354" s="187"/>
      <c r="VFV354" s="187"/>
      <c r="VFW354" s="187"/>
      <c r="VFX354" s="187"/>
      <c r="VFY354" s="187"/>
      <c r="VFZ354" s="187"/>
      <c r="VGA354" s="187"/>
      <c r="VGB354" s="187"/>
      <c r="VGC354" s="187"/>
      <c r="VGD354" s="187"/>
      <c r="VGE354" s="187"/>
      <c r="VGF354" s="187"/>
      <c r="VGG354" s="187"/>
      <c r="VGH354" s="187"/>
      <c r="VGI354" s="187"/>
      <c r="VGJ354" s="187"/>
      <c r="VGK354" s="187"/>
      <c r="VGL354" s="187"/>
      <c r="VGM354" s="187"/>
      <c r="VGN354" s="187"/>
      <c r="VGO354" s="187"/>
      <c r="VGP354" s="187"/>
      <c r="VGQ354" s="187"/>
      <c r="VGR354" s="187"/>
      <c r="VGS354" s="187"/>
      <c r="VGT354" s="187"/>
      <c r="VGU354" s="187"/>
      <c r="VGV354" s="187"/>
      <c r="VGW354" s="187"/>
      <c r="VGX354" s="187"/>
      <c r="VGY354" s="187"/>
      <c r="VGZ354" s="187"/>
      <c r="VHA354" s="187"/>
      <c r="VHB354" s="187"/>
      <c r="VHC354" s="187"/>
      <c r="VHD354" s="187"/>
      <c r="VHE354" s="187"/>
      <c r="VHF354" s="187"/>
      <c r="VHG354" s="187"/>
      <c r="VHH354" s="187"/>
      <c r="VHI354" s="187"/>
      <c r="VHJ354" s="187"/>
      <c r="VHK354" s="187"/>
      <c r="VHL354" s="187"/>
      <c r="VHM354" s="187"/>
      <c r="VHN354" s="187"/>
      <c r="VHO354" s="187"/>
      <c r="VHP354" s="187"/>
      <c r="VHQ354" s="187"/>
      <c r="VHR354" s="187"/>
      <c r="VHS354" s="187"/>
      <c r="VHT354" s="187"/>
      <c r="VHU354" s="187"/>
      <c r="VHV354" s="187"/>
      <c r="VHW354" s="187"/>
      <c r="VHX354" s="187"/>
      <c r="VHY354" s="187"/>
      <c r="VHZ354" s="187"/>
      <c r="VIA354" s="187"/>
      <c r="VIB354" s="187"/>
      <c r="VIC354" s="187"/>
      <c r="VID354" s="187"/>
      <c r="VIE354" s="187"/>
      <c r="VIF354" s="187"/>
      <c r="VIG354" s="187"/>
      <c r="VIH354" s="187"/>
      <c r="VII354" s="187"/>
      <c r="VIJ354" s="187"/>
      <c r="VIK354" s="187"/>
      <c r="VIL354" s="187"/>
      <c r="VIM354" s="187"/>
      <c r="VIN354" s="187"/>
      <c r="VIO354" s="187"/>
      <c r="VIP354" s="187"/>
      <c r="VIQ354" s="187"/>
      <c r="VIR354" s="187"/>
      <c r="VIS354" s="187"/>
      <c r="VIT354" s="187"/>
      <c r="VIU354" s="187"/>
      <c r="VIV354" s="187"/>
      <c r="VIW354" s="187"/>
      <c r="VIX354" s="187"/>
      <c r="VIY354" s="187"/>
      <c r="VIZ354" s="187"/>
      <c r="VJA354" s="187"/>
      <c r="VJB354" s="187"/>
      <c r="VJC354" s="187"/>
      <c r="VJD354" s="187"/>
      <c r="VJE354" s="187"/>
      <c r="VJF354" s="187"/>
      <c r="VJG354" s="187"/>
      <c r="VJH354" s="187"/>
      <c r="VJI354" s="187"/>
      <c r="VJJ354" s="187"/>
      <c r="VJK354" s="187"/>
      <c r="VJL354" s="187"/>
      <c r="VJM354" s="187"/>
      <c r="VJN354" s="187"/>
      <c r="VJO354" s="187"/>
      <c r="VJP354" s="187"/>
      <c r="VJQ354" s="187"/>
      <c r="VJR354" s="187"/>
      <c r="VJS354" s="187"/>
      <c r="VJT354" s="187"/>
      <c r="VJU354" s="187"/>
      <c r="VJV354" s="187"/>
      <c r="VJW354" s="187"/>
      <c r="VJX354" s="187"/>
      <c r="VJY354" s="187"/>
      <c r="VJZ354" s="187"/>
      <c r="VKA354" s="187"/>
      <c r="VKB354" s="187"/>
      <c r="VKC354" s="187"/>
      <c r="VKD354" s="187"/>
      <c r="VKE354" s="187"/>
      <c r="VKF354" s="187"/>
      <c r="VKG354" s="187"/>
      <c r="VKH354" s="187"/>
      <c r="VKI354" s="187"/>
      <c r="VKJ354" s="187"/>
      <c r="VKK354" s="187"/>
      <c r="VKL354" s="187"/>
      <c r="VKM354" s="187"/>
      <c r="VKN354" s="187"/>
      <c r="VKO354" s="187"/>
      <c r="VKP354" s="187"/>
      <c r="VKQ354" s="187"/>
      <c r="VKR354" s="187"/>
      <c r="VKS354" s="187"/>
      <c r="VKT354" s="187"/>
      <c r="VKU354" s="187"/>
      <c r="VKV354" s="187"/>
      <c r="VKW354" s="187"/>
      <c r="VKX354" s="187"/>
      <c r="VKY354" s="187"/>
      <c r="VKZ354" s="187"/>
      <c r="VLA354" s="187"/>
      <c r="VLB354" s="187"/>
      <c r="VLC354" s="187"/>
      <c r="VLD354" s="187"/>
      <c r="VLE354" s="187"/>
      <c r="VLF354" s="187"/>
      <c r="VLG354" s="187"/>
      <c r="VLH354" s="187"/>
      <c r="VLI354" s="187"/>
      <c r="VLJ354" s="187"/>
      <c r="VLK354" s="187"/>
      <c r="VLL354" s="187"/>
      <c r="VLM354" s="187"/>
      <c r="VLN354" s="187"/>
      <c r="VLO354" s="187"/>
      <c r="VLP354" s="187"/>
      <c r="VLQ354" s="187"/>
      <c r="VLR354" s="187"/>
      <c r="VLS354" s="187"/>
      <c r="VLT354" s="187"/>
      <c r="VLU354" s="187"/>
      <c r="VLV354" s="187"/>
      <c r="VLW354" s="187"/>
      <c r="VLX354" s="187"/>
      <c r="VLY354" s="187"/>
      <c r="VLZ354" s="187"/>
      <c r="VMA354" s="187"/>
      <c r="VMB354" s="187"/>
      <c r="VMC354" s="187"/>
      <c r="VMD354" s="187"/>
      <c r="VME354" s="187"/>
      <c r="VMF354" s="187"/>
      <c r="VMG354" s="187"/>
      <c r="VMH354" s="187"/>
      <c r="VMI354" s="187"/>
      <c r="VMJ354" s="187"/>
      <c r="VMK354" s="187"/>
      <c r="VML354" s="187"/>
      <c r="VMM354" s="187"/>
      <c r="VMN354" s="187"/>
      <c r="VMO354" s="187"/>
      <c r="VMP354" s="187"/>
      <c r="VMQ354" s="187"/>
      <c r="VMR354" s="187"/>
      <c r="VMS354" s="187"/>
      <c r="VMT354" s="187"/>
      <c r="VMU354" s="187"/>
      <c r="VMV354" s="187"/>
      <c r="VMW354" s="187"/>
      <c r="VMX354" s="187"/>
      <c r="VMY354" s="187"/>
      <c r="VMZ354" s="187"/>
      <c r="VNA354" s="187"/>
      <c r="VNB354" s="187"/>
      <c r="VNC354" s="187"/>
      <c r="VND354" s="187"/>
      <c r="VNE354" s="187"/>
      <c r="VNF354" s="187"/>
      <c r="VNG354" s="187"/>
      <c r="VNH354" s="187"/>
      <c r="VNI354" s="187"/>
      <c r="VNJ354" s="187"/>
      <c r="VNK354" s="187"/>
      <c r="VNL354" s="187"/>
      <c r="VNM354" s="187"/>
      <c r="VNN354" s="187"/>
      <c r="VNO354" s="187"/>
      <c r="VNP354" s="187"/>
      <c r="VNQ354" s="187"/>
      <c r="VNR354" s="187"/>
      <c r="VNS354" s="187"/>
      <c r="VNT354" s="187"/>
      <c r="VNU354" s="187"/>
      <c r="VNV354" s="187"/>
      <c r="VNW354" s="187"/>
      <c r="VNX354" s="187"/>
      <c r="VNY354" s="187"/>
      <c r="VNZ354" s="187"/>
      <c r="VOA354" s="187"/>
      <c r="VOB354" s="187"/>
      <c r="VOC354" s="187"/>
      <c r="VOD354" s="187"/>
      <c r="VOE354" s="187"/>
      <c r="VOF354" s="187"/>
      <c r="VOG354" s="187"/>
      <c r="VOH354" s="187"/>
      <c r="VOI354" s="187"/>
      <c r="VOJ354" s="187"/>
      <c r="VOK354" s="187"/>
      <c r="VOL354" s="187"/>
      <c r="VOM354" s="187"/>
      <c r="VON354" s="187"/>
      <c r="VOO354" s="187"/>
      <c r="VOP354" s="187"/>
      <c r="VOQ354" s="187"/>
      <c r="VOR354" s="187"/>
      <c r="VOS354" s="187"/>
      <c r="VOT354" s="187"/>
      <c r="VOU354" s="187"/>
      <c r="VOV354" s="187"/>
      <c r="VOW354" s="187"/>
      <c r="VOX354" s="187"/>
      <c r="VOY354" s="187"/>
      <c r="VOZ354" s="187"/>
      <c r="VPA354" s="187"/>
      <c r="VPB354" s="187"/>
      <c r="VPC354" s="187"/>
      <c r="VPD354" s="187"/>
      <c r="VPE354" s="187"/>
      <c r="VPF354" s="187"/>
      <c r="VPG354" s="187"/>
      <c r="VPH354" s="187"/>
      <c r="VPI354" s="187"/>
      <c r="VPJ354" s="187"/>
      <c r="VPK354" s="187"/>
      <c r="VPL354" s="187"/>
      <c r="VPM354" s="187"/>
      <c r="VPN354" s="187"/>
      <c r="VPO354" s="187"/>
      <c r="VPP354" s="187"/>
      <c r="VPQ354" s="187"/>
      <c r="VPR354" s="187"/>
      <c r="VPS354" s="187"/>
      <c r="VPT354" s="187"/>
      <c r="VPU354" s="187"/>
      <c r="VPV354" s="187"/>
      <c r="VPW354" s="187"/>
      <c r="VPX354" s="187"/>
      <c r="VPY354" s="187"/>
      <c r="VPZ354" s="187"/>
      <c r="VQA354" s="187"/>
      <c r="VQB354" s="187"/>
      <c r="VQC354" s="187"/>
      <c r="VQD354" s="187"/>
      <c r="VQE354" s="187"/>
      <c r="VQF354" s="187"/>
      <c r="VQG354" s="187"/>
      <c r="VQH354" s="187"/>
      <c r="VQI354" s="187"/>
      <c r="VQJ354" s="187"/>
      <c r="VQK354" s="187"/>
      <c r="VQL354" s="187"/>
      <c r="VQM354" s="187"/>
      <c r="VQN354" s="187"/>
      <c r="VQO354" s="187"/>
      <c r="VQP354" s="187"/>
      <c r="VQQ354" s="187"/>
      <c r="VQR354" s="187"/>
      <c r="VQS354" s="187"/>
      <c r="VQT354" s="187"/>
      <c r="VQU354" s="187"/>
      <c r="VQV354" s="187"/>
      <c r="VQW354" s="187"/>
      <c r="VQX354" s="187"/>
      <c r="VQY354" s="187"/>
      <c r="VQZ354" s="187"/>
      <c r="VRA354" s="187"/>
      <c r="VRB354" s="187"/>
      <c r="VRC354" s="187"/>
      <c r="VRD354" s="187"/>
      <c r="VRE354" s="187"/>
      <c r="VRF354" s="187"/>
      <c r="VRG354" s="187"/>
      <c r="VRH354" s="187"/>
      <c r="VRI354" s="187"/>
      <c r="VRJ354" s="187"/>
      <c r="VRK354" s="187"/>
      <c r="VRL354" s="187"/>
      <c r="VRM354" s="187"/>
      <c r="VRN354" s="187"/>
      <c r="VRO354" s="187"/>
      <c r="VRP354" s="187"/>
      <c r="VRQ354" s="187"/>
      <c r="VRR354" s="187"/>
      <c r="VRS354" s="187"/>
      <c r="VRT354" s="187"/>
      <c r="VRU354" s="187"/>
      <c r="VRV354" s="187"/>
      <c r="VRW354" s="187"/>
      <c r="VRX354" s="187"/>
      <c r="VRY354" s="187"/>
      <c r="VRZ354" s="187"/>
      <c r="VSA354" s="187"/>
      <c r="VSB354" s="187"/>
      <c r="VSC354" s="187"/>
      <c r="VSD354" s="187"/>
      <c r="VSE354" s="187"/>
      <c r="VSF354" s="187"/>
      <c r="VSG354" s="187"/>
      <c r="VSH354" s="187"/>
      <c r="VSI354" s="187"/>
      <c r="VSJ354" s="187"/>
      <c r="VSK354" s="187"/>
      <c r="VSL354" s="187"/>
      <c r="VSM354" s="187"/>
      <c r="VSN354" s="187"/>
      <c r="VSO354" s="187"/>
      <c r="VSP354" s="187"/>
      <c r="VSQ354" s="187"/>
      <c r="VSR354" s="187"/>
      <c r="VSS354" s="187"/>
      <c r="VST354" s="187"/>
      <c r="VSU354" s="187"/>
      <c r="VSV354" s="187"/>
      <c r="VSW354" s="187"/>
      <c r="VSX354" s="187"/>
      <c r="VSY354" s="187"/>
      <c r="VSZ354" s="187"/>
      <c r="VTA354" s="187"/>
      <c r="VTB354" s="187"/>
      <c r="VTC354" s="187"/>
      <c r="VTD354" s="187"/>
      <c r="VTE354" s="187"/>
      <c r="VTF354" s="187"/>
      <c r="VTG354" s="187"/>
      <c r="VTH354" s="187"/>
      <c r="VTI354" s="187"/>
      <c r="VTJ354" s="187"/>
      <c r="VTK354" s="187"/>
      <c r="VTL354" s="187"/>
      <c r="VTM354" s="187"/>
      <c r="VTN354" s="187"/>
      <c r="VTO354" s="187"/>
      <c r="VTP354" s="187"/>
      <c r="VTQ354" s="187"/>
      <c r="VTR354" s="187"/>
      <c r="VTS354" s="187"/>
      <c r="VTT354" s="187"/>
      <c r="VTU354" s="187"/>
      <c r="VTV354" s="187"/>
      <c r="VTW354" s="187"/>
      <c r="VTX354" s="187"/>
      <c r="VTY354" s="187"/>
      <c r="VTZ354" s="187"/>
      <c r="VUA354" s="187"/>
      <c r="VUB354" s="187"/>
      <c r="VUC354" s="187"/>
      <c r="VUD354" s="187"/>
      <c r="VUE354" s="187"/>
      <c r="VUF354" s="187"/>
      <c r="VUG354" s="187"/>
      <c r="VUH354" s="187"/>
      <c r="VUI354" s="187"/>
      <c r="VUJ354" s="187"/>
      <c r="VUK354" s="187"/>
      <c r="VUL354" s="187"/>
      <c r="VUM354" s="187"/>
      <c r="VUN354" s="187"/>
      <c r="VUO354" s="187"/>
      <c r="VUP354" s="187"/>
      <c r="VUQ354" s="187"/>
      <c r="VUR354" s="187"/>
      <c r="VUS354" s="187"/>
      <c r="VUT354" s="187"/>
      <c r="VUU354" s="187"/>
      <c r="VUV354" s="187"/>
      <c r="VUW354" s="187"/>
      <c r="VUX354" s="187"/>
      <c r="VUY354" s="187"/>
      <c r="VUZ354" s="187"/>
      <c r="VVA354" s="187"/>
      <c r="VVB354" s="187"/>
      <c r="VVC354" s="187"/>
      <c r="VVD354" s="187"/>
      <c r="VVE354" s="187"/>
      <c r="VVF354" s="187"/>
      <c r="VVG354" s="187"/>
      <c r="VVH354" s="187"/>
      <c r="VVI354" s="187"/>
      <c r="VVJ354" s="187"/>
      <c r="VVK354" s="187"/>
      <c r="VVL354" s="187"/>
      <c r="VVM354" s="187"/>
      <c r="VVN354" s="187"/>
      <c r="VVO354" s="187"/>
      <c r="VVP354" s="187"/>
      <c r="VVQ354" s="187"/>
      <c r="VVR354" s="187"/>
      <c r="VVS354" s="187"/>
      <c r="VVT354" s="187"/>
      <c r="VVU354" s="187"/>
      <c r="VVV354" s="187"/>
      <c r="VVW354" s="187"/>
      <c r="VVX354" s="187"/>
      <c r="VVY354" s="187"/>
      <c r="VVZ354" s="187"/>
      <c r="VWA354" s="187"/>
      <c r="VWB354" s="187"/>
      <c r="VWC354" s="187"/>
      <c r="VWD354" s="187"/>
      <c r="VWE354" s="187"/>
      <c r="VWF354" s="187"/>
      <c r="VWG354" s="187"/>
      <c r="VWH354" s="187"/>
      <c r="VWI354" s="187"/>
      <c r="VWJ354" s="187"/>
      <c r="VWK354" s="187"/>
      <c r="VWL354" s="187"/>
      <c r="VWM354" s="187"/>
      <c r="VWN354" s="187"/>
      <c r="VWO354" s="187"/>
      <c r="VWP354" s="187"/>
      <c r="VWQ354" s="187"/>
      <c r="VWR354" s="187"/>
      <c r="VWS354" s="187"/>
      <c r="VWT354" s="187"/>
      <c r="VWU354" s="187"/>
      <c r="VWV354" s="187"/>
      <c r="VWW354" s="187"/>
      <c r="VWX354" s="187"/>
      <c r="VWY354" s="187"/>
      <c r="VWZ354" s="187"/>
      <c r="VXA354" s="187"/>
      <c r="VXB354" s="187"/>
      <c r="VXC354" s="187"/>
      <c r="VXD354" s="187"/>
      <c r="VXE354" s="187"/>
      <c r="VXF354" s="187"/>
      <c r="VXG354" s="187"/>
      <c r="VXH354" s="187"/>
      <c r="VXI354" s="187"/>
      <c r="VXJ354" s="187"/>
      <c r="VXK354" s="187"/>
      <c r="VXL354" s="187"/>
      <c r="VXM354" s="187"/>
      <c r="VXN354" s="187"/>
      <c r="VXO354" s="187"/>
      <c r="VXP354" s="187"/>
      <c r="VXQ354" s="187"/>
      <c r="VXR354" s="187"/>
      <c r="VXS354" s="187"/>
      <c r="VXT354" s="187"/>
      <c r="VXU354" s="187"/>
      <c r="VXV354" s="187"/>
      <c r="VXW354" s="187"/>
      <c r="VXX354" s="187"/>
      <c r="VXY354" s="187"/>
      <c r="VXZ354" s="187"/>
      <c r="VYA354" s="187"/>
      <c r="VYB354" s="187"/>
      <c r="VYC354" s="187"/>
      <c r="VYD354" s="187"/>
      <c r="VYE354" s="187"/>
      <c r="VYF354" s="187"/>
      <c r="VYG354" s="187"/>
      <c r="VYH354" s="187"/>
      <c r="VYI354" s="187"/>
      <c r="VYJ354" s="187"/>
      <c r="VYK354" s="187"/>
      <c r="VYL354" s="187"/>
      <c r="VYM354" s="187"/>
      <c r="VYN354" s="187"/>
      <c r="VYO354" s="187"/>
      <c r="VYP354" s="187"/>
      <c r="VYQ354" s="187"/>
      <c r="VYR354" s="187"/>
      <c r="VYS354" s="187"/>
      <c r="VYT354" s="187"/>
      <c r="VYU354" s="187"/>
      <c r="VYV354" s="187"/>
      <c r="VYW354" s="187"/>
      <c r="VYX354" s="187"/>
      <c r="VYY354" s="187"/>
      <c r="VYZ354" s="187"/>
      <c r="VZA354" s="187"/>
      <c r="VZB354" s="187"/>
      <c r="VZC354" s="187"/>
      <c r="VZD354" s="187"/>
      <c r="VZE354" s="187"/>
      <c r="VZF354" s="187"/>
      <c r="VZG354" s="187"/>
      <c r="VZH354" s="187"/>
      <c r="VZI354" s="187"/>
      <c r="VZJ354" s="187"/>
      <c r="VZK354" s="187"/>
      <c r="VZL354" s="187"/>
      <c r="VZM354" s="187"/>
      <c r="VZN354" s="187"/>
      <c r="VZO354" s="187"/>
      <c r="VZP354" s="187"/>
      <c r="VZQ354" s="187"/>
      <c r="VZR354" s="187"/>
      <c r="VZS354" s="187"/>
      <c r="VZT354" s="187"/>
      <c r="VZU354" s="187"/>
      <c r="VZV354" s="187"/>
      <c r="VZW354" s="187"/>
      <c r="VZX354" s="187"/>
      <c r="VZY354" s="187"/>
      <c r="VZZ354" s="187"/>
      <c r="WAA354" s="187"/>
      <c r="WAB354" s="187"/>
      <c r="WAC354" s="187"/>
      <c r="WAD354" s="187"/>
      <c r="WAE354" s="187"/>
      <c r="WAF354" s="187"/>
      <c r="WAG354" s="187"/>
      <c r="WAH354" s="187"/>
      <c r="WAI354" s="187"/>
      <c r="WAJ354" s="187"/>
      <c r="WAK354" s="187"/>
      <c r="WAL354" s="187"/>
      <c r="WAM354" s="187"/>
      <c r="WAN354" s="187"/>
      <c r="WAO354" s="187"/>
      <c r="WAP354" s="187"/>
      <c r="WAQ354" s="187"/>
      <c r="WAR354" s="187"/>
      <c r="WAS354" s="187"/>
      <c r="WAT354" s="187"/>
      <c r="WAU354" s="187"/>
      <c r="WAV354" s="187"/>
      <c r="WAW354" s="187"/>
      <c r="WAX354" s="187"/>
      <c r="WAY354" s="187"/>
      <c r="WAZ354" s="187"/>
      <c r="WBA354" s="187"/>
      <c r="WBB354" s="187"/>
      <c r="WBC354" s="187"/>
      <c r="WBD354" s="187"/>
      <c r="WBE354" s="187"/>
      <c r="WBF354" s="187"/>
      <c r="WBG354" s="187"/>
      <c r="WBH354" s="187"/>
      <c r="WBI354" s="187"/>
      <c r="WBJ354" s="187"/>
      <c r="WBK354" s="187"/>
      <c r="WBL354" s="187"/>
      <c r="WBM354" s="187"/>
      <c r="WBN354" s="187"/>
      <c r="WBO354" s="187"/>
      <c r="WBP354" s="187"/>
      <c r="WBQ354" s="187"/>
      <c r="WBR354" s="187"/>
      <c r="WBS354" s="187"/>
      <c r="WBT354" s="187"/>
      <c r="WBU354" s="187"/>
      <c r="WBV354" s="187"/>
      <c r="WBW354" s="187"/>
      <c r="WBX354" s="187"/>
      <c r="WBY354" s="187"/>
      <c r="WBZ354" s="187"/>
      <c r="WCA354" s="187"/>
      <c r="WCB354" s="187"/>
      <c r="WCC354" s="187"/>
      <c r="WCD354" s="187"/>
      <c r="WCE354" s="187"/>
      <c r="WCF354" s="187"/>
      <c r="WCG354" s="187"/>
      <c r="WCH354" s="187"/>
      <c r="WCI354" s="187"/>
      <c r="WCJ354" s="187"/>
      <c r="WCK354" s="187"/>
      <c r="WCL354" s="187"/>
      <c r="WCM354" s="187"/>
      <c r="WCN354" s="187"/>
      <c r="WCO354" s="187"/>
      <c r="WCP354" s="187"/>
      <c r="WCQ354" s="187"/>
      <c r="WCR354" s="187"/>
      <c r="WCS354" s="187"/>
      <c r="WCT354" s="187"/>
      <c r="WCU354" s="187"/>
      <c r="WCV354" s="187"/>
      <c r="WCW354" s="187"/>
      <c r="WCX354" s="187"/>
      <c r="WCY354" s="187"/>
      <c r="WCZ354" s="187"/>
      <c r="WDA354" s="187"/>
      <c r="WDB354" s="187"/>
      <c r="WDC354" s="187"/>
      <c r="WDD354" s="187"/>
      <c r="WDE354" s="187"/>
      <c r="WDF354" s="187"/>
      <c r="WDG354" s="187"/>
      <c r="WDH354" s="187"/>
      <c r="WDI354" s="187"/>
      <c r="WDJ354" s="187"/>
      <c r="WDK354" s="187"/>
      <c r="WDL354" s="187"/>
      <c r="WDM354" s="187"/>
      <c r="WDN354" s="187"/>
      <c r="WDO354" s="187"/>
      <c r="WDP354" s="187"/>
      <c r="WDQ354" s="187"/>
      <c r="WDR354" s="187"/>
      <c r="WDS354" s="187"/>
      <c r="WDT354" s="187"/>
      <c r="WDU354" s="187"/>
      <c r="WDV354" s="187"/>
      <c r="WDW354" s="187"/>
      <c r="WDX354" s="187"/>
      <c r="WDY354" s="187"/>
      <c r="WDZ354" s="187"/>
      <c r="WEA354" s="187"/>
      <c r="WEB354" s="187"/>
      <c r="WEC354" s="187"/>
      <c r="WED354" s="187"/>
      <c r="WEE354" s="187"/>
      <c r="WEF354" s="187"/>
      <c r="WEG354" s="187"/>
      <c r="WEH354" s="187"/>
      <c r="WEI354" s="187"/>
      <c r="WEJ354" s="187"/>
      <c r="WEK354" s="187"/>
      <c r="WEL354" s="187"/>
      <c r="WEM354" s="187"/>
      <c r="WEN354" s="187"/>
      <c r="WEO354" s="187"/>
      <c r="WEP354" s="187"/>
      <c r="WEQ354" s="187"/>
      <c r="WER354" s="187"/>
      <c r="WES354" s="187"/>
      <c r="WET354" s="187"/>
      <c r="WEU354" s="187"/>
      <c r="WEV354" s="187"/>
      <c r="WEW354" s="187"/>
      <c r="WEX354" s="187"/>
      <c r="WEY354" s="187"/>
      <c r="WEZ354" s="187"/>
      <c r="WFA354" s="187"/>
      <c r="WFB354" s="187"/>
      <c r="WFC354" s="187"/>
      <c r="WFD354" s="187"/>
      <c r="WFE354" s="187"/>
      <c r="WFF354" s="187"/>
      <c r="WFG354" s="187"/>
      <c r="WFH354" s="187"/>
      <c r="WFI354" s="187"/>
      <c r="WFJ354" s="187"/>
      <c r="WFK354" s="187"/>
      <c r="WFL354" s="187"/>
      <c r="WFM354" s="187"/>
      <c r="WFN354" s="187"/>
      <c r="WFO354" s="187"/>
      <c r="WFP354" s="187"/>
      <c r="WFQ354" s="187"/>
      <c r="WFR354" s="187"/>
      <c r="WFS354" s="187"/>
      <c r="WFT354" s="187"/>
      <c r="WFU354" s="187"/>
      <c r="WFV354" s="187"/>
      <c r="WFW354" s="187"/>
      <c r="WFX354" s="187"/>
      <c r="WFY354" s="187"/>
      <c r="WFZ354" s="187"/>
      <c r="WGA354" s="187"/>
      <c r="WGB354" s="187"/>
      <c r="WGC354" s="187"/>
      <c r="WGD354" s="187"/>
      <c r="WGE354" s="187"/>
      <c r="WGF354" s="187"/>
      <c r="WGG354" s="187"/>
      <c r="WGH354" s="187"/>
      <c r="WGI354" s="187"/>
      <c r="WGJ354" s="187"/>
      <c r="WGK354" s="187"/>
      <c r="WGL354" s="187"/>
      <c r="WGM354" s="187"/>
      <c r="WGN354" s="187"/>
      <c r="WGO354" s="187"/>
      <c r="WGP354" s="187"/>
      <c r="WGQ354" s="187"/>
      <c r="WGR354" s="187"/>
      <c r="WGS354" s="187"/>
      <c r="WGT354" s="187"/>
      <c r="WGU354" s="187"/>
      <c r="WGV354" s="187"/>
      <c r="WGW354" s="187"/>
      <c r="WGX354" s="187"/>
      <c r="WGY354" s="187"/>
      <c r="WGZ354" s="187"/>
      <c r="WHA354" s="187"/>
      <c r="WHB354" s="187"/>
      <c r="WHC354" s="187"/>
      <c r="WHD354" s="187"/>
      <c r="WHE354" s="187"/>
      <c r="WHF354" s="187"/>
      <c r="WHG354" s="187"/>
      <c r="WHH354" s="187"/>
      <c r="WHI354" s="187"/>
      <c r="WHJ354" s="187"/>
      <c r="WHK354" s="187"/>
      <c r="WHL354" s="187"/>
      <c r="WHM354" s="187"/>
      <c r="WHN354" s="187"/>
      <c r="WHO354" s="187"/>
      <c r="WHP354" s="187"/>
      <c r="WHQ354" s="187"/>
      <c r="WHR354" s="187"/>
      <c r="WHS354" s="187"/>
      <c r="WHT354" s="187"/>
      <c r="WHU354" s="187"/>
      <c r="WHV354" s="187"/>
      <c r="WHW354" s="187"/>
      <c r="WHX354" s="187"/>
      <c r="WHY354" s="187"/>
      <c r="WHZ354" s="187"/>
      <c r="WIA354" s="187"/>
      <c r="WIB354" s="187"/>
      <c r="WIC354" s="187"/>
      <c r="WID354" s="187"/>
      <c r="WIE354" s="187"/>
      <c r="WIF354" s="187"/>
      <c r="WIG354" s="187"/>
      <c r="WIH354" s="187"/>
      <c r="WII354" s="187"/>
      <c r="WIJ354" s="187"/>
      <c r="WIK354" s="187"/>
      <c r="WIL354" s="187"/>
      <c r="WIM354" s="187"/>
      <c r="WIN354" s="187"/>
      <c r="WIO354" s="187"/>
      <c r="WIP354" s="187"/>
      <c r="WIQ354" s="187"/>
      <c r="WIR354" s="187"/>
      <c r="WIS354" s="187"/>
      <c r="WIT354" s="187"/>
      <c r="WIU354" s="187"/>
      <c r="WIV354" s="187"/>
      <c r="WIW354" s="187"/>
      <c r="WIX354" s="187"/>
      <c r="WIY354" s="187"/>
      <c r="WIZ354" s="187"/>
      <c r="WJA354" s="187"/>
      <c r="WJB354" s="187"/>
      <c r="WJC354" s="187"/>
      <c r="WJD354" s="187"/>
      <c r="WJE354" s="187"/>
      <c r="WJF354" s="187"/>
      <c r="WJG354" s="187"/>
      <c r="WJH354" s="187"/>
      <c r="WJI354" s="187"/>
      <c r="WJJ354" s="187"/>
      <c r="WJK354" s="187"/>
      <c r="WJL354" s="187"/>
      <c r="WJM354" s="187"/>
      <c r="WJN354" s="187"/>
      <c r="WJO354" s="187"/>
      <c r="WJP354" s="187"/>
      <c r="WJQ354" s="187"/>
      <c r="WJR354" s="187"/>
      <c r="WJS354" s="187"/>
      <c r="WJT354" s="187"/>
      <c r="WJU354" s="187"/>
      <c r="WJV354" s="187"/>
      <c r="WJW354" s="187"/>
      <c r="WJX354" s="187"/>
      <c r="WJY354" s="187"/>
      <c r="WJZ354" s="187"/>
      <c r="WKA354" s="187"/>
      <c r="WKB354" s="187"/>
      <c r="WKC354" s="187"/>
      <c r="WKD354" s="187"/>
      <c r="WKE354" s="187"/>
      <c r="WKF354" s="187"/>
      <c r="WKG354" s="187"/>
      <c r="WKH354" s="187"/>
      <c r="WKI354" s="187"/>
      <c r="WKJ354" s="187"/>
      <c r="WKK354" s="187"/>
      <c r="WKL354" s="187"/>
      <c r="WKM354" s="187"/>
      <c r="WKN354" s="187"/>
      <c r="WKO354" s="187"/>
      <c r="WKP354" s="187"/>
      <c r="WKQ354" s="187"/>
      <c r="WKR354" s="187"/>
      <c r="WKS354" s="187"/>
      <c r="WKT354" s="187"/>
      <c r="WKU354" s="187"/>
      <c r="WKV354" s="187"/>
      <c r="WKW354" s="187"/>
      <c r="WKX354" s="187"/>
      <c r="WKY354" s="187"/>
      <c r="WKZ354" s="187"/>
      <c r="WLA354" s="187"/>
      <c r="WLB354" s="187"/>
      <c r="WLC354" s="187"/>
      <c r="WLD354" s="187"/>
      <c r="WLE354" s="187"/>
      <c r="WLF354" s="187"/>
      <c r="WLG354" s="187"/>
      <c r="WLH354" s="187"/>
      <c r="WLI354" s="187"/>
      <c r="WLJ354" s="187"/>
      <c r="WLK354" s="187"/>
      <c r="WLL354" s="187"/>
      <c r="WLM354" s="187"/>
      <c r="WLN354" s="187"/>
      <c r="WLO354" s="187"/>
      <c r="WLP354" s="187"/>
      <c r="WLQ354" s="187"/>
      <c r="WLR354" s="187"/>
      <c r="WLS354" s="187"/>
      <c r="WLT354" s="187"/>
      <c r="WLU354" s="187"/>
      <c r="WLV354" s="187"/>
      <c r="WLW354" s="187"/>
      <c r="WLX354" s="187"/>
      <c r="WLY354" s="187"/>
      <c r="WLZ354" s="187"/>
      <c r="WMA354" s="187"/>
      <c r="WMB354" s="187"/>
      <c r="WMC354" s="187"/>
      <c r="WMD354" s="187"/>
      <c r="WME354" s="187"/>
      <c r="WMF354" s="187"/>
      <c r="WMG354" s="187"/>
      <c r="WMH354" s="187"/>
      <c r="WMI354" s="187"/>
      <c r="WMJ354" s="187"/>
      <c r="WMK354" s="187"/>
      <c r="WML354" s="187"/>
      <c r="WMM354" s="187"/>
      <c r="WMN354" s="187"/>
      <c r="WMO354" s="187"/>
      <c r="WMP354" s="187"/>
      <c r="WMQ354" s="187"/>
      <c r="WMR354" s="187"/>
      <c r="WMS354" s="187"/>
      <c r="WMT354" s="187"/>
      <c r="WMU354" s="187"/>
      <c r="WMV354" s="187"/>
      <c r="WMW354" s="187"/>
      <c r="WMX354" s="187"/>
      <c r="WMY354" s="187"/>
      <c r="WMZ354" s="187"/>
      <c r="WNA354" s="187"/>
      <c r="WNB354" s="187"/>
      <c r="WNC354" s="187"/>
      <c r="WND354" s="187"/>
      <c r="WNE354" s="187"/>
      <c r="WNF354" s="187"/>
      <c r="WNG354" s="187"/>
      <c r="WNH354" s="187"/>
      <c r="WNI354" s="187"/>
      <c r="WNJ354" s="187"/>
      <c r="WNK354" s="187"/>
      <c r="WNL354" s="187"/>
      <c r="WNM354" s="187"/>
      <c r="WNN354" s="187"/>
      <c r="WNO354" s="187"/>
      <c r="WNP354" s="187"/>
      <c r="WNQ354" s="187"/>
      <c r="WNR354" s="187"/>
      <c r="WNS354" s="187"/>
      <c r="WNT354" s="187"/>
      <c r="WNU354" s="187"/>
      <c r="WNV354" s="187"/>
      <c r="WNW354" s="187"/>
      <c r="WNX354" s="187"/>
      <c r="WNY354" s="187"/>
      <c r="WNZ354" s="187"/>
      <c r="WOA354" s="187"/>
      <c r="WOB354" s="187"/>
      <c r="WOC354" s="187"/>
      <c r="WOD354" s="187"/>
      <c r="WOE354" s="187"/>
      <c r="WOF354" s="187"/>
      <c r="WOG354" s="187"/>
      <c r="WOH354" s="187"/>
      <c r="WOI354" s="187"/>
      <c r="WOJ354" s="187"/>
      <c r="WOK354" s="187"/>
      <c r="WOL354" s="187"/>
      <c r="WOM354" s="187"/>
      <c r="WON354" s="187"/>
      <c r="WOO354" s="187"/>
      <c r="WOP354" s="187"/>
      <c r="WOQ354" s="187"/>
      <c r="WOR354" s="187"/>
      <c r="WOS354" s="187"/>
      <c r="WOT354" s="187"/>
      <c r="WOU354" s="187"/>
      <c r="WOV354" s="187"/>
      <c r="WOW354" s="187"/>
      <c r="WOX354" s="187"/>
      <c r="WOY354" s="187"/>
      <c r="WOZ354" s="187"/>
      <c r="WPA354" s="187"/>
      <c r="WPB354" s="187"/>
      <c r="WPC354" s="187"/>
      <c r="WPD354" s="187"/>
      <c r="WPE354" s="187"/>
      <c r="WPF354" s="187"/>
      <c r="WPG354" s="187"/>
      <c r="WPH354" s="187"/>
      <c r="WPI354" s="187"/>
      <c r="WPJ354" s="187"/>
      <c r="WPK354" s="187"/>
      <c r="WPL354" s="187"/>
      <c r="WPM354" s="187"/>
      <c r="WPN354" s="187"/>
      <c r="WPO354" s="187"/>
      <c r="WPP354" s="187"/>
      <c r="WPQ354" s="187"/>
      <c r="WPR354" s="187"/>
      <c r="WPS354" s="187"/>
      <c r="WPT354" s="187"/>
      <c r="WPU354" s="187"/>
      <c r="WPV354" s="187"/>
      <c r="WPW354" s="187"/>
      <c r="WPX354" s="187"/>
      <c r="WPY354" s="187"/>
      <c r="WPZ354" s="187"/>
      <c r="WQA354" s="187"/>
      <c r="WQB354" s="187"/>
      <c r="WQC354" s="187"/>
      <c r="WQD354" s="187"/>
      <c r="WQE354" s="187"/>
      <c r="WQF354" s="187"/>
      <c r="WQG354" s="187"/>
      <c r="WQH354" s="187"/>
      <c r="WQI354" s="187"/>
      <c r="WQJ354" s="187"/>
      <c r="WQK354" s="187"/>
      <c r="WQL354" s="187"/>
      <c r="WQM354" s="187"/>
      <c r="WQN354" s="187"/>
      <c r="WQO354" s="187"/>
      <c r="WQP354" s="187"/>
      <c r="WQQ354" s="187"/>
      <c r="WQR354" s="187"/>
      <c r="WQS354" s="187"/>
      <c r="WQT354" s="187"/>
      <c r="WQU354" s="187"/>
      <c r="WQV354" s="187"/>
      <c r="WQW354" s="187"/>
      <c r="WQX354" s="187"/>
      <c r="WQY354" s="187"/>
      <c r="WQZ354" s="187"/>
      <c r="WRA354" s="187"/>
      <c r="WRB354" s="187"/>
      <c r="WRC354" s="187"/>
      <c r="WRD354" s="187"/>
      <c r="WRE354" s="187"/>
      <c r="WRF354" s="187"/>
      <c r="WRG354" s="187"/>
      <c r="WRH354" s="187"/>
      <c r="WRI354" s="187"/>
      <c r="WRJ354" s="187"/>
      <c r="WRK354" s="187"/>
      <c r="WRL354" s="187"/>
      <c r="WRM354" s="187"/>
      <c r="WRN354" s="187"/>
      <c r="WRO354" s="187"/>
      <c r="WRP354" s="187"/>
      <c r="WRQ354" s="187"/>
      <c r="WRR354" s="187"/>
      <c r="WRS354" s="187"/>
      <c r="WRT354" s="187"/>
      <c r="WRU354" s="187"/>
      <c r="WRV354" s="187"/>
      <c r="WRW354" s="187"/>
      <c r="WRX354" s="187"/>
      <c r="WRY354" s="187"/>
      <c r="WRZ354" s="187"/>
      <c r="WSA354" s="187"/>
      <c r="WSB354" s="187"/>
      <c r="WSC354" s="187"/>
      <c r="WSD354" s="187"/>
      <c r="WSE354" s="187"/>
      <c r="WSF354" s="187"/>
      <c r="WSG354" s="187"/>
      <c r="WSH354" s="187"/>
      <c r="WSI354" s="187"/>
      <c r="WSJ354" s="187"/>
      <c r="WSK354" s="187"/>
      <c r="WSL354" s="187"/>
      <c r="WSM354" s="187"/>
      <c r="WSN354" s="187"/>
      <c r="WSO354" s="187"/>
      <c r="WSP354" s="187"/>
      <c r="WSQ354" s="187"/>
      <c r="WSR354" s="187"/>
      <c r="WSS354" s="187"/>
      <c r="WST354" s="187"/>
      <c r="WSU354" s="187"/>
      <c r="WSV354" s="187"/>
      <c r="WSW354" s="187"/>
      <c r="WSX354" s="187"/>
      <c r="WSY354" s="187"/>
      <c r="WSZ354" s="187"/>
      <c r="WTA354" s="187"/>
      <c r="WTB354" s="187"/>
      <c r="WTC354" s="187"/>
      <c r="WTD354" s="187"/>
      <c r="WTE354" s="187"/>
      <c r="WTF354" s="187"/>
      <c r="WTG354" s="187"/>
      <c r="WTH354" s="187"/>
      <c r="WTI354" s="187"/>
      <c r="WTJ354" s="187"/>
      <c r="WTK354" s="187"/>
      <c r="WTL354" s="187"/>
      <c r="WTM354" s="187"/>
      <c r="WTN354" s="187"/>
      <c r="WTO354" s="187"/>
      <c r="WTP354" s="187"/>
      <c r="WTQ354" s="187"/>
      <c r="WTR354" s="187"/>
      <c r="WTS354" s="187"/>
      <c r="WTT354" s="187"/>
      <c r="WTU354" s="187"/>
      <c r="WTV354" s="187"/>
      <c r="WTW354" s="187"/>
      <c r="WTX354" s="187"/>
      <c r="WTY354" s="187"/>
      <c r="WTZ354" s="187"/>
      <c r="WUA354" s="187"/>
      <c r="WUB354" s="187"/>
      <c r="WUC354" s="187"/>
      <c r="WUD354" s="187"/>
      <c r="WUE354" s="187"/>
      <c r="WUF354" s="187"/>
      <c r="WUG354" s="187"/>
      <c r="WUH354" s="187"/>
      <c r="WUI354" s="187"/>
      <c r="WUJ354" s="187"/>
      <c r="WUK354" s="187"/>
      <c r="WUL354" s="187"/>
      <c r="WUM354" s="187"/>
      <c r="WUN354" s="187"/>
      <c r="WUO354" s="187"/>
      <c r="WUP354" s="187"/>
      <c r="WUQ354" s="187"/>
      <c r="WUR354" s="187"/>
      <c r="WUS354" s="187"/>
      <c r="WUT354" s="187"/>
      <c r="WUU354" s="187"/>
      <c r="WUV354" s="187"/>
      <c r="WUW354" s="187"/>
      <c r="WUX354" s="187"/>
      <c r="WUY354" s="187"/>
      <c r="WUZ354" s="187"/>
      <c r="WVA354" s="187"/>
      <c r="WVB354" s="187"/>
      <c r="WVC354" s="187"/>
      <c r="WVD354" s="187"/>
      <c r="WVE354" s="187"/>
      <c r="WVF354" s="187"/>
      <c r="WVG354" s="187"/>
      <c r="WVH354" s="187"/>
      <c r="WVI354" s="187"/>
      <c r="WVJ354" s="187"/>
      <c r="WVK354" s="187"/>
      <c r="WVL354" s="187"/>
      <c r="WVM354" s="187"/>
      <c r="WVN354" s="187"/>
      <c r="WVO354" s="187"/>
      <c r="WVP354" s="187"/>
      <c r="WVQ354" s="187"/>
      <c r="WVR354" s="187"/>
      <c r="WVS354" s="187"/>
      <c r="WVT354" s="187"/>
      <c r="WVU354" s="187"/>
      <c r="WVV354" s="187"/>
    </row>
    <row r="355" spans="1:16142" s="186" customFormat="1" ht="47.25">
      <c r="A355" s="249"/>
      <c r="B355" s="257"/>
      <c r="C355" s="275">
        <v>4542</v>
      </c>
      <c r="D355" s="276">
        <v>10.01</v>
      </c>
      <c r="E355" s="277"/>
      <c r="F355" s="277"/>
      <c r="G355" s="282" t="s">
        <v>340</v>
      </c>
      <c r="H355" s="279" t="s">
        <v>16</v>
      </c>
      <c r="I355" s="291">
        <v>100</v>
      </c>
      <c r="J355" s="291">
        <v>953236</v>
      </c>
      <c r="K355" s="283">
        <v>95323600</v>
      </c>
      <c r="L355" s="207"/>
      <c r="M355" s="191"/>
      <c r="N355" s="203"/>
      <c r="O355" s="366">
        <f t="shared" ref="O355" si="26">ROUND((+N355),0)</f>
        <v>0</v>
      </c>
      <c r="P355" s="356">
        <f t="shared" ref="P355" si="27">ROUND((O355*I355),0)</f>
        <v>0</v>
      </c>
      <c r="Q355" s="357" t="str">
        <f t="shared" ref="Q355" si="28">IF(OR(P355&lt;=0,P355&gt;K355),"ERROR","OK")</f>
        <v>ERROR</v>
      </c>
      <c r="R355" s="213"/>
      <c r="S355" s="187"/>
      <c r="T355" s="383"/>
      <c r="U355" s="383"/>
      <c r="V355" s="383"/>
      <c r="W355" s="383"/>
      <c r="X355" s="383"/>
      <c r="Y355" s="187"/>
      <c r="Z355" s="187"/>
      <c r="AA355" s="187"/>
      <c r="AB355" s="187"/>
      <c r="AC355" s="187"/>
      <c r="AD355" s="187"/>
      <c r="AE355" s="187"/>
      <c r="AF355" s="187"/>
      <c r="AG355" s="187"/>
      <c r="AH355" s="187"/>
      <c r="AI355" s="187"/>
      <c r="AJ355" s="187"/>
      <c r="AK355" s="187"/>
      <c r="AL355" s="187"/>
      <c r="AM355" s="187"/>
      <c r="AN355" s="187"/>
      <c r="AO355" s="187"/>
      <c r="AP355" s="187"/>
      <c r="AQ355" s="187"/>
      <c r="AR355" s="187"/>
      <c r="AS355" s="187"/>
      <c r="AT355" s="187"/>
      <c r="AU355" s="187"/>
      <c r="AV355" s="187"/>
      <c r="AW355" s="187"/>
      <c r="AX355" s="187"/>
      <c r="AY355" s="187"/>
      <c r="AZ355" s="187"/>
      <c r="BA355" s="187"/>
      <c r="BB355" s="187"/>
      <c r="BC355" s="187"/>
      <c r="BD355" s="187"/>
      <c r="BE355" s="187"/>
      <c r="BF355" s="187"/>
      <c r="BG355" s="187"/>
      <c r="BH355" s="187"/>
      <c r="BI355" s="187"/>
      <c r="BJ355" s="187"/>
      <c r="BK355" s="187"/>
      <c r="BL355" s="187"/>
      <c r="BM355" s="187"/>
      <c r="BN355" s="187"/>
      <c r="BO355" s="187"/>
      <c r="BP355" s="187"/>
      <c r="BQ355" s="187"/>
      <c r="BR355" s="187"/>
      <c r="BS355" s="187"/>
      <c r="BT355" s="187"/>
      <c r="BU355" s="187"/>
      <c r="BV355" s="187"/>
      <c r="BW355" s="187"/>
      <c r="BX355" s="187"/>
      <c r="BY355" s="187"/>
      <c r="BZ355" s="187"/>
      <c r="CA355" s="187"/>
      <c r="CB355" s="187"/>
      <c r="CC355" s="187"/>
      <c r="CD355" s="187"/>
      <c r="CE355" s="187"/>
      <c r="CF355" s="187"/>
      <c r="CG355" s="187"/>
      <c r="CH355" s="187"/>
      <c r="CI355" s="187"/>
      <c r="CJ355" s="187"/>
      <c r="CK355" s="187"/>
      <c r="CL355" s="187"/>
      <c r="CM355" s="187"/>
      <c r="CN355" s="187"/>
      <c r="CO355" s="187"/>
      <c r="CP355" s="187"/>
      <c r="CQ355" s="187"/>
      <c r="CR355" s="187"/>
      <c r="CS355" s="187"/>
      <c r="CT355" s="187"/>
      <c r="CU355" s="187"/>
      <c r="CV355" s="187"/>
      <c r="CW355" s="187"/>
      <c r="CX355" s="187"/>
      <c r="CY355" s="187"/>
      <c r="CZ355" s="187"/>
      <c r="DA355" s="187"/>
      <c r="DB355" s="187"/>
      <c r="DC355" s="187"/>
      <c r="DD355" s="187"/>
      <c r="DE355" s="187"/>
      <c r="DF355" s="187"/>
      <c r="DG355" s="187"/>
      <c r="DH355" s="187"/>
      <c r="DI355" s="187"/>
      <c r="DJ355" s="187"/>
      <c r="DK355" s="187"/>
      <c r="DL355" s="187"/>
      <c r="DM355" s="187"/>
      <c r="DN355" s="187"/>
      <c r="DO355" s="187"/>
      <c r="DP355" s="187"/>
      <c r="DQ355" s="187"/>
      <c r="DR355" s="187"/>
      <c r="DS355" s="187"/>
      <c r="DT355" s="187"/>
      <c r="DU355" s="187"/>
      <c r="DV355" s="187"/>
      <c r="DW355" s="187"/>
      <c r="DX355" s="187"/>
      <c r="DY355" s="187"/>
      <c r="DZ355" s="187"/>
      <c r="EA355" s="187"/>
      <c r="EB355" s="187"/>
      <c r="EC355" s="187"/>
      <c r="ED355" s="187"/>
      <c r="EE355" s="187"/>
      <c r="EF355" s="187"/>
      <c r="EG355" s="187"/>
      <c r="EH355" s="187"/>
      <c r="EI355" s="187"/>
      <c r="EJ355" s="187"/>
      <c r="EK355" s="187"/>
      <c r="EL355" s="187"/>
      <c r="EM355" s="187"/>
      <c r="EN355" s="187"/>
      <c r="EO355" s="187"/>
      <c r="EP355" s="187"/>
      <c r="EQ355" s="187"/>
      <c r="ER355" s="187"/>
      <c r="ES355" s="187"/>
      <c r="ET355" s="187"/>
      <c r="EU355" s="187"/>
      <c r="EV355" s="187"/>
      <c r="EW355" s="187"/>
      <c r="EX355" s="187"/>
      <c r="EY355" s="187"/>
      <c r="EZ355" s="187"/>
      <c r="FA355" s="187"/>
      <c r="FB355" s="187"/>
      <c r="FC355" s="187"/>
      <c r="FD355" s="187"/>
      <c r="FE355" s="187"/>
      <c r="FF355" s="187"/>
      <c r="FG355" s="187"/>
      <c r="FH355" s="187"/>
      <c r="FI355" s="187"/>
      <c r="FJ355" s="187"/>
      <c r="FK355" s="187"/>
      <c r="FL355" s="187"/>
      <c r="FM355" s="187"/>
      <c r="FN355" s="187"/>
      <c r="FO355" s="187"/>
      <c r="FP355" s="187"/>
      <c r="FQ355" s="187"/>
      <c r="FR355" s="187"/>
      <c r="FS355" s="187"/>
      <c r="FT355" s="187"/>
      <c r="FU355" s="187"/>
      <c r="FV355" s="187"/>
      <c r="FW355" s="187"/>
      <c r="FX355" s="187"/>
      <c r="FY355" s="187"/>
      <c r="FZ355" s="187"/>
      <c r="GA355" s="187"/>
      <c r="GB355" s="187"/>
      <c r="GC355" s="187"/>
      <c r="GD355" s="187"/>
      <c r="GE355" s="187"/>
      <c r="GF355" s="187"/>
      <c r="GG355" s="187"/>
      <c r="GH355" s="187"/>
      <c r="GI355" s="187"/>
      <c r="GJ355" s="187"/>
      <c r="GK355" s="187"/>
      <c r="GL355" s="187"/>
      <c r="GM355" s="187"/>
      <c r="GN355" s="187"/>
      <c r="GO355" s="187"/>
      <c r="GP355" s="187"/>
      <c r="GQ355" s="187"/>
      <c r="GR355" s="187"/>
      <c r="GS355" s="187"/>
      <c r="GT355" s="187"/>
      <c r="GU355" s="187"/>
      <c r="GV355" s="187"/>
      <c r="GW355" s="187"/>
      <c r="GX355" s="187"/>
      <c r="GY355" s="187"/>
      <c r="GZ355" s="187"/>
      <c r="HA355" s="187"/>
      <c r="HB355" s="187"/>
      <c r="HC355" s="187"/>
      <c r="HD355" s="187"/>
      <c r="HE355" s="187"/>
      <c r="HF355" s="187"/>
      <c r="HG355" s="187"/>
      <c r="HH355" s="187"/>
      <c r="HI355" s="187"/>
      <c r="HJ355" s="187"/>
      <c r="HK355" s="187"/>
      <c r="HL355" s="187"/>
      <c r="HM355" s="187"/>
      <c r="HN355" s="187"/>
      <c r="HO355" s="187"/>
      <c r="HP355" s="187"/>
      <c r="HQ355" s="187"/>
      <c r="HR355" s="187"/>
      <c r="HS355" s="187"/>
      <c r="HT355" s="187"/>
      <c r="HU355" s="187"/>
      <c r="HV355" s="187"/>
      <c r="HW355" s="187"/>
      <c r="HX355" s="187"/>
      <c r="HY355" s="187"/>
      <c r="HZ355" s="187"/>
      <c r="IA355" s="187"/>
      <c r="IB355" s="187"/>
      <c r="IC355" s="187"/>
      <c r="ID355" s="187"/>
      <c r="IE355" s="187"/>
      <c r="IF355" s="187"/>
      <c r="IG355" s="187"/>
      <c r="IH355" s="187"/>
      <c r="II355" s="187"/>
      <c r="IJ355" s="187"/>
      <c r="IK355" s="187"/>
      <c r="IL355" s="187"/>
      <c r="IM355" s="187"/>
      <c r="IN355" s="187"/>
      <c r="IO355" s="187"/>
      <c r="IP355" s="187"/>
      <c r="IQ355" s="187"/>
      <c r="IR355" s="187"/>
      <c r="IS355" s="187"/>
      <c r="IT355" s="187"/>
      <c r="IU355" s="187"/>
      <c r="IV355" s="187"/>
      <c r="IW355" s="187"/>
      <c r="IX355" s="187"/>
      <c r="IY355" s="187"/>
      <c r="IZ355" s="187"/>
      <c r="JA355" s="187"/>
      <c r="JB355" s="187"/>
      <c r="JC355" s="187"/>
      <c r="JD355" s="187"/>
      <c r="JE355" s="187"/>
      <c r="JF355" s="187"/>
      <c r="JG355" s="187"/>
      <c r="JH355" s="187"/>
      <c r="JI355" s="187"/>
      <c r="JJ355" s="187"/>
      <c r="JK355" s="187"/>
      <c r="JL355" s="187"/>
      <c r="JM355" s="187"/>
      <c r="JN355" s="187"/>
      <c r="JO355" s="187"/>
      <c r="JP355" s="187"/>
      <c r="JQ355" s="187"/>
      <c r="JR355" s="187"/>
      <c r="JS355" s="187"/>
      <c r="JT355" s="187"/>
      <c r="JU355" s="187"/>
      <c r="JV355" s="187"/>
      <c r="JW355" s="187"/>
      <c r="JX355" s="187"/>
      <c r="JY355" s="187"/>
      <c r="JZ355" s="187"/>
      <c r="KA355" s="187"/>
      <c r="KB355" s="187"/>
      <c r="KC355" s="187"/>
      <c r="KD355" s="187"/>
      <c r="KE355" s="187"/>
      <c r="KF355" s="187"/>
      <c r="KG355" s="187"/>
      <c r="KH355" s="187"/>
      <c r="KI355" s="187"/>
      <c r="KJ355" s="187"/>
      <c r="KK355" s="187"/>
      <c r="KL355" s="187"/>
      <c r="KM355" s="187"/>
      <c r="KN355" s="187"/>
      <c r="KO355" s="187"/>
      <c r="KP355" s="187"/>
      <c r="KQ355" s="187"/>
      <c r="KR355" s="187"/>
      <c r="KS355" s="187"/>
      <c r="KT355" s="187"/>
      <c r="KU355" s="187"/>
      <c r="KV355" s="187"/>
      <c r="KW355" s="187"/>
      <c r="KX355" s="187"/>
      <c r="KY355" s="187"/>
      <c r="KZ355" s="187"/>
      <c r="LA355" s="187"/>
      <c r="LB355" s="187"/>
      <c r="LC355" s="187"/>
      <c r="LD355" s="187"/>
      <c r="LE355" s="187"/>
      <c r="LF355" s="187"/>
      <c r="LG355" s="187"/>
      <c r="LH355" s="187"/>
      <c r="LI355" s="187"/>
      <c r="LJ355" s="187"/>
      <c r="LK355" s="187"/>
      <c r="LL355" s="187"/>
      <c r="LM355" s="187"/>
      <c r="LN355" s="187"/>
      <c r="LO355" s="187"/>
      <c r="LP355" s="187"/>
      <c r="LQ355" s="187"/>
      <c r="LR355" s="187"/>
      <c r="LS355" s="187"/>
      <c r="LT355" s="187"/>
      <c r="LU355" s="187"/>
      <c r="LV355" s="187"/>
      <c r="LW355" s="187"/>
      <c r="LX355" s="187"/>
      <c r="LY355" s="187"/>
      <c r="LZ355" s="187"/>
      <c r="MA355" s="187"/>
      <c r="MB355" s="187"/>
      <c r="MC355" s="187"/>
      <c r="MD355" s="187"/>
      <c r="ME355" s="187"/>
      <c r="MF355" s="187"/>
      <c r="MG355" s="187"/>
      <c r="MH355" s="187"/>
      <c r="MI355" s="187"/>
      <c r="MJ355" s="187"/>
      <c r="MK355" s="187"/>
      <c r="ML355" s="187"/>
      <c r="MM355" s="187"/>
      <c r="MN355" s="187"/>
      <c r="MO355" s="187"/>
      <c r="MP355" s="187"/>
      <c r="MQ355" s="187"/>
      <c r="MR355" s="187"/>
      <c r="MS355" s="187"/>
      <c r="MT355" s="187"/>
      <c r="MU355" s="187"/>
      <c r="MV355" s="187"/>
      <c r="MW355" s="187"/>
      <c r="MX355" s="187"/>
      <c r="MY355" s="187"/>
      <c r="MZ355" s="187"/>
      <c r="NA355" s="187"/>
      <c r="NB355" s="187"/>
      <c r="NC355" s="187"/>
      <c r="ND355" s="187"/>
      <c r="NE355" s="187"/>
      <c r="NF355" s="187"/>
      <c r="NG355" s="187"/>
      <c r="NH355" s="187"/>
      <c r="NI355" s="187"/>
      <c r="NJ355" s="187"/>
      <c r="NK355" s="187"/>
      <c r="NL355" s="187"/>
      <c r="NM355" s="187"/>
      <c r="NN355" s="187"/>
      <c r="NO355" s="187"/>
      <c r="NP355" s="187"/>
      <c r="NQ355" s="187"/>
      <c r="NR355" s="187"/>
      <c r="NS355" s="187"/>
      <c r="NT355" s="187"/>
      <c r="NU355" s="187"/>
      <c r="NV355" s="187"/>
      <c r="NW355" s="187"/>
      <c r="NX355" s="187"/>
      <c r="NY355" s="187"/>
      <c r="NZ355" s="187"/>
      <c r="OA355" s="187"/>
      <c r="OB355" s="187"/>
      <c r="OC355" s="187"/>
      <c r="OD355" s="187"/>
      <c r="OE355" s="187"/>
      <c r="OF355" s="187"/>
      <c r="OG355" s="187"/>
      <c r="OH355" s="187"/>
      <c r="OI355" s="187"/>
      <c r="OJ355" s="187"/>
      <c r="OK355" s="187"/>
      <c r="OL355" s="187"/>
      <c r="OM355" s="187"/>
      <c r="ON355" s="187"/>
      <c r="OO355" s="187"/>
      <c r="OP355" s="187"/>
      <c r="OQ355" s="187"/>
      <c r="OR355" s="187"/>
      <c r="OS355" s="187"/>
      <c r="OT355" s="187"/>
      <c r="OU355" s="187"/>
      <c r="OV355" s="187"/>
      <c r="OW355" s="187"/>
      <c r="OX355" s="187"/>
      <c r="OY355" s="187"/>
      <c r="OZ355" s="187"/>
      <c r="PA355" s="187"/>
      <c r="PB355" s="187"/>
      <c r="PC355" s="187"/>
      <c r="PD355" s="187"/>
      <c r="PE355" s="187"/>
      <c r="PF355" s="187"/>
      <c r="PG355" s="187"/>
      <c r="PH355" s="187"/>
      <c r="PI355" s="187"/>
      <c r="PJ355" s="187"/>
      <c r="PK355" s="187"/>
      <c r="PL355" s="187"/>
      <c r="PM355" s="187"/>
      <c r="PN355" s="187"/>
      <c r="PO355" s="187"/>
      <c r="PP355" s="187"/>
      <c r="PQ355" s="187"/>
      <c r="PR355" s="187"/>
      <c r="PS355" s="187"/>
      <c r="PT355" s="187"/>
      <c r="PU355" s="187"/>
      <c r="PV355" s="187"/>
      <c r="PW355" s="187"/>
      <c r="PX355" s="187"/>
      <c r="PY355" s="187"/>
      <c r="PZ355" s="187"/>
      <c r="QA355" s="187"/>
      <c r="QB355" s="187"/>
      <c r="QC355" s="187"/>
      <c r="QD355" s="187"/>
      <c r="QE355" s="187"/>
      <c r="QF355" s="187"/>
      <c r="QG355" s="187"/>
      <c r="QH355" s="187"/>
      <c r="QI355" s="187"/>
      <c r="QJ355" s="187"/>
      <c r="QK355" s="187"/>
      <c r="QL355" s="187"/>
      <c r="QM355" s="187"/>
      <c r="QN355" s="187"/>
      <c r="QO355" s="187"/>
      <c r="QP355" s="187"/>
      <c r="QQ355" s="187"/>
      <c r="QR355" s="187"/>
      <c r="QS355" s="187"/>
      <c r="QT355" s="187"/>
      <c r="QU355" s="187"/>
      <c r="QV355" s="187"/>
      <c r="QW355" s="187"/>
      <c r="QX355" s="187"/>
      <c r="QY355" s="187"/>
      <c r="QZ355" s="187"/>
      <c r="RA355" s="187"/>
      <c r="RB355" s="187"/>
      <c r="RC355" s="187"/>
      <c r="RD355" s="187"/>
      <c r="RE355" s="187"/>
      <c r="RF355" s="187"/>
      <c r="RG355" s="187"/>
      <c r="RH355" s="187"/>
      <c r="RI355" s="187"/>
      <c r="RJ355" s="187"/>
      <c r="RK355" s="187"/>
      <c r="RL355" s="187"/>
      <c r="RM355" s="187"/>
      <c r="RN355" s="187"/>
      <c r="RO355" s="187"/>
      <c r="RP355" s="187"/>
      <c r="RQ355" s="187"/>
      <c r="RR355" s="187"/>
      <c r="RS355" s="187"/>
      <c r="RT355" s="187"/>
      <c r="RU355" s="187"/>
      <c r="RV355" s="187"/>
      <c r="RW355" s="187"/>
      <c r="RX355" s="187"/>
      <c r="RY355" s="187"/>
      <c r="RZ355" s="187"/>
      <c r="SA355" s="187"/>
      <c r="SB355" s="187"/>
      <c r="SC355" s="187"/>
      <c r="SD355" s="187"/>
      <c r="SE355" s="187"/>
      <c r="SF355" s="187"/>
      <c r="SG355" s="187"/>
      <c r="SH355" s="187"/>
      <c r="SI355" s="187"/>
      <c r="SJ355" s="187"/>
      <c r="SK355" s="187"/>
      <c r="SL355" s="187"/>
      <c r="SM355" s="187"/>
      <c r="SN355" s="187"/>
      <c r="SO355" s="187"/>
      <c r="SP355" s="187"/>
      <c r="SQ355" s="187"/>
      <c r="SR355" s="187"/>
      <c r="SS355" s="187"/>
      <c r="ST355" s="187"/>
      <c r="SU355" s="187"/>
      <c r="SV355" s="187"/>
      <c r="SW355" s="187"/>
      <c r="SX355" s="187"/>
      <c r="SY355" s="187"/>
      <c r="SZ355" s="187"/>
      <c r="TA355" s="187"/>
      <c r="TB355" s="187"/>
      <c r="TC355" s="187"/>
      <c r="TD355" s="187"/>
      <c r="TE355" s="187"/>
      <c r="TF355" s="187"/>
      <c r="TG355" s="187"/>
      <c r="TH355" s="187"/>
      <c r="TI355" s="187"/>
      <c r="TJ355" s="187"/>
      <c r="TK355" s="187"/>
      <c r="TL355" s="187"/>
      <c r="TM355" s="187"/>
      <c r="TN355" s="187"/>
      <c r="TO355" s="187"/>
      <c r="TP355" s="187"/>
      <c r="TQ355" s="187"/>
      <c r="TR355" s="187"/>
      <c r="TS355" s="187"/>
      <c r="TT355" s="187"/>
      <c r="TU355" s="187"/>
      <c r="TV355" s="187"/>
      <c r="TW355" s="187"/>
      <c r="TX355" s="187"/>
      <c r="TY355" s="187"/>
      <c r="TZ355" s="187"/>
      <c r="UA355" s="187"/>
      <c r="UB355" s="187"/>
      <c r="UC355" s="187"/>
      <c r="UD355" s="187"/>
      <c r="UE355" s="187"/>
      <c r="UF355" s="187"/>
      <c r="UG355" s="187"/>
      <c r="UH355" s="187"/>
      <c r="UI355" s="187"/>
      <c r="UJ355" s="187"/>
      <c r="UK355" s="187"/>
      <c r="UL355" s="187"/>
      <c r="UM355" s="187"/>
      <c r="UN355" s="187"/>
      <c r="UO355" s="187"/>
      <c r="UP355" s="187"/>
      <c r="UQ355" s="187"/>
      <c r="UR355" s="187"/>
      <c r="US355" s="187"/>
      <c r="UT355" s="187"/>
      <c r="UU355" s="187"/>
      <c r="UV355" s="187"/>
      <c r="UW355" s="187"/>
      <c r="UX355" s="187"/>
      <c r="UY355" s="187"/>
      <c r="UZ355" s="187"/>
      <c r="VA355" s="187"/>
      <c r="VB355" s="187"/>
      <c r="VC355" s="187"/>
      <c r="VD355" s="187"/>
      <c r="VE355" s="187"/>
      <c r="VF355" s="187"/>
      <c r="VG355" s="187"/>
      <c r="VH355" s="187"/>
      <c r="VI355" s="187"/>
      <c r="VJ355" s="187"/>
      <c r="VK355" s="187"/>
      <c r="VL355" s="187"/>
      <c r="VM355" s="187"/>
      <c r="VN355" s="187"/>
      <c r="VO355" s="187"/>
      <c r="VP355" s="187"/>
      <c r="VQ355" s="187"/>
      <c r="VR355" s="187"/>
      <c r="VS355" s="187"/>
      <c r="VT355" s="187"/>
      <c r="VU355" s="187"/>
      <c r="VV355" s="187"/>
      <c r="VW355" s="187"/>
      <c r="VX355" s="187"/>
      <c r="VY355" s="187"/>
      <c r="VZ355" s="187"/>
      <c r="WA355" s="187"/>
      <c r="WB355" s="187"/>
      <c r="WC355" s="187"/>
      <c r="WD355" s="187"/>
      <c r="WE355" s="187"/>
      <c r="WF355" s="187"/>
      <c r="WG355" s="187"/>
      <c r="WH355" s="187"/>
      <c r="WI355" s="187"/>
      <c r="WJ355" s="187"/>
      <c r="WK355" s="187"/>
      <c r="WL355" s="187"/>
      <c r="WM355" s="187"/>
      <c r="WN355" s="187"/>
      <c r="WO355" s="187"/>
      <c r="WP355" s="187"/>
      <c r="WQ355" s="187"/>
      <c r="WR355" s="187"/>
      <c r="WS355" s="187"/>
      <c r="WT355" s="187"/>
      <c r="WU355" s="187"/>
      <c r="WV355" s="187"/>
      <c r="WW355" s="187"/>
      <c r="WX355" s="187"/>
      <c r="WY355" s="187"/>
      <c r="WZ355" s="187"/>
      <c r="XA355" s="187"/>
      <c r="XB355" s="187"/>
      <c r="XC355" s="187"/>
      <c r="XD355" s="187"/>
      <c r="XE355" s="187"/>
      <c r="XF355" s="187"/>
      <c r="XG355" s="187"/>
      <c r="XH355" s="187"/>
      <c r="XI355" s="187"/>
      <c r="XJ355" s="187"/>
      <c r="XK355" s="187"/>
      <c r="XL355" s="187"/>
      <c r="XM355" s="187"/>
      <c r="XN355" s="187"/>
      <c r="XO355" s="187"/>
      <c r="XP355" s="187"/>
      <c r="XQ355" s="187"/>
      <c r="XR355" s="187"/>
      <c r="XS355" s="187"/>
      <c r="XT355" s="187"/>
      <c r="XU355" s="187"/>
      <c r="XV355" s="187"/>
      <c r="XW355" s="187"/>
      <c r="XX355" s="187"/>
      <c r="XY355" s="187"/>
      <c r="XZ355" s="187"/>
      <c r="YA355" s="187"/>
      <c r="YB355" s="187"/>
      <c r="YC355" s="187"/>
      <c r="YD355" s="187"/>
      <c r="YE355" s="187"/>
      <c r="YF355" s="187"/>
      <c r="YG355" s="187"/>
      <c r="YH355" s="187"/>
      <c r="YI355" s="187"/>
      <c r="YJ355" s="187"/>
      <c r="YK355" s="187"/>
      <c r="YL355" s="187"/>
      <c r="YM355" s="187"/>
      <c r="YN355" s="187"/>
      <c r="YO355" s="187"/>
      <c r="YP355" s="187"/>
      <c r="YQ355" s="187"/>
      <c r="YR355" s="187"/>
      <c r="YS355" s="187"/>
      <c r="YT355" s="187"/>
      <c r="YU355" s="187"/>
      <c r="YV355" s="187"/>
      <c r="YW355" s="187"/>
      <c r="YX355" s="187"/>
      <c r="YY355" s="187"/>
      <c r="YZ355" s="187"/>
      <c r="ZA355" s="187"/>
      <c r="ZB355" s="187"/>
      <c r="ZC355" s="187"/>
      <c r="ZD355" s="187"/>
      <c r="ZE355" s="187"/>
      <c r="ZF355" s="187"/>
      <c r="ZG355" s="187"/>
      <c r="ZH355" s="187"/>
      <c r="ZI355" s="187"/>
      <c r="ZJ355" s="187"/>
      <c r="ZK355" s="187"/>
      <c r="ZL355" s="187"/>
      <c r="ZM355" s="187"/>
      <c r="ZN355" s="187"/>
      <c r="ZO355" s="187"/>
      <c r="ZP355" s="187"/>
      <c r="ZQ355" s="187"/>
      <c r="ZR355" s="187"/>
      <c r="ZS355" s="187"/>
      <c r="ZT355" s="187"/>
      <c r="ZU355" s="187"/>
      <c r="ZV355" s="187"/>
      <c r="ZW355" s="187"/>
      <c r="ZX355" s="187"/>
      <c r="ZY355" s="187"/>
      <c r="ZZ355" s="187"/>
      <c r="AAA355" s="187"/>
      <c r="AAB355" s="187"/>
      <c r="AAC355" s="187"/>
      <c r="AAD355" s="187"/>
      <c r="AAE355" s="187"/>
      <c r="AAF355" s="187"/>
      <c r="AAG355" s="187"/>
      <c r="AAH355" s="187"/>
      <c r="AAI355" s="187"/>
      <c r="AAJ355" s="187"/>
      <c r="AAK355" s="187"/>
      <c r="AAL355" s="187"/>
      <c r="AAM355" s="187"/>
      <c r="AAN355" s="187"/>
      <c r="AAO355" s="187"/>
      <c r="AAP355" s="187"/>
      <c r="AAQ355" s="187"/>
      <c r="AAR355" s="187"/>
      <c r="AAS355" s="187"/>
      <c r="AAT355" s="187"/>
      <c r="AAU355" s="187"/>
      <c r="AAV355" s="187"/>
      <c r="AAW355" s="187"/>
      <c r="AAX355" s="187"/>
      <c r="AAY355" s="187"/>
      <c r="AAZ355" s="187"/>
      <c r="ABA355" s="187"/>
      <c r="ABB355" s="187"/>
      <c r="ABC355" s="187"/>
      <c r="ABD355" s="187"/>
      <c r="ABE355" s="187"/>
      <c r="ABF355" s="187"/>
      <c r="ABG355" s="187"/>
      <c r="ABH355" s="187"/>
      <c r="ABI355" s="187"/>
      <c r="ABJ355" s="187"/>
      <c r="ABK355" s="187"/>
      <c r="ABL355" s="187"/>
      <c r="ABM355" s="187"/>
      <c r="ABN355" s="187"/>
      <c r="ABO355" s="187"/>
      <c r="ABP355" s="187"/>
      <c r="ABQ355" s="187"/>
      <c r="ABR355" s="187"/>
      <c r="ABS355" s="187"/>
      <c r="ABT355" s="187"/>
      <c r="ABU355" s="187"/>
      <c r="ABV355" s="187"/>
      <c r="ABW355" s="187"/>
      <c r="ABX355" s="187"/>
      <c r="ABY355" s="187"/>
      <c r="ABZ355" s="187"/>
      <c r="ACA355" s="187"/>
      <c r="ACB355" s="187"/>
      <c r="ACC355" s="187"/>
      <c r="ACD355" s="187"/>
      <c r="ACE355" s="187"/>
      <c r="ACF355" s="187"/>
      <c r="ACG355" s="187"/>
      <c r="ACH355" s="187"/>
      <c r="ACI355" s="187"/>
      <c r="ACJ355" s="187"/>
      <c r="ACK355" s="187"/>
      <c r="ACL355" s="187"/>
      <c r="ACM355" s="187"/>
      <c r="ACN355" s="187"/>
      <c r="ACO355" s="187"/>
      <c r="ACP355" s="187"/>
      <c r="ACQ355" s="187"/>
      <c r="ACR355" s="187"/>
      <c r="ACS355" s="187"/>
      <c r="ACT355" s="187"/>
      <c r="ACU355" s="187"/>
      <c r="ACV355" s="187"/>
      <c r="ACW355" s="187"/>
      <c r="ACX355" s="187"/>
      <c r="ACY355" s="187"/>
      <c r="ACZ355" s="187"/>
      <c r="ADA355" s="187"/>
      <c r="ADB355" s="187"/>
      <c r="ADC355" s="187"/>
      <c r="ADD355" s="187"/>
      <c r="ADE355" s="187"/>
      <c r="ADF355" s="187"/>
      <c r="ADG355" s="187"/>
      <c r="ADH355" s="187"/>
      <c r="ADI355" s="187"/>
      <c r="ADJ355" s="187"/>
      <c r="ADK355" s="187"/>
      <c r="ADL355" s="187"/>
      <c r="ADM355" s="187"/>
      <c r="ADN355" s="187"/>
      <c r="ADO355" s="187"/>
      <c r="ADP355" s="187"/>
      <c r="ADQ355" s="187"/>
      <c r="ADR355" s="187"/>
      <c r="ADS355" s="187"/>
      <c r="ADT355" s="187"/>
      <c r="ADU355" s="187"/>
      <c r="ADV355" s="187"/>
      <c r="ADW355" s="187"/>
      <c r="ADX355" s="187"/>
      <c r="ADY355" s="187"/>
      <c r="ADZ355" s="187"/>
      <c r="AEA355" s="187"/>
      <c r="AEB355" s="187"/>
      <c r="AEC355" s="187"/>
      <c r="AED355" s="187"/>
      <c r="AEE355" s="187"/>
      <c r="AEF355" s="187"/>
      <c r="AEG355" s="187"/>
      <c r="AEH355" s="187"/>
      <c r="AEI355" s="187"/>
      <c r="AEJ355" s="187"/>
      <c r="AEK355" s="187"/>
      <c r="AEL355" s="187"/>
      <c r="AEM355" s="187"/>
      <c r="AEN355" s="187"/>
      <c r="AEO355" s="187"/>
      <c r="AEP355" s="187"/>
      <c r="AEQ355" s="187"/>
      <c r="AER355" s="187"/>
      <c r="AES355" s="187"/>
      <c r="AET355" s="187"/>
      <c r="AEU355" s="187"/>
      <c r="AEV355" s="187"/>
      <c r="AEW355" s="187"/>
      <c r="AEX355" s="187"/>
      <c r="AEY355" s="187"/>
      <c r="AEZ355" s="187"/>
      <c r="AFA355" s="187"/>
      <c r="AFB355" s="187"/>
      <c r="AFC355" s="187"/>
      <c r="AFD355" s="187"/>
      <c r="AFE355" s="187"/>
      <c r="AFF355" s="187"/>
      <c r="AFG355" s="187"/>
      <c r="AFH355" s="187"/>
      <c r="AFI355" s="187"/>
      <c r="AFJ355" s="187"/>
      <c r="AFK355" s="187"/>
      <c r="AFL355" s="187"/>
      <c r="AFM355" s="187"/>
      <c r="AFN355" s="187"/>
      <c r="AFO355" s="187"/>
      <c r="AFP355" s="187"/>
      <c r="AFQ355" s="187"/>
      <c r="AFR355" s="187"/>
      <c r="AFS355" s="187"/>
      <c r="AFT355" s="187"/>
      <c r="AFU355" s="187"/>
      <c r="AFV355" s="187"/>
      <c r="AFW355" s="187"/>
      <c r="AFX355" s="187"/>
      <c r="AFY355" s="187"/>
      <c r="AFZ355" s="187"/>
      <c r="AGA355" s="187"/>
      <c r="AGB355" s="187"/>
      <c r="AGC355" s="187"/>
      <c r="AGD355" s="187"/>
      <c r="AGE355" s="187"/>
      <c r="AGF355" s="187"/>
      <c r="AGG355" s="187"/>
      <c r="AGH355" s="187"/>
      <c r="AGI355" s="187"/>
      <c r="AGJ355" s="187"/>
      <c r="AGK355" s="187"/>
      <c r="AGL355" s="187"/>
      <c r="AGM355" s="187"/>
      <c r="AGN355" s="187"/>
      <c r="AGO355" s="187"/>
      <c r="AGP355" s="187"/>
      <c r="AGQ355" s="187"/>
      <c r="AGR355" s="187"/>
      <c r="AGS355" s="187"/>
      <c r="AGT355" s="187"/>
      <c r="AGU355" s="187"/>
      <c r="AGV355" s="187"/>
      <c r="AGW355" s="187"/>
      <c r="AGX355" s="187"/>
      <c r="AGY355" s="187"/>
      <c r="AGZ355" s="187"/>
      <c r="AHA355" s="187"/>
      <c r="AHB355" s="187"/>
      <c r="AHC355" s="187"/>
      <c r="AHD355" s="187"/>
      <c r="AHE355" s="187"/>
      <c r="AHF355" s="187"/>
      <c r="AHG355" s="187"/>
      <c r="AHH355" s="187"/>
      <c r="AHI355" s="187"/>
      <c r="AHJ355" s="187"/>
      <c r="AHK355" s="187"/>
      <c r="AHL355" s="187"/>
      <c r="AHM355" s="187"/>
      <c r="AHN355" s="187"/>
      <c r="AHO355" s="187"/>
      <c r="AHP355" s="187"/>
      <c r="AHQ355" s="187"/>
      <c r="AHR355" s="187"/>
      <c r="AHS355" s="187"/>
      <c r="AHT355" s="187"/>
      <c r="AHU355" s="187"/>
      <c r="AHV355" s="187"/>
      <c r="AHW355" s="187"/>
      <c r="AHX355" s="187"/>
      <c r="AHY355" s="187"/>
      <c r="AHZ355" s="187"/>
      <c r="AIA355" s="187"/>
      <c r="AIB355" s="187"/>
      <c r="AIC355" s="187"/>
      <c r="AID355" s="187"/>
      <c r="AIE355" s="187"/>
      <c r="AIF355" s="187"/>
      <c r="AIG355" s="187"/>
      <c r="AIH355" s="187"/>
      <c r="AII355" s="187"/>
      <c r="AIJ355" s="187"/>
      <c r="AIK355" s="187"/>
      <c r="AIL355" s="187"/>
      <c r="AIM355" s="187"/>
      <c r="AIN355" s="187"/>
      <c r="AIO355" s="187"/>
      <c r="AIP355" s="187"/>
      <c r="AIQ355" s="187"/>
      <c r="AIR355" s="187"/>
      <c r="AIS355" s="187"/>
      <c r="AIT355" s="187"/>
      <c r="AIU355" s="187"/>
      <c r="AIV355" s="187"/>
      <c r="AIW355" s="187"/>
      <c r="AIX355" s="187"/>
      <c r="AIY355" s="187"/>
      <c r="AIZ355" s="187"/>
      <c r="AJA355" s="187"/>
      <c r="AJB355" s="187"/>
      <c r="AJC355" s="187"/>
      <c r="AJD355" s="187"/>
      <c r="AJE355" s="187"/>
      <c r="AJF355" s="187"/>
      <c r="AJG355" s="187"/>
      <c r="AJH355" s="187"/>
      <c r="AJI355" s="187"/>
      <c r="AJJ355" s="187"/>
      <c r="AJK355" s="187"/>
      <c r="AJL355" s="187"/>
      <c r="AJM355" s="187"/>
      <c r="AJN355" s="187"/>
      <c r="AJO355" s="187"/>
      <c r="AJP355" s="187"/>
      <c r="AJQ355" s="187"/>
      <c r="AJR355" s="187"/>
      <c r="AJS355" s="187"/>
      <c r="AJT355" s="187"/>
      <c r="AJU355" s="187"/>
      <c r="AJV355" s="187"/>
      <c r="AJW355" s="187"/>
      <c r="AJX355" s="187"/>
      <c r="AJY355" s="187"/>
      <c r="AJZ355" s="187"/>
      <c r="AKA355" s="187"/>
      <c r="AKB355" s="187"/>
      <c r="AKC355" s="187"/>
      <c r="AKD355" s="187"/>
      <c r="AKE355" s="187"/>
      <c r="AKF355" s="187"/>
      <c r="AKG355" s="187"/>
      <c r="AKH355" s="187"/>
      <c r="AKI355" s="187"/>
      <c r="AKJ355" s="187"/>
      <c r="AKK355" s="187"/>
      <c r="AKL355" s="187"/>
      <c r="AKM355" s="187"/>
      <c r="AKN355" s="187"/>
      <c r="AKO355" s="187"/>
      <c r="AKP355" s="187"/>
      <c r="AKQ355" s="187"/>
      <c r="AKR355" s="187"/>
      <c r="AKS355" s="187"/>
      <c r="AKT355" s="187"/>
      <c r="AKU355" s="187"/>
      <c r="AKV355" s="187"/>
      <c r="AKW355" s="187"/>
      <c r="AKX355" s="187"/>
      <c r="AKY355" s="187"/>
      <c r="AKZ355" s="187"/>
      <c r="ALA355" s="187"/>
      <c r="ALB355" s="187"/>
      <c r="ALC355" s="187"/>
      <c r="ALD355" s="187"/>
      <c r="ALE355" s="187"/>
      <c r="ALF355" s="187"/>
      <c r="ALG355" s="187"/>
      <c r="ALH355" s="187"/>
      <c r="ALI355" s="187"/>
      <c r="ALJ355" s="187"/>
      <c r="ALK355" s="187"/>
      <c r="ALL355" s="187"/>
      <c r="ALM355" s="187"/>
      <c r="ALN355" s="187"/>
      <c r="ALO355" s="187"/>
      <c r="ALP355" s="187"/>
      <c r="ALQ355" s="187"/>
      <c r="ALR355" s="187"/>
      <c r="ALS355" s="187"/>
      <c r="ALT355" s="187"/>
      <c r="ALU355" s="187"/>
      <c r="ALV355" s="187"/>
      <c r="ALW355" s="187"/>
      <c r="ALX355" s="187"/>
      <c r="ALY355" s="187"/>
      <c r="ALZ355" s="187"/>
      <c r="AMA355" s="187"/>
      <c r="AMB355" s="187"/>
      <c r="AMC355" s="187"/>
      <c r="AMD355" s="187"/>
      <c r="AME355" s="187"/>
      <c r="AMF355" s="187"/>
      <c r="AMG355" s="187"/>
      <c r="AMH355" s="187"/>
      <c r="AMI355" s="187"/>
      <c r="AMJ355" s="187"/>
      <c r="AMK355" s="187"/>
      <c r="AML355" s="187"/>
      <c r="AMM355" s="187"/>
      <c r="AMN355" s="187"/>
      <c r="AMO355" s="187"/>
      <c r="AMP355" s="187"/>
      <c r="AMQ355" s="187"/>
      <c r="AMR355" s="187"/>
      <c r="AMS355" s="187"/>
      <c r="AMT355" s="187"/>
      <c r="AMU355" s="187"/>
      <c r="AMV355" s="187"/>
      <c r="AMW355" s="187"/>
      <c r="AMX355" s="187"/>
      <c r="AMY355" s="187"/>
      <c r="AMZ355" s="187"/>
      <c r="ANA355" s="187"/>
      <c r="ANB355" s="187"/>
      <c r="ANC355" s="187"/>
      <c r="AND355" s="187"/>
      <c r="ANE355" s="187"/>
      <c r="ANF355" s="187"/>
      <c r="ANG355" s="187"/>
      <c r="ANH355" s="187"/>
      <c r="ANI355" s="187"/>
      <c r="ANJ355" s="187"/>
      <c r="ANK355" s="187"/>
      <c r="ANL355" s="187"/>
      <c r="ANM355" s="187"/>
      <c r="ANN355" s="187"/>
      <c r="ANO355" s="187"/>
      <c r="ANP355" s="187"/>
      <c r="ANQ355" s="187"/>
      <c r="ANR355" s="187"/>
      <c r="ANS355" s="187"/>
      <c r="ANT355" s="187"/>
      <c r="ANU355" s="187"/>
      <c r="ANV355" s="187"/>
      <c r="ANW355" s="187"/>
      <c r="ANX355" s="187"/>
      <c r="ANY355" s="187"/>
      <c r="ANZ355" s="187"/>
      <c r="AOA355" s="187"/>
      <c r="AOB355" s="187"/>
      <c r="AOC355" s="187"/>
      <c r="AOD355" s="187"/>
      <c r="AOE355" s="187"/>
      <c r="AOF355" s="187"/>
      <c r="AOG355" s="187"/>
      <c r="AOH355" s="187"/>
      <c r="AOI355" s="187"/>
      <c r="AOJ355" s="187"/>
      <c r="AOK355" s="187"/>
      <c r="AOL355" s="187"/>
      <c r="AOM355" s="187"/>
      <c r="AON355" s="187"/>
      <c r="AOO355" s="187"/>
      <c r="AOP355" s="187"/>
      <c r="AOQ355" s="187"/>
      <c r="AOR355" s="187"/>
      <c r="AOS355" s="187"/>
      <c r="AOT355" s="187"/>
      <c r="AOU355" s="187"/>
      <c r="AOV355" s="187"/>
      <c r="AOW355" s="187"/>
      <c r="AOX355" s="187"/>
      <c r="AOY355" s="187"/>
      <c r="AOZ355" s="187"/>
      <c r="APA355" s="187"/>
      <c r="APB355" s="187"/>
      <c r="APC355" s="187"/>
      <c r="APD355" s="187"/>
      <c r="APE355" s="187"/>
      <c r="APF355" s="187"/>
      <c r="APG355" s="187"/>
      <c r="APH355" s="187"/>
      <c r="API355" s="187"/>
      <c r="APJ355" s="187"/>
      <c r="APK355" s="187"/>
      <c r="APL355" s="187"/>
      <c r="APM355" s="187"/>
      <c r="APN355" s="187"/>
      <c r="APO355" s="187"/>
      <c r="APP355" s="187"/>
      <c r="APQ355" s="187"/>
      <c r="APR355" s="187"/>
      <c r="APS355" s="187"/>
      <c r="APT355" s="187"/>
      <c r="APU355" s="187"/>
      <c r="APV355" s="187"/>
      <c r="APW355" s="187"/>
      <c r="APX355" s="187"/>
      <c r="APY355" s="187"/>
      <c r="APZ355" s="187"/>
      <c r="AQA355" s="187"/>
      <c r="AQB355" s="187"/>
      <c r="AQC355" s="187"/>
      <c r="AQD355" s="187"/>
      <c r="AQE355" s="187"/>
      <c r="AQF355" s="187"/>
      <c r="AQG355" s="187"/>
      <c r="AQH355" s="187"/>
      <c r="AQI355" s="187"/>
      <c r="AQJ355" s="187"/>
      <c r="AQK355" s="187"/>
      <c r="AQL355" s="187"/>
      <c r="AQM355" s="187"/>
      <c r="AQN355" s="187"/>
      <c r="AQO355" s="187"/>
      <c r="AQP355" s="187"/>
      <c r="AQQ355" s="187"/>
      <c r="AQR355" s="187"/>
      <c r="AQS355" s="187"/>
      <c r="AQT355" s="187"/>
      <c r="AQU355" s="187"/>
      <c r="AQV355" s="187"/>
      <c r="AQW355" s="187"/>
      <c r="AQX355" s="187"/>
      <c r="AQY355" s="187"/>
      <c r="AQZ355" s="187"/>
      <c r="ARA355" s="187"/>
      <c r="ARB355" s="187"/>
      <c r="ARC355" s="187"/>
      <c r="ARD355" s="187"/>
      <c r="ARE355" s="187"/>
      <c r="ARF355" s="187"/>
      <c r="ARG355" s="187"/>
      <c r="ARH355" s="187"/>
      <c r="ARI355" s="187"/>
      <c r="ARJ355" s="187"/>
      <c r="ARK355" s="187"/>
      <c r="ARL355" s="187"/>
      <c r="ARM355" s="187"/>
      <c r="ARN355" s="187"/>
      <c r="ARO355" s="187"/>
      <c r="ARP355" s="187"/>
      <c r="ARQ355" s="187"/>
      <c r="ARR355" s="187"/>
      <c r="ARS355" s="187"/>
      <c r="ART355" s="187"/>
      <c r="ARU355" s="187"/>
      <c r="ARV355" s="187"/>
      <c r="ARW355" s="187"/>
      <c r="ARX355" s="187"/>
      <c r="ARY355" s="187"/>
      <c r="ARZ355" s="187"/>
      <c r="ASA355" s="187"/>
      <c r="ASB355" s="187"/>
      <c r="ASC355" s="187"/>
      <c r="ASD355" s="187"/>
      <c r="ASE355" s="187"/>
      <c r="ASF355" s="187"/>
      <c r="ASG355" s="187"/>
      <c r="ASH355" s="187"/>
      <c r="ASI355" s="187"/>
      <c r="ASJ355" s="187"/>
      <c r="ASK355" s="187"/>
      <c r="ASL355" s="187"/>
      <c r="ASM355" s="187"/>
      <c r="ASN355" s="187"/>
      <c r="ASO355" s="187"/>
      <c r="ASP355" s="187"/>
      <c r="ASQ355" s="187"/>
      <c r="ASR355" s="187"/>
      <c r="ASS355" s="187"/>
      <c r="AST355" s="187"/>
      <c r="ASU355" s="187"/>
      <c r="ASV355" s="187"/>
      <c r="ASW355" s="187"/>
      <c r="ASX355" s="187"/>
      <c r="ASY355" s="187"/>
      <c r="ASZ355" s="187"/>
      <c r="ATA355" s="187"/>
      <c r="ATB355" s="187"/>
      <c r="ATC355" s="187"/>
      <c r="ATD355" s="187"/>
      <c r="ATE355" s="187"/>
      <c r="ATF355" s="187"/>
      <c r="ATG355" s="187"/>
      <c r="ATH355" s="187"/>
      <c r="ATI355" s="187"/>
      <c r="ATJ355" s="187"/>
      <c r="ATK355" s="187"/>
      <c r="ATL355" s="187"/>
      <c r="ATM355" s="187"/>
      <c r="ATN355" s="187"/>
      <c r="ATO355" s="187"/>
      <c r="ATP355" s="187"/>
      <c r="ATQ355" s="187"/>
      <c r="ATR355" s="187"/>
      <c r="ATS355" s="187"/>
      <c r="ATT355" s="187"/>
      <c r="ATU355" s="187"/>
      <c r="ATV355" s="187"/>
      <c r="ATW355" s="187"/>
      <c r="ATX355" s="187"/>
      <c r="ATY355" s="187"/>
      <c r="ATZ355" s="187"/>
      <c r="AUA355" s="187"/>
      <c r="AUB355" s="187"/>
      <c r="AUC355" s="187"/>
      <c r="AUD355" s="187"/>
      <c r="AUE355" s="187"/>
      <c r="AUF355" s="187"/>
      <c r="AUG355" s="187"/>
      <c r="AUH355" s="187"/>
      <c r="AUI355" s="187"/>
      <c r="AUJ355" s="187"/>
      <c r="AUK355" s="187"/>
      <c r="AUL355" s="187"/>
      <c r="AUM355" s="187"/>
      <c r="AUN355" s="187"/>
      <c r="AUO355" s="187"/>
      <c r="AUP355" s="187"/>
      <c r="AUQ355" s="187"/>
      <c r="AUR355" s="187"/>
      <c r="AUS355" s="187"/>
      <c r="AUT355" s="187"/>
      <c r="AUU355" s="187"/>
      <c r="AUV355" s="187"/>
      <c r="AUW355" s="187"/>
      <c r="AUX355" s="187"/>
      <c r="AUY355" s="187"/>
      <c r="AUZ355" s="187"/>
      <c r="AVA355" s="187"/>
      <c r="AVB355" s="187"/>
      <c r="AVC355" s="187"/>
      <c r="AVD355" s="187"/>
      <c r="AVE355" s="187"/>
      <c r="AVF355" s="187"/>
      <c r="AVG355" s="187"/>
      <c r="AVH355" s="187"/>
      <c r="AVI355" s="187"/>
      <c r="AVJ355" s="187"/>
      <c r="AVK355" s="187"/>
      <c r="AVL355" s="187"/>
      <c r="AVM355" s="187"/>
      <c r="AVN355" s="187"/>
      <c r="AVO355" s="187"/>
      <c r="AVP355" s="187"/>
      <c r="AVQ355" s="187"/>
      <c r="AVR355" s="187"/>
      <c r="AVS355" s="187"/>
      <c r="AVT355" s="187"/>
      <c r="AVU355" s="187"/>
      <c r="AVV355" s="187"/>
      <c r="AVW355" s="187"/>
      <c r="AVX355" s="187"/>
      <c r="AVY355" s="187"/>
      <c r="AVZ355" s="187"/>
      <c r="AWA355" s="187"/>
      <c r="AWB355" s="187"/>
      <c r="AWC355" s="187"/>
      <c r="AWD355" s="187"/>
      <c r="AWE355" s="187"/>
      <c r="AWF355" s="187"/>
      <c r="AWG355" s="187"/>
      <c r="AWH355" s="187"/>
      <c r="AWI355" s="187"/>
      <c r="AWJ355" s="187"/>
      <c r="AWK355" s="187"/>
      <c r="AWL355" s="187"/>
      <c r="AWM355" s="187"/>
      <c r="AWN355" s="187"/>
      <c r="AWO355" s="187"/>
      <c r="AWP355" s="187"/>
      <c r="AWQ355" s="187"/>
      <c r="AWR355" s="187"/>
      <c r="AWS355" s="187"/>
      <c r="AWT355" s="187"/>
      <c r="AWU355" s="187"/>
      <c r="AWV355" s="187"/>
      <c r="AWW355" s="187"/>
      <c r="AWX355" s="187"/>
      <c r="AWY355" s="187"/>
      <c r="AWZ355" s="187"/>
      <c r="AXA355" s="187"/>
      <c r="AXB355" s="187"/>
      <c r="AXC355" s="187"/>
      <c r="AXD355" s="187"/>
      <c r="AXE355" s="187"/>
      <c r="AXF355" s="187"/>
      <c r="AXG355" s="187"/>
      <c r="AXH355" s="187"/>
      <c r="AXI355" s="187"/>
      <c r="AXJ355" s="187"/>
      <c r="AXK355" s="187"/>
      <c r="AXL355" s="187"/>
      <c r="AXM355" s="187"/>
      <c r="AXN355" s="187"/>
      <c r="AXO355" s="187"/>
      <c r="AXP355" s="187"/>
      <c r="AXQ355" s="187"/>
      <c r="AXR355" s="187"/>
      <c r="AXS355" s="187"/>
      <c r="AXT355" s="187"/>
      <c r="AXU355" s="187"/>
      <c r="AXV355" s="187"/>
      <c r="AXW355" s="187"/>
      <c r="AXX355" s="187"/>
      <c r="AXY355" s="187"/>
      <c r="AXZ355" s="187"/>
      <c r="AYA355" s="187"/>
      <c r="AYB355" s="187"/>
      <c r="AYC355" s="187"/>
      <c r="AYD355" s="187"/>
      <c r="AYE355" s="187"/>
      <c r="AYF355" s="187"/>
      <c r="AYG355" s="187"/>
      <c r="AYH355" s="187"/>
      <c r="AYI355" s="187"/>
      <c r="AYJ355" s="187"/>
      <c r="AYK355" s="187"/>
      <c r="AYL355" s="187"/>
      <c r="AYM355" s="187"/>
      <c r="AYN355" s="187"/>
      <c r="AYO355" s="187"/>
      <c r="AYP355" s="187"/>
      <c r="AYQ355" s="187"/>
      <c r="AYR355" s="187"/>
      <c r="AYS355" s="187"/>
      <c r="AYT355" s="187"/>
      <c r="AYU355" s="187"/>
      <c r="AYV355" s="187"/>
      <c r="AYW355" s="187"/>
      <c r="AYX355" s="187"/>
      <c r="AYY355" s="187"/>
      <c r="AYZ355" s="187"/>
      <c r="AZA355" s="187"/>
      <c r="AZB355" s="187"/>
      <c r="AZC355" s="187"/>
      <c r="AZD355" s="187"/>
      <c r="AZE355" s="187"/>
      <c r="AZF355" s="187"/>
      <c r="AZG355" s="187"/>
      <c r="AZH355" s="187"/>
      <c r="AZI355" s="187"/>
      <c r="AZJ355" s="187"/>
      <c r="AZK355" s="187"/>
      <c r="AZL355" s="187"/>
      <c r="AZM355" s="187"/>
      <c r="AZN355" s="187"/>
      <c r="AZO355" s="187"/>
      <c r="AZP355" s="187"/>
      <c r="AZQ355" s="187"/>
      <c r="AZR355" s="187"/>
      <c r="AZS355" s="187"/>
      <c r="AZT355" s="187"/>
      <c r="AZU355" s="187"/>
      <c r="AZV355" s="187"/>
      <c r="AZW355" s="187"/>
      <c r="AZX355" s="187"/>
      <c r="AZY355" s="187"/>
      <c r="AZZ355" s="187"/>
      <c r="BAA355" s="187"/>
      <c r="BAB355" s="187"/>
      <c r="BAC355" s="187"/>
      <c r="BAD355" s="187"/>
      <c r="BAE355" s="187"/>
      <c r="BAF355" s="187"/>
      <c r="BAG355" s="187"/>
      <c r="BAH355" s="187"/>
      <c r="BAI355" s="187"/>
      <c r="BAJ355" s="187"/>
      <c r="BAK355" s="187"/>
      <c r="BAL355" s="187"/>
      <c r="BAM355" s="187"/>
      <c r="BAN355" s="187"/>
      <c r="BAO355" s="187"/>
      <c r="BAP355" s="187"/>
      <c r="BAQ355" s="187"/>
      <c r="BAR355" s="187"/>
      <c r="BAS355" s="187"/>
      <c r="BAT355" s="187"/>
      <c r="BAU355" s="187"/>
      <c r="BAV355" s="187"/>
      <c r="BAW355" s="187"/>
      <c r="BAX355" s="187"/>
      <c r="BAY355" s="187"/>
      <c r="BAZ355" s="187"/>
      <c r="BBA355" s="187"/>
      <c r="BBB355" s="187"/>
      <c r="BBC355" s="187"/>
      <c r="BBD355" s="187"/>
      <c r="BBE355" s="187"/>
      <c r="BBF355" s="187"/>
      <c r="BBG355" s="187"/>
      <c r="BBH355" s="187"/>
      <c r="BBI355" s="187"/>
      <c r="BBJ355" s="187"/>
      <c r="BBK355" s="187"/>
      <c r="BBL355" s="187"/>
      <c r="BBM355" s="187"/>
      <c r="BBN355" s="187"/>
      <c r="BBO355" s="187"/>
      <c r="BBP355" s="187"/>
      <c r="BBQ355" s="187"/>
      <c r="BBR355" s="187"/>
      <c r="BBS355" s="187"/>
      <c r="BBT355" s="187"/>
      <c r="BBU355" s="187"/>
      <c r="BBV355" s="187"/>
      <c r="BBW355" s="187"/>
      <c r="BBX355" s="187"/>
      <c r="BBY355" s="187"/>
      <c r="BBZ355" s="187"/>
      <c r="BCA355" s="187"/>
      <c r="BCB355" s="187"/>
      <c r="BCC355" s="187"/>
      <c r="BCD355" s="187"/>
      <c r="BCE355" s="187"/>
      <c r="BCF355" s="187"/>
      <c r="BCG355" s="187"/>
      <c r="BCH355" s="187"/>
      <c r="BCI355" s="187"/>
      <c r="BCJ355" s="187"/>
      <c r="BCK355" s="187"/>
      <c r="BCL355" s="187"/>
      <c r="BCM355" s="187"/>
      <c r="BCN355" s="187"/>
      <c r="BCO355" s="187"/>
      <c r="BCP355" s="187"/>
      <c r="BCQ355" s="187"/>
      <c r="BCR355" s="187"/>
      <c r="BCS355" s="187"/>
      <c r="BCT355" s="187"/>
      <c r="BCU355" s="187"/>
      <c r="BCV355" s="187"/>
      <c r="BCW355" s="187"/>
      <c r="BCX355" s="187"/>
      <c r="BCY355" s="187"/>
      <c r="BCZ355" s="187"/>
      <c r="BDA355" s="187"/>
      <c r="BDB355" s="187"/>
      <c r="BDC355" s="187"/>
      <c r="BDD355" s="187"/>
      <c r="BDE355" s="187"/>
      <c r="BDF355" s="187"/>
      <c r="BDG355" s="187"/>
      <c r="BDH355" s="187"/>
      <c r="BDI355" s="187"/>
      <c r="BDJ355" s="187"/>
      <c r="BDK355" s="187"/>
      <c r="BDL355" s="187"/>
      <c r="BDM355" s="187"/>
      <c r="BDN355" s="187"/>
      <c r="BDO355" s="187"/>
      <c r="BDP355" s="187"/>
      <c r="BDQ355" s="187"/>
      <c r="BDR355" s="187"/>
      <c r="BDS355" s="187"/>
      <c r="BDT355" s="187"/>
      <c r="BDU355" s="187"/>
      <c r="BDV355" s="187"/>
      <c r="BDW355" s="187"/>
      <c r="BDX355" s="187"/>
      <c r="BDY355" s="187"/>
      <c r="BDZ355" s="187"/>
      <c r="BEA355" s="187"/>
      <c r="BEB355" s="187"/>
      <c r="BEC355" s="187"/>
      <c r="BED355" s="187"/>
      <c r="BEE355" s="187"/>
      <c r="BEF355" s="187"/>
      <c r="BEG355" s="187"/>
      <c r="BEH355" s="187"/>
      <c r="BEI355" s="187"/>
      <c r="BEJ355" s="187"/>
      <c r="BEK355" s="187"/>
      <c r="BEL355" s="187"/>
      <c r="BEM355" s="187"/>
      <c r="BEN355" s="187"/>
      <c r="BEO355" s="187"/>
      <c r="BEP355" s="187"/>
      <c r="BEQ355" s="187"/>
      <c r="BER355" s="187"/>
      <c r="BES355" s="187"/>
      <c r="BET355" s="187"/>
      <c r="BEU355" s="187"/>
      <c r="BEV355" s="187"/>
      <c r="BEW355" s="187"/>
      <c r="BEX355" s="187"/>
      <c r="BEY355" s="187"/>
      <c r="BEZ355" s="187"/>
      <c r="BFA355" s="187"/>
      <c r="BFB355" s="187"/>
      <c r="BFC355" s="187"/>
      <c r="BFD355" s="187"/>
      <c r="BFE355" s="187"/>
      <c r="BFF355" s="187"/>
      <c r="BFG355" s="187"/>
      <c r="BFH355" s="187"/>
      <c r="BFI355" s="187"/>
      <c r="BFJ355" s="187"/>
      <c r="BFK355" s="187"/>
      <c r="BFL355" s="187"/>
      <c r="BFM355" s="187"/>
      <c r="BFN355" s="187"/>
      <c r="BFO355" s="187"/>
      <c r="BFP355" s="187"/>
      <c r="BFQ355" s="187"/>
      <c r="BFR355" s="187"/>
      <c r="BFS355" s="187"/>
      <c r="BFT355" s="187"/>
      <c r="BFU355" s="187"/>
      <c r="BFV355" s="187"/>
      <c r="BFW355" s="187"/>
      <c r="BFX355" s="187"/>
      <c r="BFY355" s="187"/>
      <c r="BFZ355" s="187"/>
      <c r="BGA355" s="187"/>
      <c r="BGB355" s="187"/>
      <c r="BGC355" s="187"/>
      <c r="BGD355" s="187"/>
      <c r="BGE355" s="187"/>
      <c r="BGF355" s="187"/>
      <c r="BGG355" s="187"/>
      <c r="BGH355" s="187"/>
      <c r="BGI355" s="187"/>
      <c r="BGJ355" s="187"/>
      <c r="BGK355" s="187"/>
      <c r="BGL355" s="187"/>
      <c r="BGM355" s="187"/>
      <c r="BGN355" s="187"/>
      <c r="BGO355" s="187"/>
      <c r="BGP355" s="187"/>
      <c r="BGQ355" s="187"/>
      <c r="BGR355" s="187"/>
      <c r="BGS355" s="187"/>
      <c r="BGT355" s="187"/>
      <c r="BGU355" s="187"/>
      <c r="BGV355" s="187"/>
      <c r="BGW355" s="187"/>
      <c r="BGX355" s="187"/>
      <c r="BGY355" s="187"/>
      <c r="BGZ355" s="187"/>
      <c r="BHA355" s="187"/>
      <c r="BHB355" s="187"/>
      <c r="BHC355" s="187"/>
      <c r="BHD355" s="187"/>
      <c r="BHE355" s="187"/>
      <c r="BHF355" s="187"/>
      <c r="BHG355" s="187"/>
      <c r="BHH355" s="187"/>
      <c r="BHI355" s="187"/>
      <c r="BHJ355" s="187"/>
      <c r="BHK355" s="187"/>
      <c r="BHL355" s="187"/>
      <c r="BHM355" s="187"/>
      <c r="BHN355" s="187"/>
      <c r="BHO355" s="187"/>
      <c r="BHP355" s="187"/>
      <c r="BHQ355" s="187"/>
      <c r="BHR355" s="187"/>
      <c r="BHS355" s="187"/>
      <c r="BHT355" s="187"/>
      <c r="BHU355" s="187"/>
      <c r="BHV355" s="187"/>
      <c r="BHW355" s="187"/>
      <c r="BHX355" s="187"/>
      <c r="BHY355" s="187"/>
      <c r="BHZ355" s="187"/>
      <c r="BIA355" s="187"/>
      <c r="BIB355" s="187"/>
      <c r="BIC355" s="187"/>
      <c r="BID355" s="187"/>
      <c r="BIE355" s="187"/>
      <c r="BIF355" s="187"/>
      <c r="BIG355" s="187"/>
      <c r="BIH355" s="187"/>
      <c r="BII355" s="187"/>
      <c r="BIJ355" s="187"/>
      <c r="BIK355" s="187"/>
      <c r="BIL355" s="187"/>
      <c r="BIM355" s="187"/>
      <c r="BIN355" s="187"/>
      <c r="BIO355" s="187"/>
      <c r="BIP355" s="187"/>
      <c r="BIQ355" s="187"/>
      <c r="BIR355" s="187"/>
      <c r="BIS355" s="187"/>
      <c r="BIT355" s="187"/>
      <c r="BIU355" s="187"/>
      <c r="BIV355" s="187"/>
      <c r="BIW355" s="187"/>
      <c r="BIX355" s="187"/>
      <c r="BIY355" s="187"/>
      <c r="BIZ355" s="187"/>
      <c r="BJA355" s="187"/>
      <c r="BJB355" s="187"/>
      <c r="BJC355" s="187"/>
      <c r="BJD355" s="187"/>
      <c r="BJE355" s="187"/>
      <c r="BJF355" s="187"/>
      <c r="BJG355" s="187"/>
      <c r="BJH355" s="187"/>
      <c r="BJI355" s="187"/>
      <c r="BJJ355" s="187"/>
      <c r="BJK355" s="187"/>
      <c r="BJL355" s="187"/>
      <c r="BJM355" s="187"/>
      <c r="BJN355" s="187"/>
      <c r="BJO355" s="187"/>
      <c r="BJP355" s="187"/>
      <c r="BJQ355" s="187"/>
      <c r="BJR355" s="187"/>
      <c r="BJS355" s="187"/>
      <c r="BJT355" s="187"/>
      <c r="BJU355" s="187"/>
      <c r="BJV355" s="187"/>
      <c r="BJW355" s="187"/>
      <c r="BJX355" s="187"/>
      <c r="BJY355" s="187"/>
      <c r="BJZ355" s="187"/>
      <c r="BKA355" s="187"/>
      <c r="BKB355" s="187"/>
      <c r="BKC355" s="187"/>
      <c r="BKD355" s="187"/>
      <c r="BKE355" s="187"/>
      <c r="BKF355" s="187"/>
      <c r="BKG355" s="187"/>
      <c r="BKH355" s="187"/>
      <c r="BKI355" s="187"/>
      <c r="BKJ355" s="187"/>
      <c r="BKK355" s="187"/>
      <c r="BKL355" s="187"/>
      <c r="BKM355" s="187"/>
      <c r="BKN355" s="187"/>
      <c r="BKO355" s="187"/>
      <c r="BKP355" s="187"/>
      <c r="BKQ355" s="187"/>
      <c r="BKR355" s="187"/>
      <c r="BKS355" s="187"/>
      <c r="BKT355" s="187"/>
      <c r="BKU355" s="187"/>
      <c r="BKV355" s="187"/>
      <c r="BKW355" s="187"/>
      <c r="BKX355" s="187"/>
      <c r="BKY355" s="187"/>
      <c r="BKZ355" s="187"/>
      <c r="BLA355" s="187"/>
      <c r="BLB355" s="187"/>
      <c r="BLC355" s="187"/>
      <c r="BLD355" s="187"/>
      <c r="BLE355" s="187"/>
      <c r="BLF355" s="187"/>
      <c r="BLG355" s="187"/>
      <c r="BLH355" s="187"/>
      <c r="BLI355" s="187"/>
      <c r="BLJ355" s="187"/>
      <c r="BLK355" s="187"/>
      <c r="BLL355" s="187"/>
      <c r="BLM355" s="187"/>
      <c r="BLN355" s="187"/>
      <c r="BLO355" s="187"/>
      <c r="BLP355" s="187"/>
      <c r="BLQ355" s="187"/>
      <c r="BLR355" s="187"/>
      <c r="BLS355" s="187"/>
      <c r="BLT355" s="187"/>
      <c r="BLU355" s="187"/>
      <c r="BLV355" s="187"/>
      <c r="BLW355" s="187"/>
      <c r="BLX355" s="187"/>
      <c r="BLY355" s="187"/>
      <c r="BLZ355" s="187"/>
      <c r="BMA355" s="187"/>
      <c r="BMB355" s="187"/>
      <c r="BMC355" s="187"/>
      <c r="BMD355" s="187"/>
      <c r="BME355" s="187"/>
      <c r="BMF355" s="187"/>
      <c r="BMG355" s="187"/>
      <c r="BMH355" s="187"/>
      <c r="BMI355" s="187"/>
      <c r="BMJ355" s="187"/>
      <c r="BMK355" s="187"/>
      <c r="BML355" s="187"/>
      <c r="BMM355" s="187"/>
      <c r="BMN355" s="187"/>
      <c r="BMO355" s="187"/>
      <c r="BMP355" s="187"/>
      <c r="BMQ355" s="187"/>
      <c r="BMR355" s="187"/>
      <c r="BMS355" s="187"/>
      <c r="BMT355" s="187"/>
      <c r="BMU355" s="187"/>
      <c r="BMV355" s="187"/>
      <c r="BMW355" s="187"/>
      <c r="BMX355" s="187"/>
      <c r="BMY355" s="187"/>
      <c r="BMZ355" s="187"/>
      <c r="BNA355" s="187"/>
      <c r="BNB355" s="187"/>
      <c r="BNC355" s="187"/>
      <c r="BND355" s="187"/>
      <c r="BNE355" s="187"/>
      <c r="BNF355" s="187"/>
      <c r="BNG355" s="187"/>
      <c r="BNH355" s="187"/>
      <c r="BNI355" s="187"/>
      <c r="BNJ355" s="187"/>
      <c r="BNK355" s="187"/>
      <c r="BNL355" s="187"/>
      <c r="BNM355" s="187"/>
      <c r="BNN355" s="187"/>
      <c r="BNO355" s="187"/>
      <c r="BNP355" s="187"/>
      <c r="BNQ355" s="187"/>
      <c r="BNR355" s="187"/>
      <c r="BNS355" s="187"/>
      <c r="BNT355" s="187"/>
      <c r="BNU355" s="187"/>
      <c r="BNV355" s="187"/>
      <c r="BNW355" s="187"/>
      <c r="BNX355" s="187"/>
      <c r="BNY355" s="187"/>
      <c r="BNZ355" s="187"/>
      <c r="BOA355" s="187"/>
      <c r="BOB355" s="187"/>
      <c r="BOC355" s="187"/>
      <c r="BOD355" s="187"/>
      <c r="BOE355" s="187"/>
      <c r="BOF355" s="187"/>
      <c r="BOG355" s="187"/>
      <c r="BOH355" s="187"/>
      <c r="BOI355" s="187"/>
      <c r="BOJ355" s="187"/>
      <c r="BOK355" s="187"/>
      <c r="BOL355" s="187"/>
      <c r="BOM355" s="187"/>
      <c r="BON355" s="187"/>
      <c r="BOO355" s="187"/>
      <c r="BOP355" s="187"/>
      <c r="BOQ355" s="187"/>
      <c r="BOR355" s="187"/>
      <c r="BOS355" s="187"/>
      <c r="BOT355" s="187"/>
      <c r="BOU355" s="187"/>
      <c r="BOV355" s="187"/>
      <c r="BOW355" s="187"/>
      <c r="BOX355" s="187"/>
      <c r="BOY355" s="187"/>
      <c r="BOZ355" s="187"/>
      <c r="BPA355" s="187"/>
      <c r="BPB355" s="187"/>
      <c r="BPC355" s="187"/>
      <c r="BPD355" s="187"/>
      <c r="BPE355" s="187"/>
      <c r="BPF355" s="187"/>
      <c r="BPG355" s="187"/>
      <c r="BPH355" s="187"/>
      <c r="BPI355" s="187"/>
      <c r="BPJ355" s="187"/>
      <c r="BPK355" s="187"/>
      <c r="BPL355" s="187"/>
      <c r="BPM355" s="187"/>
      <c r="BPN355" s="187"/>
      <c r="BPO355" s="187"/>
      <c r="BPP355" s="187"/>
      <c r="BPQ355" s="187"/>
      <c r="BPR355" s="187"/>
      <c r="BPS355" s="187"/>
      <c r="BPT355" s="187"/>
      <c r="BPU355" s="187"/>
      <c r="BPV355" s="187"/>
      <c r="BPW355" s="187"/>
      <c r="BPX355" s="187"/>
      <c r="BPY355" s="187"/>
      <c r="BPZ355" s="187"/>
      <c r="BQA355" s="187"/>
      <c r="BQB355" s="187"/>
      <c r="BQC355" s="187"/>
      <c r="BQD355" s="187"/>
      <c r="BQE355" s="187"/>
      <c r="BQF355" s="187"/>
      <c r="BQG355" s="187"/>
      <c r="BQH355" s="187"/>
      <c r="BQI355" s="187"/>
      <c r="BQJ355" s="187"/>
      <c r="BQK355" s="187"/>
      <c r="BQL355" s="187"/>
      <c r="BQM355" s="187"/>
      <c r="BQN355" s="187"/>
      <c r="BQO355" s="187"/>
      <c r="BQP355" s="187"/>
      <c r="BQQ355" s="187"/>
      <c r="BQR355" s="187"/>
      <c r="BQS355" s="187"/>
      <c r="BQT355" s="187"/>
      <c r="BQU355" s="187"/>
      <c r="BQV355" s="187"/>
      <c r="BQW355" s="187"/>
      <c r="BQX355" s="187"/>
      <c r="BQY355" s="187"/>
      <c r="BQZ355" s="187"/>
      <c r="BRA355" s="187"/>
      <c r="BRB355" s="187"/>
      <c r="BRC355" s="187"/>
      <c r="BRD355" s="187"/>
      <c r="BRE355" s="187"/>
      <c r="BRF355" s="187"/>
      <c r="BRG355" s="187"/>
      <c r="BRH355" s="187"/>
      <c r="BRI355" s="187"/>
      <c r="BRJ355" s="187"/>
      <c r="BRK355" s="187"/>
      <c r="BRL355" s="187"/>
      <c r="BRM355" s="187"/>
      <c r="BRN355" s="187"/>
      <c r="BRO355" s="187"/>
      <c r="BRP355" s="187"/>
      <c r="BRQ355" s="187"/>
      <c r="BRR355" s="187"/>
      <c r="BRS355" s="187"/>
      <c r="BRT355" s="187"/>
      <c r="BRU355" s="187"/>
      <c r="BRV355" s="187"/>
      <c r="BRW355" s="187"/>
      <c r="BRX355" s="187"/>
      <c r="BRY355" s="187"/>
      <c r="BRZ355" s="187"/>
      <c r="BSA355" s="187"/>
      <c r="BSB355" s="187"/>
      <c r="BSC355" s="187"/>
      <c r="BSD355" s="187"/>
      <c r="BSE355" s="187"/>
      <c r="BSF355" s="187"/>
      <c r="BSG355" s="187"/>
      <c r="BSH355" s="187"/>
      <c r="BSI355" s="187"/>
      <c r="BSJ355" s="187"/>
      <c r="BSK355" s="187"/>
      <c r="BSL355" s="187"/>
      <c r="BSM355" s="187"/>
      <c r="BSN355" s="187"/>
      <c r="BSO355" s="187"/>
      <c r="BSP355" s="187"/>
      <c r="BSQ355" s="187"/>
      <c r="BSR355" s="187"/>
      <c r="BSS355" s="187"/>
      <c r="BST355" s="187"/>
      <c r="BSU355" s="187"/>
      <c r="BSV355" s="187"/>
      <c r="BSW355" s="187"/>
      <c r="BSX355" s="187"/>
      <c r="BSY355" s="187"/>
      <c r="BSZ355" s="187"/>
      <c r="BTA355" s="187"/>
      <c r="BTB355" s="187"/>
      <c r="BTC355" s="187"/>
      <c r="BTD355" s="187"/>
      <c r="BTE355" s="187"/>
      <c r="BTF355" s="187"/>
      <c r="BTG355" s="187"/>
      <c r="BTH355" s="187"/>
      <c r="BTI355" s="187"/>
      <c r="BTJ355" s="187"/>
      <c r="BTK355" s="187"/>
      <c r="BTL355" s="187"/>
      <c r="BTM355" s="187"/>
      <c r="BTN355" s="187"/>
      <c r="BTO355" s="187"/>
      <c r="BTP355" s="187"/>
      <c r="BTQ355" s="187"/>
      <c r="BTR355" s="187"/>
      <c r="BTS355" s="187"/>
      <c r="BTT355" s="187"/>
      <c r="BTU355" s="187"/>
      <c r="BTV355" s="187"/>
      <c r="BTW355" s="187"/>
      <c r="BTX355" s="187"/>
      <c r="BTY355" s="187"/>
      <c r="BTZ355" s="187"/>
      <c r="BUA355" s="187"/>
      <c r="BUB355" s="187"/>
      <c r="BUC355" s="187"/>
      <c r="BUD355" s="187"/>
      <c r="BUE355" s="187"/>
      <c r="BUF355" s="187"/>
      <c r="BUG355" s="187"/>
      <c r="BUH355" s="187"/>
      <c r="BUI355" s="187"/>
      <c r="BUJ355" s="187"/>
      <c r="BUK355" s="187"/>
      <c r="BUL355" s="187"/>
      <c r="BUM355" s="187"/>
      <c r="BUN355" s="187"/>
      <c r="BUO355" s="187"/>
      <c r="BUP355" s="187"/>
      <c r="BUQ355" s="187"/>
      <c r="BUR355" s="187"/>
      <c r="BUS355" s="187"/>
      <c r="BUT355" s="187"/>
      <c r="BUU355" s="187"/>
      <c r="BUV355" s="187"/>
      <c r="BUW355" s="187"/>
      <c r="BUX355" s="187"/>
      <c r="BUY355" s="187"/>
      <c r="BUZ355" s="187"/>
      <c r="BVA355" s="187"/>
      <c r="BVB355" s="187"/>
      <c r="BVC355" s="187"/>
      <c r="BVD355" s="187"/>
      <c r="BVE355" s="187"/>
      <c r="BVF355" s="187"/>
      <c r="BVG355" s="187"/>
      <c r="BVH355" s="187"/>
      <c r="BVI355" s="187"/>
      <c r="BVJ355" s="187"/>
      <c r="BVK355" s="187"/>
      <c r="BVL355" s="187"/>
      <c r="BVM355" s="187"/>
      <c r="BVN355" s="187"/>
      <c r="BVO355" s="187"/>
      <c r="BVP355" s="187"/>
      <c r="BVQ355" s="187"/>
      <c r="BVR355" s="187"/>
      <c r="BVS355" s="187"/>
      <c r="BVT355" s="187"/>
      <c r="BVU355" s="187"/>
      <c r="BVV355" s="187"/>
      <c r="BVW355" s="187"/>
      <c r="BVX355" s="187"/>
      <c r="BVY355" s="187"/>
      <c r="BVZ355" s="187"/>
      <c r="BWA355" s="187"/>
      <c r="BWB355" s="187"/>
      <c r="BWC355" s="187"/>
      <c r="BWD355" s="187"/>
      <c r="BWE355" s="187"/>
      <c r="BWF355" s="187"/>
      <c r="BWG355" s="187"/>
      <c r="BWH355" s="187"/>
      <c r="BWI355" s="187"/>
      <c r="BWJ355" s="187"/>
      <c r="BWK355" s="187"/>
      <c r="BWL355" s="187"/>
      <c r="BWM355" s="187"/>
      <c r="BWN355" s="187"/>
      <c r="BWO355" s="187"/>
      <c r="BWP355" s="187"/>
      <c r="BWQ355" s="187"/>
      <c r="BWR355" s="187"/>
      <c r="BWS355" s="187"/>
      <c r="BWT355" s="187"/>
      <c r="BWU355" s="187"/>
      <c r="BWV355" s="187"/>
      <c r="BWW355" s="187"/>
      <c r="BWX355" s="187"/>
      <c r="BWY355" s="187"/>
      <c r="BWZ355" s="187"/>
      <c r="BXA355" s="187"/>
      <c r="BXB355" s="187"/>
      <c r="BXC355" s="187"/>
      <c r="BXD355" s="187"/>
      <c r="BXE355" s="187"/>
      <c r="BXF355" s="187"/>
      <c r="BXG355" s="187"/>
      <c r="BXH355" s="187"/>
      <c r="BXI355" s="187"/>
      <c r="BXJ355" s="187"/>
      <c r="BXK355" s="187"/>
      <c r="BXL355" s="187"/>
      <c r="BXM355" s="187"/>
      <c r="BXN355" s="187"/>
      <c r="BXO355" s="187"/>
      <c r="BXP355" s="187"/>
      <c r="BXQ355" s="187"/>
      <c r="BXR355" s="187"/>
      <c r="BXS355" s="187"/>
      <c r="BXT355" s="187"/>
      <c r="BXU355" s="187"/>
      <c r="BXV355" s="187"/>
      <c r="BXW355" s="187"/>
      <c r="BXX355" s="187"/>
      <c r="BXY355" s="187"/>
      <c r="BXZ355" s="187"/>
      <c r="BYA355" s="187"/>
      <c r="BYB355" s="187"/>
      <c r="BYC355" s="187"/>
      <c r="BYD355" s="187"/>
      <c r="BYE355" s="187"/>
      <c r="BYF355" s="187"/>
      <c r="BYG355" s="187"/>
      <c r="BYH355" s="187"/>
      <c r="BYI355" s="187"/>
      <c r="BYJ355" s="187"/>
      <c r="BYK355" s="187"/>
      <c r="BYL355" s="187"/>
      <c r="BYM355" s="187"/>
      <c r="BYN355" s="187"/>
      <c r="BYO355" s="187"/>
      <c r="BYP355" s="187"/>
      <c r="BYQ355" s="187"/>
      <c r="BYR355" s="187"/>
      <c r="BYS355" s="187"/>
      <c r="BYT355" s="187"/>
      <c r="BYU355" s="187"/>
      <c r="BYV355" s="187"/>
      <c r="BYW355" s="187"/>
      <c r="BYX355" s="187"/>
      <c r="BYY355" s="187"/>
      <c r="BYZ355" s="187"/>
      <c r="BZA355" s="187"/>
      <c r="BZB355" s="187"/>
      <c r="BZC355" s="187"/>
      <c r="BZD355" s="187"/>
      <c r="BZE355" s="187"/>
      <c r="BZF355" s="187"/>
      <c r="BZG355" s="187"/>
      <c r="BZH355" s="187"/>
      <c r="BZI355" s="187"/>
      <c r="BZJ355" s="187"/>
      <c r="BZK355" s="187"/>
      <c r="BZL355" s="187"/>
      <c r="BZM355" s="187"/>
      <c r="BZN355" s="187"/>
      <c r="BZO355" s="187"/>
      <c r="BZP355" s="187"/>
      <c r="BZQ355" s="187"/>
      <c r="BZR355" s="187"/>
      <c r="BZS355" s="187"/>
      <c r="BZT355" s="187"/>
      <c r="BZU355" s="187"/>
      <c r="BZV355" s="187"/>
      <c r="BZW355" s="187"/>
      <c r="BZX355" s="187"/>
      <c r="BZY355" s="187"/>
      <c r="BZZ355" s="187"/>
      <c r="CAA355" s="187"/>
      <c r="CAB355" s="187"/>
      <c r="CAC355" s="187"/>
      <c r="CAD355" s="187"/>
      <c r="CAE355" s="187"/>
      <c r="CAF355" s="187"/>
      <c r="CAG355" s="187"/>
      <c r="CAH355" s="187"/>
      <c r="CAI355" s="187"/>
      <c r="CAJ355" s="187"/>
      <c r="CAK355" s="187"/>
      <c r="CAL355" s="187"/>
      <c r="CAM355" s="187"/>
      <c r="CAN355" s="187"/>
      <c r="CAO355" s="187"/>
      <c r="CAP355" s="187"/>
      <c r="CAQ355" s="187"/>
      <c r="CAR355" s="187"/>
      <c r="CAS355" s="187"/>
      <c r="CAT355" s="187"/>
      <c r="CAU355" s="187"/>
      <c r="CAV355" s="187"/>
      <c r="CAW355" s="187"/>
      <c r="CAX355" s="187"/>
      <c r="CAY355" s="187"/>
      <c r="CAZ355" s="187"/>
      <c r="CBA355" s="187"/>
      <c r="CBB355" s="187"/>
      <c r="CBC355" s="187"/>
      <c r="CBD355" s="187"/>
      <c r="CBE355" s="187"/>
      <c r="CBF355" s="187"/>
      <c r="CBG355" s="187"/>
      <c r="CBH355" s="187"/>
      <c r="CBI355" s="187"/>
      <c r="CBJ355" s="187"/>
      <c r="CBK355" s="187"/>
      <c r="CBL355" s="187"/>
      <c r="CBM355" s="187"/>
      <c r="CBN355" s="187"/>
      <c r="CBO355" s="187"/>
      <c r="CBP355" s="187"/>
      <c r="CBQ355" s="187"/>
      <c r="CBR355" s="187"/>
      <c r="CBS355" s="187"/>
      <c r="CBT355" s="187"/>
      <c r="CBU355" s="187"/>
      <c r="CBV355" s="187"/>
      <c r="CBW355" s="187"/>
      <c r="CBX355" s="187"/>
      <c r="CBY355" s="187"/>
      <c r="CBZ355" s="187"/>
      <c r="CCA355" s="187"/>
      <c r="CCB355" s="187"/>
      <c r="CCC355" s="187"/>
      <c r="CCD355" s="187"/>
      <c r="CCE355" s="187"/>
      <c r="CCF355" s="187"/>
      <c r="CCG355" s="187"/>
      <c r="CCH355" s="187"/>
      <c r="CCI355" s="187"/>
      <c r="CCJ355" s="187"/>
      <c r="CCK355" s="187"/>
      <c r="CCL355" s="187"/>
      <c r="CCM355" s="187"/>
      <c r="CCN355" s="187"/>
      <c r="CCO355" s="187"/>
      <c r="CCP355" s="187"/>
      <c r="CCQ355" s="187"/>
      <c r="CCR355" s="187"/>
      <c r="CCS355" s="187"/>
      <c r="CCT355" s="187"/>
      <c r="CCU355" s="187"/>
      <c r="CCV355" s="187"/>
      <c r="CCW355" s="187"/>
      <c r="CCX355" s="187"/>
      <c r="CCY355" s="187"/>
      <c r="CCZ355" s="187"/>
      <c r="CDA355" s="187"/>
      <c r="CDB355" s="187"/>
      <c r="CDC355" s="187"/>
      <c r="CDD355" s="187"/>
      <c r="CDE355" s="187"/>
      <c r="CDF355" s="187"/>
      <c r="CDG355" s="187"/>
      <c r="CDH355" s="187"/>
      <c r="CDI355" s="187"/>
      <c r="CDJ355" s="187"/>
      <c r="CDK355" s="187"/>
      <c r="CDL355" s="187"/>
      <c r="CDM355" s="187"/>
      <c r="CDN355" s="187"/>
      <c r="CDO355" s="187"/>
      <c r="CDP355" s="187"/>
      <c r="CDQ355" s="187"/>
      <c r="CDR355" s="187"/>
      <c r="CDS355" s="187"/>
      <c r="CDT355" s="187"/>
      <c r="CDU355" s="187"/>
      <c r="CDV355" s="187"/>
      <c r="CDW355" s="187"/>
      <c r="CDX355" s="187"/>
      <c r="CDY355" s="187"/>
      <c r="CDZ355" s="187"/>
      <c r="CEA355" s="187"/>
      <c r="CEB355" s="187"/>
      <c r="CEC355" s="187"/>
      <c r="CED355" s="187"/>
      <c r="CEE355" s="187"/>
      <c r="CEF355" s="187"/>
      <c r="CEG355" s="187"/>
      <c r="CEH355" s="187"/>
      <c r="CEI355" s="187"/>
      <c r="CEJ355" s="187"/>
      <c r="CEK355" s="187"/>
      <c r="CEL355" s="187"/>
      <c r="CEM355" s="187"/>
      <c r="CEN355" s="187"/>
      <c r="CEO355" s="187"/>
      <c r="CEP355" s="187"/>
      <c r="CEQ355" s="187"/>
      <c r="CER355" s="187"/>
      <c r="CES355" s="187"/>
      <c r="CET355" s="187"/>
      <c r="CEU355" s="187"/>
      <c r="CEV355" s="187"/>
      <c r="CEW355" s="187"/>
      <c r="CEX355" s="187"/>
      <c r="CEY355" s="187"/>
      <c r="CEZ355" s="187"/>
      <c r="CFA355" s="187"/>
      <c r="CFB355" s="187"/>
      <c r="CFC355" s="187"/>
      <c r="CFD355" s="187"/>
      <c r="CFE355" s="187"/>
      <c r="CFF355" s="187"/>
      <c r="CFG355" s="187"/>
      <c r="CFH355" s="187"/>
      <c r="CFI355" s="187"/>
      <c r="CFJ355" s="187"/>
      <c r="CFK355" s="187"/>
      <c r="CFL355" s="187"/>
      <c r="CFM355" s="187"/>
      <c r="CFN355" s="187"/>
      <c r="CFO355" s="187"/>
      <c r="CFP355" s="187"/>
      <c r="CFQ355" s="187"/>
      <c r="CFR355" s="187"/>
      <c r="CFS355" s="187"/>
      <c r="CFT355" s="187"/>
      <c r="CFU355" s="187"/>
      <c r="CFV355" s="187"/>
      <c r="CFW355" s="187"/>
      <c r="CFX355" s="187"/>
      <c r="CFY355" s="187"/>
      <c r="CFZ355" s="187"/>
      <c r="CGA355" s="187"/>
      <c r="CGB355" s="187"/>
      <c r="CGC355" s="187"/>
      <c r="CGD355" s="187"/>
      <c r="CGE355" s="187"/>
      <c r="CGF355" s="187"/>
      <c r="CGG355" s="187"/>
      <c r="CGH355" s="187"/>
      <c r="CGI355" s="187"/>
      <c r="CGJ355" s="187"/>
      <c r="CGK355" s="187"/>
      <c r="CGL355" s="187"/>
      <c r="CGM355" s="187"/>
      <c r="CGN355" s="187"/>
      <c r="CGO355" s="187"/>
      <c r="CGP355" s="187"/>
      <c r="CGQ355" s="187"/>
      <c r="CGR355" s="187"/>
      <c r="CGS355" s="187"/>
      <c r="CGT355" s="187"/>
      <c r="CGU355" s="187"/>
      <c r="CGV355" s="187"/>
      <c r="CGW355" s="187"/>
      <c r="CGX355" s="187"/>
      <c r="CGY355" s="187"/>
      <c r="CGZ355" s="187"/>
      <c r="CHA355" s="187"/>
      <c r="CHB355" s="187"/>
      <c r="CHC355" s="187"/>
      <c r="CHD355" s="187"/>
      <c r="CHE355" s="187"/>
      <c r="CHF355" s="187"/>
      <c r="CHG355" s="187"/>
      <c r="CHH355" s="187"/>
      <c r="CHI355" s="187"/>
      <c r="CHJ355" s="187"/>
      <c r="CHK355" s="187"/>
      <c r="CHL355" s="187"/>
      <c r="CHM355" s="187"/>
      <c r="CHN355" s="187"/>
      <c r="CHO355" s="187"/>
      <c r="CHP355" s="187"/>
      <c r="CHQ355" s="187"/>
      <c r="CHR355" s="187"/>
      <c r="CHS355" s="187"/>
      <c r="CHT355" s="187"/>
      <c r="CHU355" s="187"/>
      <c r="CHV355" s="187"/>
      <c r="CHW355" s="187"/>
      <c r="CHX355" s="187"/>
      <c r="CHY355" s="187"/>
      <c r="CHZ355" s="187"/>
      <c r="CIA355" s="187"/>
      <c r="CIB355" s="187"/>
      <c r="CIC355" s="187"/>
      <c r="CID355" s="187"/>
      <c r="CIE355" s="187"/>
      <c r="CIF355" s="187"/>
      <c r="CIG355" s="187"/>
      <c r="CIH355" s="187"/>
      <c r="CII355" s="187"/>
      <c r="CIJ355" s="187"/>
      <c r="CIK355" s="187"/>
      <c r="CIL355" s="187"/>
      <c r="CIM355" s="187"/>
      <c r="CIN355" s="187"/>
      <c r="CIO355" s="187"/>
      <c r="CIP355" s="187"/>
      <c r="CIQ355" s="187"/>
      <c r="CIR355" s="187"/>
      <c r="CIS355" s="187"/>
      <c r="CIT355" s="187"/>
      <c r="CIU355" s="187"/>
      <c r="CIV355" s="187"/>
      <c r="CIW355" s="187"/>
      <c r="CIX355" s="187"/>
      <c r="CIY355" s="187"/>
      <c r="CIZ355" s="187"/>
      <c r="CJA355" s="187"/>
      <c r="CJB355" s="187"/>
      <c r="CJC355" s="187"/>
      <c r="CJD355" s="187"/>
      <c r="CJE355" s="187"/>
      <c r="CJF355" s="187"/>
      <c r="CJG355" s="187"/>
      <c r="CJH355" s="187"/>
      <c r="CJI355" s="187"/>
      <c r="CJJ355" s="187"/>
      <c r="CJK355" s="187"/>
      <c r="CJL355" s="187"/>
      <c r="CJM355" s="187"/>
      <c r="CJN355" s="187"/>
      <c r="CJO355" s="187"/>
      <c r="CJP355" s="187"/>
      <c r="CJQ355" s="187"/>
      <c r="CJR355" s="187"/>
      <c r="CJS355" s="187"/>
      <c r="CJT355" s="187"/>
      <c r="CJU355" s="187"/>
      <c r="CJV355" s="187"/>
      <c r="CJW355" s="187"/>
      <c r="CJX355" s="187"/>
      <c r="CJY355" s="187"/>
      <c r="CJZ355" s="187"/>
      <c r="CKA355" s="187"/>
      <c r="CKB355" s="187"/>
      <c r="CKC355" s="187"/>
      <c r="CKD355" s="187"/>
      <c r="CKE355" s="187"/>
      <c r="CKF355" s="187"/>
      <c r="CKG355" s="187"/>
      <c r="CKH355" s="187"/>
      <c r="CKI355" s="187"/>
      <c r="CKJ355" s="187"/>
      <c r="CKK355" s="187"/>
      <c r="CKL355" s="187"/>
      <c r="CKM355" s="187"/>
      <c r="CKN355" s="187"/>
      <c r="CKO355" s="187"/>
      <c r="CKP355" s="187"/>
      <c r="CKQ355" s="187"/>
      <c r="CKR355" s="187"/>
      <c r="CKS355" s="187"/>
      <c r="CKT355" s="187"/>
      <c r="CKU355" s="187"/>
      <c r="CKV355" s="187"/>
      <c r="CKW355" s="187"/>
      <c r="CKX355" s="187"/>
      <c r="CKY355" s="187"/>
      <c r="CKZ355" s="187"/>
      <c r="CLA355" s="187"/>
      <c r="CLB355" s="187"/>
      <c r="CLC355" s="187"/>
      <c r="CLD355" s="187"/>
      <c r="CLE355" s="187"/>
      <c r="CLF355" s="187"/>
      <c r="CLG355" s="187"/>
      <c r="CLH355" s="187"/>
      <c r="CLI355" s="187"/>
      <c r="CLJ355" s="187"/>
      <c r="CLK355" s="187"/>
      <c r="CLL355" s="187"/>
      <c r="CLM355" s="187"/>
      <c r="CLN355" s="187"/>
      <c r="CLO355" s="187"/>
      <c r="CLP355" s="187"/>
      <c r="CLQ355" s="187"/>
      <c r="CLR355" s="187"/>
      <c r="CLS355" s="187"/>
      <c r="CLT355" s="187"/>
      <c r="CLU355" s="187"/>
      <c r="CLV355" s="187"/>
      <c r="CLW355" s="187"/>
      <c r="CLX355" s="187"/>
      <c r="CLY355" s="187"/>
      <c r="CLZ355" s="187"/>
      <c r="CMA355" s="187"/>
      <c r="CMB355" s="187"/>
      <c r="CMC355" s="187"/>
      <c r="CMD355" s="187"/>
      <c r="CME355" s="187"/>
      <c r="CMF355" s="187"/>
      <c r="CMG355" s="187"/>
      <c r="CMH355" s="187"/>
      <c r="CMI355" s="187"/>
      <c r="CMJ355" s="187"/>
      <c r="CMK355" s="187"/>
      <c r="CML355" s="187"/>
      <c r="CMM355" s="187"/>
      <c r="CMN355" s="187"/>
      <c r="CMO355" s="187"/>
      <c r="CMP355" s="187"/>
      <c r="CMQ355" s="187"/>
      <c r="CMR355" s="187"/>
      <c r="CMS355" s="187"/>
      <c r="CMT355" s="187"/>
      <c r="CMU355" s="187"/>
      <c r="CMV355" s="187"/>
      <c r="CMW355" s="187"/>
      <c r="CMX355" s="187"/>
      <c r="CMY355" s="187"/>
      <c r="CMZ355" s="187"/>
      <c r="CNA355" s="187"/>
      <c r="CNB355" s="187"/>
      <c r="CNC355" s="187"/>
      <c r="CND355" s="187"/>
      <c r="CNE355" s="187"/>
      <c r="CNF355" s="187"/>
      <c r="CNG355" s="187"/>
      <c r="CNH355" s="187"/>
      <c r="CNI355" s="187"/>
      <c r="CNJ355" s="187"/>
      <c r="CNK355" s="187"/>
      <c r="CNL355" s="187"/>
      <c r="CNM355" s="187"/>
      <c r="CNN355" s="187"/>
      <c r="CNO355" s="187"/>
      <c r="CNP355" s="187"/>
      <c r="CNQ355" s="187"/>
      <c r="CNR355" s="187"/>
      <c r="CNS355" s="187"/>
      <c r="CNT355" s="187"/>
      <c r="CNU355" s="187"/>
      <c r="CNV355" s="187"/>
      <c r="CNW355" s="187"/>
      <c r="CNX355" s="187"/>
      <c r="CNY355" s="187"/>
      <c r="CNZ355" s="187"/>
      <c r="COA355" s="187"/>
      <c r="COB355" s="187"/>
      <c r="COC355" s="187"/>
      <c r="COD355" s="187"/>
      <c r="COE355" s="187"/>
      <c r="COF355" s="187"/>
      <c r="COG355" s="187"/>
      <c r="COH355" s="187"/>
      <c r="COI355" s="187"/>
      <c r="COJ355" s="187"/>
      <c r="COK355" s="187"/>
      <c r="COL355" s="187"/>
      <c r="COM355" s="187"/>
      <c r="CON355" s="187"/>
      <c r="COO355" s="187"/>
      <c r="COP355" s="187"/>
      <c r="COQ355" s="187"/>
      <c r="COR355" s="187"/>
      <c r="COS355" s="187"/>
      <c r="COT355" s="187"/>
      <c r="COU355" s="187"/>
      <c r="COV355" s="187"/>
      <c r="COW355" s="187"/>
      <c r="COX355" s="187"/>
      <c r="COY355" s="187"/>
      <c r="COZ355" s="187"/>
      <c r="CPA355" s="187"/>
      <c r="CPB355" s="187"/>
      <c r="CPC355" s="187"/>
      <c r="CPD355" s="187"/>
      <c r="CPE355" s="187"/>
      <c r="CPF355" s="187"/>
      <c r="CPG355" s="187"/>
      <c r="CPH355" s="187"/>
      <c r="CPI355" s="187"/>
      <c r="CPJ355" s="187"/>
      <c r="CPK355" s="187"/>
      <c r="CPL355" s="187"/>
      <c r="CPM355" s="187"/>
      <c r="CPN355" s="187"/>
      <c r="CPO355" s="187"/>
      <c r="CPP355" s="187"/>
      <c r="CPQ355" s="187"/>
      <c r="CPR355" s="187"/>
      <c r="CPS355" s="187"/>
      <c r="CPT355" s="187"/>
      <c r="CPU355" s="187"/>
      <c r="CPV355" s="187"/>
      <c r="CPW355" s="187"/>
      <c r="CPX355" s="187"/>
      <c r="CPY355" s="187"/>
      <c r="CPZ355" s="187"/>
      <c r="CQA355" s="187"/>
      <c r="CQB355" s="187"/>
      <c r="CQC355" s="187"/>
      <c r="CQD355" s="187"/>
      <c r="CQE355" s="187"/>
      <c r="CQF355" s="187"/>
      <c r="CQG355" s="187"/>
      <c r="CQH355" s="187"/>
      <c r="CQI355" s="187"/>
      <c r="CQJ355" s="187"/>
      <c r="CQK355" s="187"/>
      <c r="CQL355" s="187"/>
      <c r="CQM355" s="187"/>
      <c r="CQN355" s="187"/>
      <c r="CQO355" s="187"/>
      <c r="CQP355" s="187"/>
      <c r="CQQ355" s="187"/>
      <c r="CQR355" s="187"/>
      <c r="CQS355" s="187"/>
      <c r="CQT355" s="187"/>
      <c r="CQU355" s="187"/>
      <c r="CQV355" s="187"/>
      <c r="CQW355" s="187"/>
      <c r="CQX355" s="187"/>
      <c r="CQY355" s="187"/>
      <c r="CQZ355" s="187"/>
      <c r="CRA355" s="187"/>
      <c r="CRB355" s="187"/>
      <c r="CRC355" s="187"/>
      <c r="CRD355" s="187"/>
      <c r="CRE355" s="187"/>
      <c r="CRF355" s="187"/>
      <c r="CRG355" s="187"/>
      <c r="CRH355" s="187"/>
      <c r="CRI355" s="187"/>
      <c r="CRJ355" s="187"/>
      <c r="CRK355" s="187"/>
      <c r="CRL355" s="187"/>
      <c r="CRM355" s="187"/>
      <c r="CRN355" s="187"/>
      <c r="CRO355" s="187"/>
      <c r="CRP355" s="187"/>
      <c r="CRQ355" s="187"/>
      <c r="CRR355" s="187"/>
      <c r="CRS355" s="187"/>
      <c r="CRT355" s="187"/>
      <c r="CRU355" s="187"/>
      <c r="CRV355" s="187"/>
      <c r="CRW355" s="187"/>
      <c r="CRX355" s="187"/>
      <c r="CRY355" s="187"/>
      <c r="CRZ355" s="187"/>
      <c r="CSA355" s="187"/>
      <c r="CSB355" s="187"/>
      <c r="CSC355" s="187"/>
      <c r="CSD355" s="187"/>
      <c r="CSE355" s="187"/>
      <c r="CSF355" s="187"/>
      <c r="CSG355" s="187"/>
      <c r="CSH355" s="187"/>
      <c r="CSI355" s="187"/>
      <c r="CSJ355" s="187"/>
      <c r="CSK355" s="187"/>
      <c r="CSL355" s="187"/>
      <c r="CSM355" s="187"/>
      <c r="CSN355" s="187"/>
      <c r="CSO355" s="187"/>
      <c r="CSP355" s="187"/>
      <c r="CSQ355" s="187"/>
      <c r="CSR355" s="187"/>
      <c r="CSS355" s="187"/>
      <c r="CST355" s="187"/>
      <c r="CSU355" s="187"/>
      <c r="CSV355" s="187"/>
      <c r="CSW355" s="187"/>
      <c r="CSX355" s="187"/>
      <c r="CSY355" s="187"/>
      <c r="CSZ355" s="187"/>
      <c r="CTA355" s="187"/>
      <c r="CTB355" s="187"/>
      <c r="CTC355" s="187"/>
      <c r="CTD355" s="187"/>
      <c r="CTE355" s="187"/>
      <c r="CTF355" s="187"/>
      <c r="CTG355" s="187"/>
      <c r="CTH355" s="187"/>
      <c r="CTI355" s="187"/>
      <c r="CTJ355" s="187"/>
      <c r="CTK355" s="187"/>
      <c r="CTL355" s="187"/>
      <c r="CTM355" s="187"/>
      <c r="CTN355" s="187"/>
      <c r="CTO355" s="187"/>
      <c r="CTP355" s="187"/>
      <c r="CTQ355" s="187"/>
      <c r="CTR355" s="187"/>
      <c r="CTS355" s="187"/>
      <c r="CTT355" s="187"/>
      <c r="CTU355" s="187"/>
      <c r="CTV355" s="187"/>
      <c r="CTW355" s="187"/>
      <c r="CTX355" s="187"/>
      <c r="CTY355" s="187"/>
      <c r="CTZ355" s="187"/>
      <c r="CUA355" s="187"/>
      <c r="CUB355" s="187"/>
      <c r="CUC355" s="187"/>
      <c r="CUD355" s="187"/>
      <c r="CUE355" s="187"/>
      <c r="CUF355" s="187"/>
      <c r="CUG355" s="187"/>
      <c r="CUH355" s="187"/>
      <c r="CUI355" s="187"/>
      <c r="CUJ355" s="187"/>
      <c r="CUK355" s="187"/>
      <c r="CUL355" s="187"/>
      <c r="CUM355" s="187"/>
      <c r="CUN355" s="187"/>
      <c r="CUO355" s="187"/>
      <c r="CUP355" s="187"/>
      <c r="CUQ355" s="187"/>
      <c r="CUR355" s="187"/>
      <c r="CUS355" s="187"/>
      <c r="CUT355" s="187"/>
      <c r="CUU355" s="187"/>
      <c r="CUV355" s="187"/>
      <c r="CUW355" s="187"/>
      <c r="CUX355" s="187"/>
      <c r="CUY355" s="187"/>
      <c r="CUZ355" s="187"/>
      <c r="CVA355" s="187"/>
      <c r="CVB355" s="187"/>
      <c r="CVC355" s="187"/>
      <c r="CVD355" s="187"/>
      <c r="CVE355" s="187"/>
      <c r="CVF355" s="187"/>
      <c r="CVG355" s="187"/>
      <c r="CVH355" s="187"/>
      <c r="CVI355" s="187"/>
      <c r="CVJ355" s="187"/>
      <c r="CVK355" s="187"/>
      <c r="CVL355" s="187"/>
      <c r="CVM355" s="187"/>
      <c r="CVN355" s="187"/>
      <c r="CVO355" s="187"/>
      <c r="CVP355" s="187"/>
      <c r="CVQ355" s="187"/>
      <c r="CVR355" s="187"/>
      <c r="CVS355" s="187"/>
      <c r="CVT355" s="187"/>
      <c r="CVU355" s="187"/>
      <c r="CVV355" s="187"/>
      <c r="CVW355" s="187"/>
      <c r="CVX355" s="187"/>
      <c r="CVY355" s="187"/>
      <c r="CVZ355" s="187"/>
      <c r="CWA355" s="187"/>
      <c r="CWB355" s="187"/>
      <c r="CWC355" s="187"/>
      <c r="CWD355" s="187"/>
      <c r="CWE355" s="187"/>
      <c r="CWF355" s="187"/>
      <c r="CWG355" s="187"/>
      <c r="CWH355" s="187"/>
      <c r="CWI355" s="187"/>
      <c r="CWJ355" s="187"/>
      <c r="CWK355" s="187"/>
      <c r="CWL355" s="187"/>
      <c r="CWM355" s="187"/>
      <c r="CWN355" s="187"/>
      <c r="CWO355" s="187"/>
      <c r="CWP355" s="187"/>
      <c r="CWQ355" s="187"/>
      <c r="CWR355" s="187"/>
      <c r="CWS355" s="187"/>
      <c r="CWT355" s="187"/>
      <c r="CWU355" s="187"/>
      <c r="CWV355" s="187"/>
      <c r="CWW355" s="187"/>
      <c r="CWX355" s="187"/>
      <c r="CWY355" s="187"/>
      <c r="CWZ355" s="187"/>
      <c r="CXA355" s="187"/>
      <c r="CXB355" s="187"/>
      <c r="CXC355" s="187"/>
      <c r="CXD355" s="187"/>
      <c r="CXE355" s="187"/>
      <c r="CXF355" s="187"/>
      <c r="CXG355" s="187"/>
      <c r="CXH355" s="187"/>
      <c r="CXI355" s="187"/>
      <c r="CXJ355" s="187"/>
      <c r="CXK355" s="187"/>
      <c r="CXL355" s="187"/>
      <c r="CXM355" s="187"/>
      <c r="CXN355" s="187"/>
      <c r="CXO355" s="187"/>
      <c r="CXP355" s="187"/>
      <c r="CXQ355" s="187"/>
      <c r="CXR355" s="187"/>
      <c r="CXS355" s="187"/>
      <c r="CXT355" s="187"/>
      <c r="CXU355" s="187"/>
      <c r="CXV355" s="187"/>
      <c r="CXW355" s="187"/>
      <c r="CXX355" s="187"/>
      <c r="CXY355" s="187"/>
      <c r="CXZ355" s="187"/>
      <c r="CYA355" s="187"/>
      <c r="CYB355" s="187"/>
      <c r="CYC355" s="187"/>
      <c r="CYD355" s="187"/>
      <c r="CYE355" s="187"/>
      <c r="CYF355" s="187"/>
      <c r="CYG355" s="187"/>
      <c r="CYH355" s="187"/>
      <c r="CYI355" s="187"/>
      <c r="CYJ355" s="187"/>
      <c r="CYK355" s="187"/>
      <c r="CYL355" s="187"/>
      <c r="CYM355" s="187"/>
      <c r="CYN355" s="187"/>
      <c r="CYO355" s="187"/>
      <c r="CYP355" s="187"/>
      <c r="CYQ355" s="187"/>
      <c r="CYR355" s="187"/>
      <c r="CYS355" s="187"/>
      <c r="CYT355" s="187"/>
      <c r="CYU355" s="187"/>
      <c r="CYV355" s="187"/>
      <c r="CYW355" s="187"/>
      <c r="CYX355" s="187"/>
      <c r="CYY355" s="187"/>
      <c r="CYZ355" s="187"/>
      <c r="CZA355" s="187"/>
      <c r="CZB355" s="187"/>
      <c r="CZC355" s="187"/>
      <c r="CZD355" s="187"/>
      <c r="CZE355" s="187"/>
      <c r="CZF355" s="187"/>
      <c r="CZG355" s="187"/>
      <c r="CZH355" s="187"/>
      <c r="CZI355" s="187"/>
      <c r="CZJ355" s="187"/>
      <c r="CZK355" s="187"/>
      <c r="CZL355" s="187"/>
      <c r="CZM355" s="187"/>
      <c r="CZN355" s="187"/>
      <c r="CZO355" s="187"/>
      <c r="CZP355" s="187"/>
      <c r="CZQ355" s="187"/>
      <c r="CZR355" s="187"/>
      <c r="CZS355" s="187"/>
      <c r="CZT355" s="187"/>
      <c r="CZU355" s="187"/>
      <c r="CZV355" s="187"/>
      <c r="CZW355" s="187"/>
      <c r="CZX355" s="187"/>
      <c r="CZY355" s="187"/>
      <c r="CZZ355" s="187"/>
      <c r="DAA355" s="187"/>
      <c r="DAB355" s="187"/>
      <c r="DAC355" s="187"/>
      <c r="DAD355" s="187"/>
      <c r="DAE355" s="187"/>
      <c r="DAF355" s="187"/>
      <c r="DAG355" s="187"/>
      <c r="DAH355" s="187"/>
      <c r="DAI355" s="187"/>
      <c r="DAJ355" s="187"/>
      <c r="DAK355" s="187"/>
      <c r="DAL355" s="187"/>
      <c r="DAM355" s="187"/>
      <c r="DAN355" s="187"/>
      <c r="DAO355" s="187"/>
      <c r="DAP355" s="187"/>
      <c r="DAQ355" s="187"/>
      <c r="DAR355" s="187"/>
      <c r="DAS355" s="187"/>
      <c r="DAT355" s="187"/>
      <c r="DAU355" s="187"/>
      <c r="DAV355" s="187"/>
      <c r="DAW355" s="187"/>
      <c r="DAX355" s="187"/>
      <c r="DAY355" s="187"/>
      <c r="DAZ355" s="187"/>
      <c r="DBA355" s="187"/>
      <c r="DBB355" s="187"/>
      <c r="DBC355" s="187"/>
      <c r="DBD355" s="187"/>
      <c r="DBE355" s="187"/>
      <c r="DBF355" s="187"/>
      <c r="DBG355" s="187"/>
      <c r="DBH355" s="187"/>
      <c r="DBI355" s="187"/>
      <c r="DBJ355" s="187"/>
      <c r="DBK355" s="187"/>
      <c r="DBL355" s="187"/>
      <c r="DBM355" s="187"/>
      <c r="DBN355" s="187"/>
      <c r="DBO355" s="187"/>
      <c r="DBP355" s="187"/>
      <c r="DBQ355" s="187"/>
      <c r="DBR355" s="187"/>
      <c r="DBS355" s="187"/>
      <c r="DBT355" s="187"/>
      <c r="DBU355" s="187"/>
      <c r="DBV355" s="187"/>
      <c r="DBW355" s="187"/>
      <c r="DBX355" s="187"/>
      <c r="DBY355" s="187"/>
      <c r="DBZ355" s="187"/>
      <c r="DCA355" s="187"/>
      <c r="DCB355" s="187"/>
      <c r="DCC355" s="187"/>
      <c r="DCD355" s="187"/>
      <c r="DCE355" s="187"/>
      <c r="DCF355" s="187"/>
      <c r="DCG355" s="187"/>
      <c r="DCH355" s="187"/>
      <c r="DCI355" s="187"/>
      <c r="DCJ355" s="187"/>
      <c r="DCK355" s="187"/>
      <c r="DCL355" s="187"/>
      <c r="DCM355" s="187"/>
      <c r="DCN355" s="187"/>
      <c r="DCO355" s="187"/>
      <c r="DCP355" s="187"/>
      <c r="DCQ355" s="187"/>
      <c r="DCR355" s="187"/>
      <c r="DCS355" s="187"/>
      <c r="DCT355" s="187"/>
      <c r="DCU355" s="187"/>
      <c r="DCV355" s="187"/>
      <c r="DCW355" s="187"/>
      <c r="DCX355" s="187"/>
      <c r="DCY355" s="187"/>
      <c r="DCZ355" s="187"/>
      <c r="DDA355" s="187"/>
      <c r="DDB355" s="187"/>
      <c r="DDC355" s="187"/>
      <c r="DDD355" s="187"/>
      <c r="DDE355" s="187"/>
      <c r="DDF355" s="187"/>
      <c r="DDG355" s="187"/>
      <c r="DDH355" s="187"/>
      <c r="DDI355" s="187"/>
      <c r="DDJ355" s="187"/>
      <c r="DDK355" s="187"/>
      <c r="DDL355" s="187"/>
      <c r="DDM355" s="187"/>
      <c r="DDN355" s="187"/>
      <c r="DDO355" s="187"/>
      <c r="DDP355" s="187"/>
      <c r="DDQ355" s="187"/>
      <c r="DDR355" s="187"/>
      <c r="DDS355" s="187"/>
      <c r="DDT355" s="187"/>
      <c r="DDU355" s="187"/>
      <c r="DDV355" s="187"/>
      <c r="DDW355" s="187"/>
      <c r="DDX355" s="187"/>
      <c r="DDY355" s="187"/>
      <c r="DDZ355" s="187"/>
      <c r="DEA355" s="187"/>
      <c r="DEB355" s="187"/>
      <c r="DEC355" s="187"/>
      <c r="DED355" s="187"/>
      <c r="DEE355" s="187"/>
      <c r="DEF355" s="187"/>
      <c r="DEG355" s="187"/>
      <c r="DEH355" s="187"/>
      <c r="DEI355" s="187"/>
      <c r="DEJ355" s="187"/>
      <c r="DEK355" s="187"/>
      <c r="DEL355" s="187"/>
      <c r="DEM355" s="187"/>
      <c r="DEN355" s="187"/>
      <c r="DEO355" s="187"/>
      <c r="DEP355" s="187"/>
      <c r="DEQ355" s="187"/>
      <c r="DER355" s="187"/>
      <c r="DES355" s="187"/>
      <c r="DET355" s="187"/>
      <c r="DEU355" s="187"/>
      <c r="DEV355" s="187"/>
      <c r="DEW355" s="187"/>
      <c r="DEX355" s="187"/>
      <c r="DEY355" s="187"/>
      <c r="DEZ355" s="187"/>
      <c r="DFA355" s="187"/>
      <c r="DFB355" s="187"/>
      <c r="DFC355" s="187"/>
      <c r="DFD355" s="187"/>
      <c r="DFE355" s="187"/>
      <c r="DFF355" s="187"/>
      <c r="DFG355" s="187"/>
      <c r="DFH355" s="187"/>
      <c r="DFI355" s="187"/>
      <c r="DFJ355" s="187"/>
      <c r="DFK355" s="187"/>
      <c r="DFL355" s="187"/>
      <c r="DFM355" s="187"/>
      <c r="DFN355" s="187"/>
      <c r="DFO355" s="187"/>
      <c r="DFP355" s="187"/>
      <c r="DFQ355" s="187"/>
      <c r="DFR355" s="187"/>
      <c r="DFS355" s="187"/>
      <c r="DFT355" s="187"/>
      <c r="DFU355" s="187"/>
      <c r="DFV355" s="187"/>
      <c r="DFW355" s="187"/>
      <c r="DFX355" s="187"/>
      <c r="DFY355" s="187"/>
      <c r="DFZ355" s="187"/>
      <c r="DGA355" s="187"/>
      <c r="DGB355" s="187"/>
      <c r="DGC355" s="187"/>
      <c r="DGD355" s="187"/>
      <c r="DGE355" s="187"/>
      <c r="DGF355" s="187"/>
      <c r="DGG355" s="187"/>
      <c r="DGH355" s="187"/>
      <c r="DGI355" s="187"/>
      <c r="DGJ355" s="187"/>
      <c r="DGK355" s="187"/>
      <c r="DGL355" s="187"/>
      <c r="DGM355" s="187"/>
      <c r="DGN355" s="187"/>
      <c r="DGO355" s="187"/>
      <c r="DGP355" s="187"/>
      <c r="DGQ355" s="187"/>
      <c r="DGR355" s="187"/>
      <c r="DGS355" s="187"/>
      <c r="DGT355" s="187"/>
      <c r="DGU355" s="187"/>
      <c r="DGV355" s="187"/>
      <c r="DGW355" s="187"/>
      <c r="DGX355" s="187"/>
      <c r="DGY355" s="187"/>
      <c r="DGZ355" s="187"/>
      <c r="DHA355" s="187"/>
      <c r="DHB355" s="187"/>
      <c r="DHC355" s="187"/>
      <c r="DHD355" s="187"/>
      <c r="DHE355" s="187"/>
      <c r="DHF355" s="187"/>
      <c r="DHG355" s="187"/>
      <c r="DHH355" s="187"/>
      <c r="DHI355" s="187"/>
      <c r="DHJ355" s="187"/>
      <c r="DHK355" s="187"/>
      <c r="DHL355" s="187"/>
      <c r="DHM355" s="187"/>
      <c r="DHN355" s="187"/>
      <c r="DHO355" s="187"/>
      <c r="DHP355" s="187"/>
      <c r="DHQ355" s="187"/>
      <c r="DHR355" s="187"/>
      <c r="DHS355" s="187"/>
      <c r="DHT355" s="187"/>
      <c r="DHU355" s="187"/>
      <c r="DHV355" s="187"/>
      <c r="DHW355" s="187"/>
      <c r="DHX355" s="187"/>
      <c r="DHY355" s="187"/>
      <c r="DHZ355" s="187"/>
      <c r="DIA355" s="187"/>
      <c r="DIB355" s="187"/>
      <c r="DIC355" s="187"/>
      <c r="DID355" s="187"/>
      <c r="DIE355" s="187"/>
      <c r="DIF355" s="187"/>
      <c r="DIG355" s="187"/>
      <c r="DIH355" s="187"/>
      <c r="DII355" s="187"/>
      <c r="DIJ355" s="187"/>
      <c r="DIK355" s="187"/>
      <c r="DIL355" s="187"/>
      <c r="DIM355" s="187"/>
      <c r="DIN355" s="187"/>
      <c r="DIO355" s="187"/>
      <c r="DIP355" s="187"/>
      <c r="DIQ355" s="187"/>
      <c r="DIR355" s="187"/>
      <c r="DIS355" s="187"/>
      <c r="DIT355" s="187"/>
      <c r="DIU355" s="187"/>
      <c r="DIV355" s="187"/>
      <c r="DIW355" s="187"/>
      <c r="DIX355" s="187"/>
      <c r="DIY355" s="187"/>
      <c r="DIZ355" s="187"/>
      <c r="DJA355" s="187"/>
      <c r="DJB355" s="187"/>
      <c r="DJC355" s="187"/>
      <c r="DJD355" s="187"/>
      <c r="DJE355" s="187"/>
      <c r="DJF355" s="187"/>
      <c r="DJG355" s="187"/>
      <c r="DJH355" s="187"/>
      <c r="DJI355" s="187"/>
      <c r="DJJ355" s="187"/>
      <c r="DJK355" s="187"/>
      <c r="DJL355" s="187"/>
      <c r="DJM355" s="187"/>
      <c r="DJN355" s="187"/>
      <c r="DJO355" s="187"/>
      <c r="DJP355" s="187"/>
      <c r="DJQ355" s="187"/>
      <c r="DJR355" s="187"/>
      <c r="DJS355" s="187"/>
      <c r="DJT355" s="187"/>
      <c r="DJU355" s="187"/>
      <c r="DJV355" s="187"/>
      <c r="DJW355" s="187"/>
      <c r="DJX355" s="187"/>
      <c r="DJY355" s="187"/>
      <c r="DJZ355" s="187"/>
      <c r="DKA355" s="187"/>
      <c r="DKB355" s="187"/>
      <c r="DKC355" s="187"/>
      <c r="DKD355" s="187"/>
      <c r="DKE355" s="187"/>
      <c r="DKF355" s="187"/>
      <c r="DKG355" s="187"/>
      <c r="DKH355" s="187"/>
      <c r="DKI355" s="187"/>
      <c r="DKJ355" s="187"/>
      <c r="DKK355" s="187"/>
      <c r="DKL355" s="187"/>
      <c r="DKM355" s="187"/>
      <c r="DKN355" s="187"/>
      <c r="DKO355" s="187"/>
      <c r="DKP355" s="187"/>
      <c r="DKQ355" s="187"/>
      <c r="DKR355" s="187"/>
      <c r="DKS355" s="187"/>
      <c r="DKT355" s="187"/>
      <c r="DKU355" s="187"/>
      <c r="DKV355" s="187"/>
      <c r="DKW355" s="187"/>
      <c r="DKX355" s="187"/>
      <c r="DKY355" s="187"/>
      <c r="DKZ355" s="187"/>
      <c r="DLA355" s="187"/>
      <c r="DLB355" s="187"/>
      <c r="DLC355" s="187"/>
      <c r="DLD355" s="187"/>
      <c r="DLE355" s="187"/>
      <c r="DLF355" s="187"/>
      <c r="DLG355" s="187"/>
      <c r="DLH355" s="187"/>
      <c r="DLI355" s="187"/>
      <c r="DLJ355" s="187"/>
      <c r="DLK355" s="187"/>
      <c r="DLL355" s="187"/>
      <c r="DLM355" s="187"/>
      <c r="DLN355" s="187"/>
      <c r="DLO355" s="187"/>
      <c r="DLP355" s="187"/>
      <c r="DLQ355" s="187"/>
      <c r="DLR355" s="187"/>
      <c r="DLS355" s="187"/>
      <c r="DLT355" s="187"/>
      <c r="DLU355" s="187"/>
      <c r="DLV355" s="187"/>
      <c r="DLW355" s="187"/>
      <c r="DLX355" s="187"/>
      <c r="DLY355" s="187"/>
      <c r="DLZ355" s="187"/>
      <c r="DMA355" s="187"/>
      <c r="DMB355" s="187"/>
      <c r="DMC355" s="187"/>
      <c r="DMD355" s="187"/>
      <c r="DME355" s="187"/>
      <c r="DMF355" s="187"/>
      <c r="DMG355" s="187"/>
      <c r="DMH355" s="187"/>
      <c r="DMI355" s="187"/>
      <c r="DMJ355" s="187"/>
      <c r="DMK355" s="187"/>
      <c r="DML355" s="187"/>
      <c r="DMM355" s="187"/>
      <c r="DMN355" s="187"/>
      <c r="DMO355" s="187"/>
      <c r="DMP355" s="187"/>
      <c r="DMQ355" s="187"/>
      <c r="DMR355" s="187"/>
      <c r="DMS355" s="187"/>
      <c r="DMT355" s="187"/>
      <c r="DMU355" s="187"/>
      <c r="DMV355" s="187"/>
      <c r="DMW355" s="187"/>
      <c r="DMX355" s="187"/>
      <c r="DMY355" s="187"/>
      <c r="DMZ355" s="187"/>
      <c r="DNA355" s="187"/>
      <c r="DNB355" s="187"/>
      <c r="DNC355" s="187"/>
      <c r="DND355" s="187"/>
      <c r="DNE355" s="187"/>
      <c r="DNF355" s="187"/>
      <c r="DNG355" s="187"/>
      <c r="DNH355" s="187"/>
      <c r="DNI355" s="187"/>
      <c r="DNJ355" s="187"/>
      <c r="DNK355" s="187"/>
      <c r="DNL355" s="187"/>
      <c r="DNM355" s="187"/>
      <c r="DNN355" s="187"/>
      <c r="DNO355" s="187"/>
      <c r="DNP355" s="187"/>
      <c r="DNQ355" s="187"/>
      <c r="DNR355" s="187"/>
      <c r="DNS355" s="187"/>
      <c r="DNT355" s="187"/>
      <c r="DNU355" s="187"/>
      <c r="DNV355" s="187"/>
      <c r="DNW355" s="187"/>
      <c r="DNX355" s="187"/>
      <c r="DNY355" s="187"/>
      <c r="DNZ355" s="187"/>
      <c r="DOA355" s="187"/>
      <c r="DOB355" s="187"/>
      <c r="DOC355" s="187"/>
      <c r="DOD355" s="187"/>
      <c r="DOE355" s="187"/>
      <c r="DOF355" s="187"/>
      <c r="DOG355" s="187"/>
      <c r="DOH355" s="187"/>
      <c r="DOI355" s="187"/>
      <c r="DOJ355" s="187"/>
      <c r="DOK355" s="187"/>
      <c r="DOL355" s="187"/>
      <c r="DOM355" s="187"/>
      <c r="DON355" s="187"/>
      <c r="DOO355" s="187"/>
      <c r="DOP355" s="187"/>
      <c r="DOQ355" s="187"/>
      <c r="DOR355" s="187"/>
      <c r="DOS355" s="187"/>
      <c r="DOT355" s="187"/>
      <c r="DOU355" s="187"/>
      <c r="DOV355" s="187"/>
      <c r="DOW355" s="187"/>
      <c r="DOX355" s="187"/>
      <c r="DOY355" s="187"/>
      <c r="DOZ355" s="187"/>
      <c r="DPA355" s="187"/>
      <c r="DPB355" s="187"/>
      <c r="DPC355" s="187"/>
      <c r="DPD355" s="187"/>
      <c r="DPE355" s="187"/>
      <c r="DPF355" s="187"/>
      <c r="DPG355" s="187"/>
      <c r="DPH355" s="187"/>
      <c r="DPI355" s="187"/>
      <c r="DPJ355" s="187"/>
      <c r="DPK355" s="187"/>
      <c r="DPL355" s="187"/>
      <c r="DPM355" s="187"/>
      <c r="DPN355" s="187"/>
      <c r="DPO355" s="187"/>
      <c r="DPP355" s="187"/>
      <c r="DPQ355" s="187"/>
      <c r="DPR355" s="187"/>
      <c r="DPS355" s="187"/>
      <c r="DPT355" s="187"/>
      <c r="DPU355" s="187"/>
      <c r="DPV355" s="187"/>
      <c r="DPW355" s="187"/>
      <c r="DPX355" s="187"/>
      <c r="DPY355" s="187"/>
      <c r="DPZ355" s="187"/>
      <c r="DQA355" s="187"/>
      <c r="DQB355" s="187"/>
      <c r="DQC355" s="187"/>
      <c r="DQD355" s="187"/>
      <c r="DQE355" s="187"/>
      <c r="DQF355" s="187"/>
      <c r="DQG355" s="187"/>
      <c r="DQH355" s="187"/>
      <c r="DQI355" s="187"/>
      <c r="DQJ355" s="187"/>
      <c r="DQK355" s="187"/>
      <c r="DQL355" s="187"/>
      <c r="DQM355" s="187"/>
      <c r="DQN355" s="187"/>
      <c r="DQO355" s="187"/>
      <c r="DQP355" s="187"/>
      <c r="DQQ355" s="187"/>
      <c r="DQR355" s="187"/>
      <c r="DQS355" s="187"/>
      <c r="DQT355" s="187"/>
      <c r="DQU355" s="187"/>
      <c r="DQV355" s="187"/>
      <c r="DQW355" s="187"/>
      <c r="DQX355" s="187"/>
      <c r="DQY355" s="187"/>
      <c r="DQZ355" s="187"/>
      <c r="DRA355" s="187"/>
      <c r="DRB355" s="187"/>
      <c r="DRC355" s="187"/>
      <c r="DRD355" s="187"/>
      <c r="DRE355" s="187"/>
      <c r="DRF355" s="187"/>
      <c r="DRG355" s="187"/>
      <c r="DRH355" s="187"/>
      <c r="DRI355" s="187"/>
      <c r="DRJ355" s="187"/>
      <c r="DRK355" s="187"/>
      <c r="DRL355" s="187"/>
      <c r="DRM355" s="187"/>
      <c r="DRN355" s="187"/>
      <c r="DRO355" s="187"/>
      <c r="DRP355" s="187"/>
      <c r="DRQ355" s="187"/>
      <c r="DRR355" s="187"/>
      <c r="DRS355" s="187"/>
      <c r="DRT355" s="187"/>
      <c r="DRU355" s="187"/>
      <c r="DRV355" s="187"/>
      <c r="DRW355" s="187"/>
      <c r="DRX355" s="187"/>
      <c r="DRY355" s="187"/>
      <c r="DRZ355" s="187"/>
      <c r="DSA355" s="187"/>
      <c r="DSB355" s="187"/>
      <c r="DSC355" s="187"/>
      <c r="DSD355" s="187"/>
      <c r="DSE355" s="187"/>
      <c r="DSF355" s="187"/>
      <c r="DSG355" s="187"/>
      <c r="DSH355" s="187"/>
      <c r="DSI355" s="187"/>
      <c r="DSJ355" s="187"/>
      <c r="DSK355" s="187"/>
      <c r="DSL355" s="187"/>
      <c r="DSM355" s="187"/>
      <c r="DSN355" s="187"/>
      <c r="DSO355" s="187"/>
      <c r="DSP355" s="187"/>
      <c r="DSQ355" s="187"/>
      <c r="DSR355" s="187"/>
      <c r="DSS355" s="187"/>
      <c r="DST355" s="187"/>
      <c r="DSU355" s="187"/>
      <c r="DSV355" s="187"/>
      <c r="DSW355" s="187"/>
      <c r="DSX355" s="187"/>
      <c r="DSY355" s="187"/>
      <c r="DSZ355" s="187"/>
      <c r="DTA355" s="187"/>
      <c r="DTB355" s="187"/>
      <c r="DTC355" s="187"/>
      <c r="DTD355" s="187"/>
      <c r="DTE355" s="187"/>
      <c r="DTF355" s="187"/>
      <c r="DTG355" s="187"/>
      <c r="DTH355" s="187"/>
      <c r="DTI355" s="187"/>
      <c r="DTJ355" s="187"/>
      <c r="DTK355" s="187"/>
      <c r="DTL355" s="187"/>
      <c r="DTM355" s="187"/>
      <c r="DTN355" s="187"/>
      <c r="DTO355" s="187"/>
      <c r="DTP355" s="187"/>
      <c r="DTQ355" s="187"/>
      <c r="DTR355" s="187"/>
      <c r="DTS355" s="187"/>
      <c r="DTT355" s="187"/>
      <c r="DTU355" s="187"/>
      <c r="DTV355" s="187"/>
      <c r="DTW355" s="187"/>
      <c r="DTX355" s="187"/>
      <c r="DTY355" s="187"/>
      <c r="DTZ355" s="187"/>
      <c r="DUA355" s="187"/>
      <c r="DUB355" s="187"/>
      <c r="DUC355" s="187"/>
      <c r="DUD355" s="187"/>
      <c r="DUE355" s="187"/>
      <c r="DUF355" s="187"/>
      <c r="DUG355" s="187"/>
      <c r="DUH355" s="187"/>
      <c r="DUI355" s="187"/>
      <c r="DUJ355" s="187"/>
      <c r="DUK355" s="187"/>
      <c r="DUL355" s="187"/>
      <c r="DUM355" s="187"/>
      <c r="DUN355" s="187"/>
      <c r="DUO355" s="187"/>
      <c r="DUP355" s="187"/>
      <c r="DUQ355" s="187"/>
      <c r="DUR355" s="187"/>
      <c r="DUS355" s="187"/>
      <c r="DUT355" s="187"/>
      <c r="DUU355" s="187"/>
      <c r="DUV355" s="187"/>
      <c r="DUW355" s="187"/>
      <c r="DUX355" s="187"/>
      <c r="DUY355" s="187"/>
      <c r="DUZ355" s="187"/>
      <c r="DVA355" s="187"/>
      <c r="DVB355" s="187"/>
      <c r="DVC355" s="187"/>
      <c r="DVD355" s="187"/>
      <c r="DVE355" s="187"/>
      <c r="DVF355" s="187"/>
      <c r="DVG355" s="187"/>
      <c r="DVH355" s="187"/>
      <c r="DVI355" s="187"/>
      <c r="DVJ355" s="187"/>
      <c r="DVK355" s="187"/>
      <c r="DVL355" s="187"/>
      <c r="DVM355" s="187"/>
      <c r="DVN355" s="187"/>
      <c r="DVO355" s="187"/>
      <c r="DVP355" s="187"/>
      <c r="DVQ355" s="187"/>
      <c r="DVR355" s="187"/>
      <c r="DVS355" s="187"/>
      <c r="DVT355" s="187"/>
      <c r="DVU355" s="187"/>
      <c r="DVV355" s="187"/>
      <c r="DVW355" s="187"/>
      <c r="DVX355" s="187"/>
      <c r="DVY355" s="187"/>
      <c r="DVZ355" s="187"/>
      <c r="DWA355" s="187"/>
      <c r="DWB355" s="187"/>
      <c r="DWC355" s="187"/>
      <c r="DWD355" s="187"/>
      <c r="DWE355" s="187"/>
      <c r="DWF355" s="187"/>
      <c r="DWG355" s="187"/>
      <c r="DWH355" s="187"/>
      <c r="DWI355" s="187"/>
      <c r="DWJ355" s="187"/>
      <c r="DWK355" s="187"/>
      <c r="DWL355" s="187"/>
      <c r="DWM355" s="187"/>
      <c r="DWN355" s="187"/>
      <c r="DWO355" s="187"/>
      <c r="DWP355" s="187"/>
      <c r="DWQ355" s="187"/>
      <c r="DWR355" s="187"/>
      <c r="DWS355" s="187"/>
      <c r="DWT355" s="187"/>
      <c r="DWU355" s="187"/>
      <c r="DWV355" s="187"/>
      <c r="DWW355" s="187"/>
      <c r="DWX355" s="187"/>
      <c r="DWY355" s="187"/>
      <c r="DWZ355" s="187"/>
      <c r="DXA355" s="187"/>
      <c r="DXB355" s="187"/>
      <c r="DXC355" s="187"/>
      <c r="DXD355" s="187"/>
      <c r="DXE355" s="187"/>
      <c r="DXF355" s="187"/>
      <c r="DXG355" s="187"/>
      <c r="DXH355" s="187"/>
      <c r="DXI355" s="187"/>
      <c r="DXJ355" s="187"/>
      <c r="DXK355" s="187"/>
      <c r="DXL355" s="187"/>
      <c r="DXM355" s="187"/>
      <c r="DXN355" s="187"/>
      <c r="DXO355" s="187"/>
      <c r="DXP355" s="187"/>
      <c r="DXQ355" s="187"/>
      <c r="DXR355" s="187"/>
      <c r="DXS355" s="187"/>
      <c r="DXT355" s="187"/>
      <c r="DXU355" s="187"/>
      <c r="DXV355" s="187"/>
      <c r="DXW355" s="187"/>
      <c r="DXX355" s="187"/>
      <c r="DXY355" s="187"/>
      <c r="DXZ355" s="187"/>
      <c r="DYA355" s="187"/>
      <c r="DYB355" s="187"/>
      <c r="DYC355" s="187"/>
      <c r="DYD355" s="187"/>
      <c r="DYE355" s="187"/>
      <c r="DYF355" s="187"/>
      <c r="DYG355" s="187"/>
      <c r="DYH355" s="187"/>
      <c r="DYI355" s="187"/>
      <c r="DYJ355" s="187"/>
      <c r="DYK355" s="187"/>
      <c r="DYL355" s="187"/>
      <c r="DYM355" s="187"/>
      <c r="DYN355" s="187"/>
      <c r="DYO355" s="187"/>
      <c r="DYP355" s="187"/>
      <c r="DYQ355" s="187"/>
      <c r="DYR355" s="187"/>
      <c r="DYS355" s="187"/>
      <c r="DYT355" s="187"/>
      <c r="DYU355" s="187"/>
      <c r="DYV355" s="187"/>
      <c r="DYW355" s="187"/>
      <c r="DYX355" s="187"/>
      <c r="DYY355" s="187"/>
      <c r="DYZ355" s="187"/>
      <c r="DZA355" s="187"/>
      <c r="DZB355" s="187"/>
      <c r="DZC355" s="187"/>
      <c r="DZD355" s="187"/>
      <c r="DZE355" s="187"/>
      <c r="DZF355" s="187"/>
      <c r="DZG355" s="187"/>
      <c r="DZH355" s="187"/>
      <c r="DZI355" s="187"/>
      <c r="DZJ355" s="187"/>
      <c r="DZK355" s="187"/>
      <c r="DZL355" s="187"/>
      <c r="DZM355" s="187"/>
      <c r="DZN355" s="187"/>
      <c r="DZO355" s="187"/>
      <c r="DZP355" s="187"/>
      <c r="DZQ355" s="187"/>
      <c r="DZR355" s="187"/>
      <c r="DZS355" s="187"/>
      <c r="DZT355" s="187"/>
      <c r="DZU355" s="187"/>
      <c r="DZV355" s="187"/>
      <c r="DZW355" s="187"/>
      <c r="DZX355" s="187"/>
      <c r="DZY355" s="187"/>
      <c r="DZZ355" s="187"/>
      <c r="EAA355" s="187"/>
      <c r="EAB355" s="187"/>
      <c r="EAC355" s="187"/>
      <c r="EAD355" s="187"/>
      <c r="EAE355" s="187"/>
      <c r="EAF355" s="187"/>
      <c r="EAG355" s="187"/>
      <c r="EAH355" s="187"/>
      <c r="EAI355" s="187"/>
      <c r="EAJ355" s="187"/>
      <c r="EAK355" s="187"/>
      <c r="EAL355" s="187"/>
      <c r="EAM355" s="187"/>
      <c r="EAN355" s="187"/>
      <c r="EAO355" s="187"/>
      <c r="EAP355" s="187"/>
      <c r="EAQ355" s="187"/>
      <c r="EAR355" s="187"/>
      <c r="EAS355" s="187"/>
      <c r="EAT355" s="187"/>
      <c r="EAU355" s="187"/>
      <c r="EAV355" s="187"/>
      <c r="EAW355" s="187"/>
      <c r="EAX355" s="187"/>
      <c r="EAY355" s="187"/>
      <c r="EAZ355" s="187"/>
      <c r="EBA355" s="187"/>
      <c r="EBB355" s="187"/>
      <c r="EBC355" s="187"/>
      <c r="EBD355" s="187"/>
      <c r="EBE355" s="187"/>
      <c r="EBF355" s="187"/>
      <c r="EBG355" s="187"/>
      <c r="EBH355" s="187"/>
      <c r="EBI355" s="187"/>
      <c r="EBJ355" s="187"/>
      <c r="EBK355" s="187"/>
      <c r="EBL355" s="187"/>
      <c r="EBM355" s="187"/>
      <c r="EBN355" s="187"/>
      <c r="EBO355" s="187"/>
      <c r="EBP355" s="187"/>
      <c r="EBQ355" s="187"/>
      <c r="EBR355" s="187"/>
      <c r="EBS355" s="187"/>
      <c r="EBT355" s="187"/>
      <c r="EBU355" s="187"/>
      <c r="EBV355" s="187"/>
      <c r="EBW355" s="187"/>
      <c r="EBX355" s="187"/>
      <c r="EBY355" s="187"/>
      <c r="EBZ355" s="187"/>
      <c r="ECA355" s="187"/>
      <c r="ECB355" s="187"/>
      <c r="ECC355" s="187"/>
      <c r="ECD355" s="187"/>
      <c r="ECE355" s="187"/>
      <c r="ECF355" s="187"/>
      <c r="ECG355" s="187"/>
      <c r="ECH355" s="187"/>
      <c r="ECI355" s="187"/>
      <c r="ECJ355" s="187"/>
      <c r="ECK355" s="187"/>
      <c r="ECL355" s="187"/>
      <c r="ECM355" s="187"/>
      <c r="ECN355" s="187"/>
      <c r="ECO355" s="187"/>
      <c r="ECP355" s="187"/>
      <c r="ECQ355" s="187"/>
      <c r="ECR355" s="187"/>
      <c r="ECS355" s="187"/>
      <c r="ECT355" s="187"/>
      <c r="ECU355" s="187"/>
      <c r="ECV355" s="187"/>
      <c r="ECW355" s="187"/>
      <c r="ECX355" s="187"/>
      <c r="ECY355" s="187"/>
      <c r="ECZ355" s="187"/>
      <c r="EDA355" s="187"/>
      <c r="EDB355" s="187"/>
      <c r="EDC355" s="187"/>
      <c r="EDD355" s="187"/>
      <c r="EDE355" s="187"/>
      <c r="EDF355" s="187"/>
      <c r="EDG355" s="187"/>
      <c r="EDH355" s="187"/>
      <c r="EDI355" s="187"/>
      <c r="EDJ355" s="187"/>
      <c r="EDK355" s="187"/>
      <c r="EDL355" s="187"/>
      <c r="EDM355" s="187"/>
      <c r="EDN355" s="187"/>
      <c r="EDO355" s="187"/>
      <c r="EDP355" s="187"/>
      <c r="EDQ355" s="187"/>
      <c r="EDR355" s="187"/>
      <c r="EDS355" s="187"/>
      <c r="EDT355" s="187"/>
      <c r="EDU355" s="187"/>
      <c r="EDV355" s="187"/>
      <c r="EDW355" s="187"/>
      <c r="EDX355" s="187"/>
      <c r="EDY355" s="187"/>
      <c r="EDZ355" s="187"/>
      <c r="EEA355" s="187"/>
      <c r="EEB355" s="187"/>
      <c r="EEC355" s="187"/>
      <c r="EED355" s="187"/>
      <c r="EEE355" s="187"/>
      <c r="EEF355" s="187"/>
      <c r="EEG355" s="187"/>
      <c r="EEH355" s="187"/>
      <c r="EEI355" s="187"/>
      <c r="EEJ355" s="187"/>
      <c r="EEK355" s="187"/>
      <c r="EEL355" s="187"/>
      <c r="EEM355" s="187"/>
      <c r="EEN355" s="187"/>
      <c r="EEO355" s="187"/>
      <c r="EEP355" s="187"/>
      <c r="EEQ355" s="187"/>
      <c r="EER355" s="187"/>
      <c r="EES355" s="187"/>
      <c r="EET355" s="187"/>
      <c r="EEU355" s="187"/>
      <c r="EEV355" s="187"/>
      <c r="EEW355" s="187"/>
      <c r="EEX355" s="187"/>
      <c r="EEY355" s="187"/>
      <c r="EEZ355" s="187"/>
      <c r="EFA355" s="187"/>
      <c r="EFB355" s="187"/>
      <c r="EFC355" s="187"/>
      <c r="EFD355" s="187"/>
      <c r="EFE355" s="187"/>
      <c r="EFF355" s="187"/>
      <c r="EFG355" s="187"/>
      <c r="EFH355" s="187"/>
      <c r="EFI355" s="187"/>
      <c r="EFJ355" s="187"/>
      <c r="EFK355" s="187"/>
      <c r="EFL355" s="187"/>
      <c r="EFM355" s="187"/>
      <c r="EFN355" s="187"/>
      <c r="EFO355" s="187"/>
      <c r="EFP355" s="187"/>
      <c r="EFQ355" s="187"/>
      <c r="EFR355" s="187"/>
      <c r="EFS355" s="187"/>
      <c r="EFT355" s="187"/>
      <c r="EFU355" s="187"/>
      <c r="EFV355" s="187"/>
      <c r="EFW355" s="187"/>
      <c r="EFX355" s="187"/>
      <c r="EFY355" s="187"/>
      <c r="EFZ355" s="187"/>
      <c r="EGA355" s="187"/>
      <c r="EGB355" s="187"/>
      <c r="EGC355" s="187"/>
      <c r="EGD355" s="187"/>
      <c r="EGE355" s="187"/>
      <c r="EGF355" s="187"/>
      <c r="EGG355" s="187"/>
      <c r="EGH355" s="187"/>
      <c r="EGI355" s="187"/>
      <c r="EGJ355" s="187"/>
      <c r="EGK355" s="187"/>
      <c r="EGL355" s="187"/>
      <c r="EGM355" s="187"/>
      <c r="EGN355" s="187"/>
      <c r="EGO355" s="187"/>
      <c r="EGP355" s="187"/>
      <c r="EGQ355" s="187"/>
      <c r="EGR355" s="187"/>
      <c r="EGS355" s="187"/>
      <c r="EGT355" s="187"/>
      <c r="EGU355" s="187"/>
      <c r="EGV355" s="187"/>
      <c r="EGW355" s="187"/>
      <c r="EGX355" s="187"/>
      <c r="EGY355" s="187"/>
      <c r="EGZ355" s="187"/>
      <c r="EHA355" s="187"/>
      <c r="EHB355" s="187"/>
      <c r="EHC355" s="187"/>
      <c r="EHD355" s="187"/>
      <c r="EHE355" s="187"/>
      <c r="EHF355" s="187"/>
      <c r="EHG355" s="187"/>
      <c r="EHH355" s="187"/>
      <c r="EHI355" s="187"/>
      <c r="EHJ355" s="187"/>
      <c r="EHK355" s="187"/>
      <c r="EHL355" s="187"/>
      <c r="EHM355" s="187"/>
      <c r="EHN355" s="187"/>
      <c r="EHO355" s="187"/>
      <c r="EHP355" s="187"/>
      <c r="EHQ355" s="187"/>
      <c r="EHR355" s="187"/>
      <c r="EHS355" s="187"/>
      <c r="EHT355" s="187"/>
      <c r="EHU355" s="187"/>
      <c r="EHV355" s="187"/>
      <c r="EHW355" s="187"/>
      <c r="EHX355" s="187"/>
      <c r="EHY355" s="187"/>
      <c r="EHZ355" s="187"/>
      <c r="EIA355" s="187"/>
      <c r="EIB355" s="187"/>
      <c r="EIC355" s="187"/>
      <c r="EID355" s="187"/>
      <c r="EIE355" s="187"/>
      <c r="EIF355" s="187"/>
      <c r="EIG355" s="187"/>
      <c r="EIH355" s="187"/>
      <c r="EII355" s="187"/>
      <c r="EIJ355" s="187"/>
      <c r="EIK355" s="187"/>
      <c r="EIL355" s="187"/>
      <c r="EIM355" s="187"/>
      <c r="EIN355" s="187"/>
      <c r="EIO355" s="187"/>
      <c r="EIP355" s="187"/>
      <c r="EIQ355" s="187"/>
      <c r="EIR355" s="187"/>
      <c r="EIS355" s="187"/>
      <c r="EIT355" s="187"/>
      <c r="EIU355" s="187"/>
      <c r="EIV355" s="187"/>
      <c r="EIW355" s="187"/>
      <c r="EIX355" s="187"/>
      <c r="EIY355" s="187"/>
      <c r="EIZ355" s="187"/>
      <c r="EJA355" s="187"/>
      <c r="EJB355" s="187"/>
      <c r="EJC355" s="187"/>
      <c r="EJD355" s="187"/>
      <c r="EJE355" s="187"/>
      <c r="EJF355" s="187"/>
      <c r="EJG355" s="187"/>
      <c r="EJH355" s="187"/>
      <c r="EJI355" s="187"/>
      <c r="EJJ355" s="187"/>
      <c r="EJK355" s="187"/>
      <c r="EJL355" s="187"/>
      <c r="EJM355" s="187"/>
      <c r="EJN355" s="187"/>
      <c r="EJO355" s="187"/>
      <c r="EJP355" s="187"/>
      <c r="EJQ355" s="187"/>
      <c r="EJR355" s="187"/>
      <c r="EJS355" s="187"/>
      <c r="EJT355" s="187"/>
      <c r="EJU355" s="187"/>
      <c r="EJV355" s="187"/>
      <c r="EJW355" s="187"/>
      <c r="EJX355" s="187"/>
      <c r="EJY355" s="187"/>
      <c r="EJZ355" s="187"/>
      <c r="EKA355" s="187"/>
      <c r="EKB355" s="187"/>
      <c r="EKC355" s="187"/>
      <c r="EKD355" s="187"/>
      <c r="EKE355" s="187"/>
      <c r="EKF355" s="187"/>
      <c r="EKG355" s="187"/>
      <c r="EKH355" s="187"/>
      <c r="EKI355" s="187"/>
      <c r="EKJ355" s="187"/>
      <c r="EKK355" s="187"/>
      <c r="EKL355" s="187"/>
      <c r="EKM355" s="187"/>
      <c r="EKN355" s="187"/>
      <c r="EKO355" s="187"/>
      <c r="EKP355" s="187"/>
      <c r="EKQ355" s="187"/>
      <c r="EKR355" s="187"/>
      <c r="EKS355" s="187"/>
      <c r="EKT355" s="187"/>
      <c r="EKU355" s="187"/>
      <c r="EKV355" s="187"/>
      <c r="EKW355" s="187"/>
      <c r="EKX355" s="187"/>
      <c r="EKY355" s="187"/>
      <c r="EKZ355" s="187"/>
      <c r="ELA355" s="187"/>
      <c r="ELB355" s="187"/>
      <c r="ELC355" s="187"/>
      <c r="ELD355" s="187"/>
      <c r="ELE355" s="187"/>
      <c r="ELF355" s="187"/>
      <c r="ELG355" s="187"/>
      <c r="ELH355" s="187"/>
      <c r="ELI355" s="187"/>
      <c r="ELJ355" s="187"/>
      <c r="ELK355" s="187"/>
      <c r="ELL355" s="187"/>
      <c r="ELM355" s="187"/>
      <c r="ELN355" s="187"/>
      <c r="ELO355" s="187"/>
      <c r="ELP355" s="187"/>
      <c r="ELQ355" s="187"/>
      <c r="ELR355" s="187"/>
      <c r="ELS355" s="187"/>
      <c r="ELT355" s="187"/>
      <c r="ELU355" s="187"/>
      <c r="ELV355" s="187"/>
      <c r="ELW355" s="187"/>
      <c r="ELX355" s="187"/>
      <c r="ELY355" s="187"/>
      <c r="ELZ355" s="187"/>
      <c r="EMA355" s="187"/>
      <c r="EMB355" s="187"/>
      <c r="EMC355" s="187"/>
      <c r="EMD355" s="187"/>
      <c r="EME355" s="187"/>
      <c r="EMF355" s="187"/>
      <c r="EMG355" s="187"/>
      <c r="EMH355" s="187"/>
      <c r="EMI355" s="187"/>
      <c r="EMJ355" s="187"/>
      <c r="EMK355" s="187"/>
      <c r="EML355" s="187"/>
      <c r="EMM355" s="187"/>
      <c r="EMN355" s="187"/>
      <c r="EMO355" s="187"/>
      <c r="EMP355" s="187"/>
      <c r="EMQ355" s="187"/>
      <c r="EMR355" s="187"/>
      <c r="EMS355" s="187"/>
      <c r="EMT355" s="187"/>
      <c r="EMU355" s="187"/>
      <c r="EMV355" s="187"/>
      <c r="EMW355" s="187"/>
      <c r="EMX355" s="187"/>
      <c r="EMY355" s="187"/>
      <c r="EMZ355" s="187"/>
      <c r="ENA355" s="187"/>
      <c r="ENB355" s="187"/>
      <c r="ENC355" s="187"/>
      <c r="END355" s="187"/>
      <c r="ENE355" s="187"/>
      <c r="ENF355" s="187"/>
      <c r="ENG355" s="187"/>
      <c r="ENH355" s="187"/>
      <c r="ENI355" s="187"/>
      <c r="ENJ355" s="187"/>
      <c r="ENK355" s="187"/>
      <c r="ENL355" s="187"/>
      <c r="ENM355" s="187"/>
      <c r="ENN355" s="187"/>
      <c r="ENO355" s="187"/>
      <c r="ENP355" s="187"/>
      <c r="ENQ355" s="187"/>
      <c r="ENR355" s="187"/>
      <c r="ENS355" s="187"/>
      <c r="ENT355" s="187"/>
      <c r="ENU355" s="187"/>
      <c r="ENV355" s="187"/>
      <c r="ENW355" s="187"/>
      <c r="ENX355" s="187"/>
      <c r="ENY355" s="187"/>
      <c r="ENZ355" s="187"/>
      <c r="EOA355" s="187"/>
      <c r="EOB355" s="187"/>
      <c r="EOC355" s="187"/>
      <c r="EOD355" s="187"/>
      <c r="EOE355" s="187"/>
      <c r="EOF355" s="187"/>
      <c r="EOG355" s="187"/>
      <c r="EOH355" s="187"/>
      <c r="EOI355" s="187"/>
      <c r="EOJ355" s="187"/>
      <c r="EOK355" s="187"/>
      <c r="EOL355" s="187"/>
      <c r="EOM355" s="187"/>
      <c r="EON355" s="187"/>
      <c r="EOO355" s="187"/>
      <c r="EOP355" s="187"/>
      <c r="EOQ355" s="187"/>
      <c r="EOR355" s="187"/>
      <c r="EOS355" s="187"/>
      <c r="EOT355" s="187"/>
      <c r="EOU355" s="187"/>
      <c r="EOV355" s="187"/>
      <c r="EOW355" s="187"/>
      <c r="EOX355" s="187"/>
      <c r="EOY355" s="187"/>
      <c r="EOZ355" s="187"/>
      <c r="EPA355" s="187"/>
      <c r="EPB355" s="187"/>
      <c r="EPC355" s="187"/>
      <c r="EPD355" s="187"/>
      <c r="EPE355" s="187"/>
      <c r="EPF355" s="187"/>
      <c r="EPG355" s="187"/>
      <c r="EPH355" s="187"/>
      <c r="EPI355" s="187"/>
      <c r="EPJ355" s="187"/>
      <c r="EPK355" s="187"/>
      <c r="EPL355" s="187"/>
      <c r="EPM355" s="187"/>
      <c r="EPN355" s="187"/>
      <c r="EPO355" s="187"/>
      <c r="EPP355" s="187"/>
      <c r="EPQ355" s="187"/>
      <c r="EPR355" s="187"/>
      <c r="EPS355" s="187"/>
      <c r="EPT355" s="187"/>
      <c r="EPU355" s="187"/>
      <c r="EPV355" s="187"/>
      <c r="EPW355" s="187"/>
      <c r="EPX355" s="187"/>
      <c r="EPY355" s="187"/>
      <c r="EPZ355" s="187"/>
      <c r="EQA355" s="187"/>
      <c r="EQB355" s="187"/>
      <c r="EQC355" s="187"/>
      <c r="EQD355" s="187"/>
      <c r="EQE355" s="187"/>
      <c r="EQF355" s="187"/>
      <c r="EQG355" s="187"/>
      <c r="EQH355" s="187"/>
      <c r="EQI355" s="187"/>
      <c r="EQJ355" s="187"/>
      <c r="EQK355" s="187"/>
      <c r="EQL355" s="187"/>
      <c r="EQM355" s="187"/>
      <c r="EQN355" s="187"/>
      <c r="EQO355" s="187"/>
      <c r="EQP355" s="187"/>
      <c r="EQQ355" s="187"/>
      <c r="EQR355" s="187"/>
      <c r="EQS355" s="187"/>
      <c r="EQT355" s="187"/>
      <c r="EQU355" s="187"/>
      <c r="EQV355" s="187"/>
      <c r="EQW355" s="187"/>
      <c r="EQX355" s="187"/>
      <c r="EQY355" s="187"/>
      <c r="EQZ355" s="187"/>
      <c r="ERA355" s="187"/>
      <c r="ERB355" s="187"/>
      <c r="ERC355" s="187"/>
      <c r="ERD355" s="187"/>
      <c r="ERE355" s="187"/>
      <c r="ERF355" s="187"/>
      <c r="ERG355" s="187"/>
      <c r="ERH355" s="187"/>
      <c r="ERI355" s="187"/>
      <c r="ERJ355" s="187"/>
      <c r="ERK355" s="187"/>
      <c r="ERL355" s="187"/>
      <c r="ERM355" s="187"/>
      <c r="ERN355" s="187"/>
      <c r="ERO355" s="187"/>
      <c r="ERP355" s="187"/>
      <c r="ERQ355" s="187"/>
      <c r="ERR355" s="187"/>
      <c r="ERS355" s="187"/>
      <c r="ERT355" s="187"/>
      <c r="ERU355" s="187"/>
      <c r="ERV355" s="187"/>
      <c r="ERW355" s="187"/>
      <c r="ERX355" s="187"/>
      <c r="ERY355" s="187"/>
      <c r="ERZ355" s="187"/>
      <c r="ESA355" s="187"/>
      <c r="ESB355" s="187"/>
      <c r="ESC355" s="187"/>
      <c r="ESD355" s="187"/>
      <c r="ESE355" s="187"/>
      <c r="ESF355" s="187"/>
      <c r="ESG355" s="187"/>
      <c r="ESH355" s="187"/>
      <c r="ESI355" s="187"/>
      <c r="ESJ355" s="187"/>
      <c r="ESK355" s="187"/>
      <c r="ESL355" s="187"/>
      <c r="ESM355" s="187"/>
      <c r="ESN355" s="187"/>
      <c r="ESO355" s="187"/>
      <c r="ESP355" s="187"/>
      <c r="ESQ355" s="187"/>
      <c r="ESR355" s="187"/>
      <c r="ESS355" s="187"/>
      <c r="EST355" s="187"/>
      <c r="ESU355" s="187"/>
      <c r="ESV355" s="187"/>
      <c r="ESW355" s="187"/>
      <c r="ESX355" s="187"/>
      <c r="ESY355" s="187"/>
      <c r="ESZ355" s="187"/>
      <c r="ETA355" s="187"/>
      <c r="ETB355" s="187"/>
      <c r="ETC355" s="187"/>
      <c r="ETD355" s="187"/>
      <c r="ETE355" s="187"/>
      <c r="ETF355" s="187"/>
      <c r="ETG355" s="187"/>
      <c r="ETH355" s="187"/>
      <c r="ETI355" s="187"/>
      <c r="ETJ355" s="187"/>
      <c r="ETK355" s="187"/>
      <c r="ETL355" s="187"/>
      <c r="ETM355" s="187"/>
      <c r="ETN355" s="187"/>
      <c r="ETO355" s="187"/>
      <c r="ETP355" s="187"/>
      <c r="ETQ355" s="187"/>
      <c r="ETR355" s="187"/>
      <c r="ETS355" s="187"/>
      <c r="ETT355" s="187"/>
      <c r="ETU355" s="187"/>
      <c r="ETV355" s="187"/>
      <c r="ETW355" s="187"/>
      <c r="ETX355" s="187"/>
      <c r="ETY355" s="187"/>
      <c r="ETZ355" s="187"/>
      <c r="EUA355" s="187"/>
      <c r="EUB355" s="187"/>
      <c r="EUC355" s="187"/>
      <c r="EUD355" s="187"/>
      <c r="EUE355" s="187"/>
      <c r="EUF355" s="187"/>
      <c r="EUG355" s="187"/>
      <c r="EUH355" s="187"/>
      <c r="EUI355" s="187"/>
      <c r="EUJ355" s="187"/>
      <c r="EUK355" s="187"/>
      <c r="EUL355" s="187"/>
      <c r="EUM355" s="187"/>
      <c r="EUN355" s="187"/>
      <c r="EUO355" s="187"/>
      <c r="EUP355" s="187"/>
      <c r="EUQ355" s="187"/>
      <c r="EUR355" s="187"/>
      <c r="EUS355" s="187"/>
      <c r="EUT355" s="187"/>
      <c r="EUU355" s="187"/>
      <c r="EUV355" s="187"/>
      <c r="EUW355" s="187"/>
      <c r="EUX355" s="187"/>
      <c r="EUY355" s="187"/>
      <c r="EUZ355" s="187"/>
      <c r="EVA355" s="187"/>
      <c r="EVB355" s="187"/>
      <c r="EVC355" s="187"/>
      <c r="EVD355" s="187"/>
      <c r="EVE355" s="187"/>
      <c r="EVF355" s="187"/>
      <c r="EVG355" s="187"/>
      <c r="EVH355" s="187"/>
      <c r="EVI355" s="187"/>
      <c r="EVJ355" s="187"/>
      <c r="EVK355" s="187"/>
      <c r="EVL355" s="187"/>
      <c r="EVM355" s="187"/>
      <c r="EVN355" s="187"/>
      <c r="EVO355" s="187"/>
      <c r="EVP355" s="187"/>
      <c r="EVQ355" s="187"/>
      <c r="EVR355" s="187"/>
      <c r="EVS355" s="187"/>
      <c r="EVT355" s="187"/>
      <c r="EVU355" s="187"/>
      <c r="EVV355" s="187"/>
      <c r="EVW355" s="187"/>
      <c r="EVX355" s="187"/>
      <c r="EVY355" s="187"/>
      <c r="EVZ355" s="187"/>
      <c r="EWA355" s="187"/>
      <c r="EWB355" s="187"/>
      <c r="EWC355" s="187"/>
      <c r="EWD355" s="187"/>
      <c r="EWE355" s="187"/>
      <c r="EWF355" s="187"/>
      <c r="EWG355" s="187"/>
      <c r="EWH355" s="187"/>
      <c r="EWI355" s="187"/>
      <c r="EWJ355" s="187"/>
      <c r="EWK355" s="187"/>
      <c r="EWL355" s="187"/>
      <c r="EWM355" s="187"/>
      <c r="EWN355" s="187"/>
      <c r="EWO355" s="187"/>
      <c r="EWP355" s="187"/>
      <c r="EWQ355" s="187"/>
      <c r="EWR355" s="187"/>
      <c r="EWS355" s="187"/>
      <c r="EWT355" s="187"/>
      <c r="EWU355" s="187"/>
      <c r="EWV355" s="187"/>
      <c r="EWW355" s="187"/>
      <c r="EWX355" s="187"/>
      <c r="EWY355" s="187"/>
      <c r="EWZ355" s="187"/>
      <c r="EXA355" s="187"/>
      <c r="EXB355" s="187"/>
      <c r="EXC355" s="187"/>
      <c r="EXD355" s="187"/>
      <c r="EXE355" s="187"/>
      <c r="EXF355" s="187"/>
      <c r="EXG355" s="187"/>
      <c r="EXH355" s="187"/>
      <c r="EXI355" s="187"/>
      <c r="EXJ355" s="187"/>
      <c r="EXK355" s="187"/>
      <c r="EXL355" s="187"/>
      <c r="EXM355" s="187"/>
      <c r="EXN355" s="187"/>
      <c r="EXO355" s="187"/>
      <c r="EXP355" s="187"/>
      <c r="EXQ355" s="187"/>
      <c r="EXR355" s="187"/>
      <c r="EXS355" s="187"/>
      <c r="EXT355" s="187"/>
      <c r="EXU355" s="187"/>
      <c r="EXV355" s="187"/>
      <c r="EXW355" s="187"/>
      <c r="EXX355" s="187"/>
      <c r="EXY355" s="187"/>
      <c r="EXZ355" s="187"/>
      <c r="EYA355" s="187"/>
      <c r="EYB355" s="187"/>
      <c r="EYC355" s="187"/>
      <c r="EYD355" s="187"/>
      <c r="EYE355" s="187"/>
      <c r="EYF355" s="187"/>
      <c r="EYG355" s="187"/>
      <c r="EYH355" s="187"/>
      <c r="EYI355" s="187"/>
      <c r="EYJ355" s="187"/>
      <c r="EYK355" s="187"/>
      <c r="EYL355" s="187"/>
      <c r="EYM355" s="187"/>
      <c r="EYN355" s="187"/>
      <c r="EYO355" s="187"/>
      <c r="EYP355" s="187"/>
      <c r="EYQ355" s="187"/>
      <c r="EYR355" s="187"/>
      <c r="EYS355" s="187"/>
      <c r="EYT355" s="187"/>
      <c r="EYU355" s="187"/>
      <c r="EYV355" s="187"/>
      <c r="EYW355" s="187"/>
      <c r="EYX355" s="187"/>
      <c r="EYY355" s="187"/>
      <c r="EYZ355" s="187"/>
      <c r="EZA355" s="187"/>
      <c r="EZB355" s="187"/>
      <c r="EZC355" s="187"/>
      <c r="EZD355" s="187"/>
      <c r="EZE355" s="187"/>
      <c r="EZF355" s="187"/>
      <c r="EZG355" s="187"/>
      <c r="EZH355" s="187"/>
      <c r="EZI355" s="187"/>
      <c r="EZJ355" s="187"/>
      <c r="EZK355" s="187"/>
      <c r="EZL355" s="187"/>
      <c r="EZM355" s="187"/>
      <c r="EZN355" s="187"/>
      <c r="EZO355" s="187"/>
      <c r="EZP355" s="187"/>
      <c r="EZQ355" s="187"/>
      <c r="EZR355" s="187"/>
      <c r="EZS355" s="187"/>
      <c r="EZT355" s="187"/>
      <c r="EZU355" s="187"/>
      <c r="EZV355" s="187"/>
      <c r="EZW355" s="187"/>
      <c r="EZX355" s="187"/>
      <c r="EZY355" s="187"/>
      <c r="EZZ355" s="187"/>
      <c r="FAA355" s="187"/>
      <c r="FAB355" s="187"/>
      <c r="FAC355" s="187"/>
      <c r="FAD355" s="187"/>
      <c r="FAE355" s="187"/>
      <c r="FAF355" s="187"/>
      <c r="FAG355" s="187"/>
      <c r="FAH355" s="187"/>
      <c r="FAI355" s="187"/>
      <c r="FAJ355" s="187"/>
      <c r="FAK355" s="187"/>
      <c r="FAL355" s="187"/>
      <c r="FAM355" s="187"/>
      <c r="FAN355" s="187"/>
      <c r="FAO355" s="187"/>
      <c r="FAP355" s="187"/>
      <c r="FAQ355" s="187"/>
      <c r="FAR355" s="187"/>
      <c r="FAS355" s="187"/>
      <c r="FAT355" s="187"/>
      <c r="FAU355" s="187"/>
      <c r="FAV355" s="187"/>
      <c r="FAW355" s="187"/>
      <c r="FAX355" s="187"/>
      <c r="FAY355" s="187"/>
      <c r="FAZ355" s="187"/>
      <c r="FBA355" s="187"/>
      <c r="FBB355" s="187"/>
      <c r="FBC355" s="187"/>
      <c r="FBD355" s="187"/>
      <c r="FBE355" s="187"/>
      <c r="FBF355" s="187"/>
      <c r="FBG355" s="187"/>
      <c r="FBH355" s="187"/>
      <c r="FBI355" s="187"/>
      <c r="FBJ355" s="187"/>
      <c r="FBK355" s="187"/>
      <c r="FBL355" s="187"/>
      <c r="FBM355" s="187"/>
      <c r="FBN355" s="187"/>
      <c r="FBO355" s="187"/>
      <c r="FBP355" s="187"/>
      <c r="FBQ355" s="187"/>
      <c r="FBR355" s="187"/>
      <c r="FBS355" s="187"/>
      <c r="FBT355" s="187"/>
      <c r="FBU355" s="187"/>
      <c r="FBV355" s="187"/>
      <c r="FBW355" s="187"/>
      <c r="FBX355" s="187"/>
      <c r="FBY355" s="187"/>
      <c r="FBZ355" s="187"/>
      <c r="FCA355" s="187"/>
      <c r="FCB355" s="187"/>
      <c r="FCC355" s="187"/>
      <c r="FCD355" s="187"/>
      <c r="FCE355" s="187"/>
      <c r="FCF355" s="187"/>
      <c r="FCG355" s="187"/>
      <c r="FCH355" s="187"/>
      <c r="FCI355" s="187"/>
      <c r="FCJ355" s="187"/>
      <c r="FCK355" s="187"/>
      <c r="FCL355" s="187"/>
      <c r="FCM355" s="187"/>
      <c r="FCN355" s="187"/>
      <c r="FCO355" s="187"/>
      <c r="FCP355" s="187"/>
      <c r="FCQ355" s="187"/>
      <c r="FCR355" s="187"/>
      <c r="FCS355" s="187"/>
      <c r="FCT355" s="187"/>
      <c r="FCU355" s="187"/>
      <c r="FCV355" s="187"/>
      <c r="FCW355" s="187"/>
      <c r="FCX355" s="187"/>
      <c r="FCY355" s="187"/>
      <c r="FCZ355" s="187"/>
      <c r="FDA355" s="187"/>
      <c r="FDB355" s="187"/>
      <c r="FDC355" s="187"/>
      <c r="FDD355" s="187"/>
      <c r="FDE355" s="187"/>
      <c r="FDF355" s="187"/>
      <c r="FDG355" s="187"/>
      <c r="FDH355" s="187"/>
      <c r="FDI355" s="187"/>
      <c r="FDJ355" s="187"/>
      <c r="FDK355" s="187"/>
      <c r="FDL355" s="187"/>
      <c r="FDM355" s="187"/>
      <c r="FDN355" s="187"/>
      <c r="FDO355" s="187"/>
      <c r="FDP355" s="187"/>
      <c r="FDQ355" s="187"/>
      <c r="FDR355" s="187"/>
      <c r="FDS355" s="187"/>
      <c r="FDT355" s="187"/>
      <c r="FDU355" s="187"/>
      <c r="FDV355" s="187"/>
      <c r="FDW355" s="187"/>
      <c r="FDX355" s="187"/>
      <c r="FDY355" s="187"/>
      <c r="FDZ355" s="187"/>
      <c r="FEA355" s="187"/>
      <c r="FEB355" s="187"/>
      <c r="FEC355" s="187"/>
      <c r="FED355" s="187"/>
      <c r="FEE355" s="187"/>
      <c r="FEF355" s="187"/>
      <c r="FEG355" s="187"/>
      <c r="FEH355" s="187"/>
      <c r="FEI355" s="187"/>
      <c r="FEJ355" s="187"/>
      <c r="FEK355" s="187"/>
      <c r="FEL355" s="187"/>
      <c r="FEM355" s="187"/>
      <c r="FEN355" s="187"/>
      <c r="FEO355" s="187"/>
      <c r="FEP355" s="187"/>
      <c r="FEQ355" s="187"/>
      <c r="FER355" s="187"/>
      <c r="FES355" s="187"/>
      <c r="FET355" s="187"/>
      <c r="FEU355" s="187"/>
      <c r="FEV355" s="187"/>
      <c r="FEW355" s="187"/>
      <c r="FEX355" s="187"/>
      <c r="FEY355" s="187"/>
      <c r="FEZ355" s="187"/>
      <c r="FFA355" s="187"/>
      <c r="FFB355" s="187"/>
      <c r="FFC355" s="187"/>
      <c r="FFD355" s="187"/>
      <c r="FFE355" s="187"/>
      <c r="FFF355" s="187"/>
      <c r="FFG355" s="187"/>
      <c r="FFH355" s="187"/>
      <c r="FFI355" s="187"/>
      <c r="FFJ355" s="187"/>
      <c r="FFK355" s="187"/>
      <c r="FFL355" s="187"/>
      <c r="FFM355" s="187"/>
      <c r="FFN355" s="187"/>
      <c r="FFO355" s="187"/>
      <c r="FFP355" s="187"/>
      <c r="FFQ355" s="187"/>
      <c r="FFR355" s="187"/>
      <c r="FFS355" s="187"/>
      <c r="FFT355" s="187"/>
      <c r="FFU355" s="187"/>
      <c r="FFV355" s="187"/>
      <c r="FFW355" s="187"/>
      <c r="FFX355" s="187"/>
      <c r="FFY355" s="187"/>
      <c r="FFZ355" s="187"/>
      <c r="FGA355" s="187"/>
      <c r="FGB355" s="187"/>
      <c r="FGC355" s="187"/>
      <c r="FGD355" s="187"/>
      <c r="FGE355" s="187"/>
      <c r="FGF355" s="187"/>
      <c r="FGG355" s="187"/>
      <c r="FGH355" s="187"/>
      <c r="FGI355" s="187"/>
      <c r="FGJ355" s="187"/>
      <c r="FGK355" s="187"/>
      <c r="FGL355" s="187"/>
      <c r="FGM355" s="187"/>
      <c r="FGN355" s="187"/>
      <c r="FGO355" s="187"/>
      <c r="FGP355" s="187"/>
      <c r="FGQ355" s="187"/>
      <c r="FGR355" s="187"/>
      <c r="FGS355" s="187"/>
      <c r="FGT355" s="187"/>
      <c r="FGU355" s="187"/>
      <c r="FGV355" s="187"/>
      <c r="FGW355" s="187"/>
      <c r="FGX355" s="187"/>
      <c r="FGY355" s="187"/>
      <c r="FGZ355" s="187"/>
      <c r="FHA355" s="187"/>
      <c r="FHB355" s="187"/>
      <c r="FHC355" s="187"/>
      <c r="FHD355" s="187"/>
      <c r="FHE355" s="187"/>
      <c r="FHF355" s="187"/>
      <c r="FHG355" s="187"/>
      <c r="FHH355" s="187"/>
      <c r="FHI355" s="187"/>
      <c r="FHJ355" s="187"/>
      <c r="FHK355" s="187"/>
      <c r="FHL355" s="187"/>
      <c r="FHM355" s="187"/>
      <c r="FHN355" s="187"/>
      <c r="FHO355" s="187"/>
      <c r="FHP355" s="187"/>
      <c r="FHQ355" s="187"/>
      <c r="FHR355" s="187"/>
      <c r="FHS355" s="187"/>
      <c r="FHT355" s="187"/>
      <c r="FHU355" s="187"/>
      <c r="FHV355" s="187"/>
      <c r="FHW355" s="187"/>
      <c r="FHX355" s="187"/>
      <c r="FHY355" s="187"/>
      <c r="FHZ355" s="187"/>
      <c r="FIA355" s="187"/>
      <c r="FIB355" s="187"/>
      <c r="FIC355" s="187"/>
      <c r="FID355" s="187"/>
      <c r="FIE355" s="187"/>
      <c r="FIF355" s="187"/>
      <c r="FIG355" s="187"/>
      <c r="FIH355" s="187"/>
      <c r="FII355" s="187"/>
      <c r="FIJ355" s="187"/>
      <c r="FIK355" s="187"/>
      <c r="FIL355" s="187"/>
      <c r="FIM355" s="187"/>
      <c r="FIN355" s="187"/>
      <c r="FIO355" s="187"/>
      <c r="FIP355" s="187"/>
      <c r="FIQ355" s="187"/>
      <c r="FIR355" s="187"/>
      <c r="FIS355" s="187"/>
      <c r="FIT355" s="187"/>
      <c r="FIU355" s="187"/>
      <c r="FIV355" s="187"/>
      <c r="FIW355" s="187"/>
      <c r="FIX355" s="187"/>
      <c r="FIY355" s="187"/>
      <c r="FIZ355" s="187"/>
      <c r="FJA355" s="187"/>
      <c r="FJB355" s="187"/>
      <c r="FJC355" s="187"/>
      <c r="FJD355" s="187"/>
      <c r="FJE355" s="187"/>
      <c r="FJF355" s="187"/>
      <c r="FJG355" s="187"/>
      <c r="FJH355" s="187"/>
      <c r="FJI355" s="187"/>
      <c r="FJJ355" s="187"/>
      <c r="FJK355" s="187"/>
      <c r="FJL355" s="187"/>
      <c r="FJM355" s="187"/>
      <c r="FJN355" s="187"/>
      <c r="FJO355" s="187"/>
      <c r="FJP355" s="187"/>
      <c r="FJQ355" s="187"/>
      <c r="FJR355" s="187"/>
      <c r="FJS355" s="187"/>
      <c r="FJT355" s="187"/>
      <c r="FJU355" s="187"/>
      <c r="FJV355" s="187"/>
      <c r="FJW355" s="187"/>
      <c r="FJX355" s="187"/>
      <c r="FJY355" s="187"/>
      <c r="FJZ355" s="187"/>
      <c r="FKA355" s="187"/>
      <c r="FKB355" s="187"/>
      <c r="FKC355" s="187"/>
      <c r="FKD355" s="187"/>
      <c r="FKE355" s="187"/>
      <c r="FKF355" s="187"/>
      <c r="FKG355" s="187"/>
      <c r="FKH355" s="187"/>
      <c r="FKI355" s="187"/>
      <c r="FKJ355" s="187"/>
      <c r="FKK355" s="187"/>
      <c r="FKL355" s="187"/>
      <c r="FKM355" s="187"/>
      <c r="FKN355" s="187"/>
      <c r="FKO355" s="187"/>
      <c r="FKP355" s="187"/>
      <c r="FKQ355" s="187"/>
      <c r="FKR355" s="187"/>
      <c r="FKS355" s="187"/>
      <c r="FKT355" s="187"/>
      <c r="FKU355" s="187"/>
      <c r="FKV355" s="187"/>
      <c r="FKW355" s="187"/>
      <c r="FKX355" s="187"/>
      <c r="FKY355" s="187"/>
      <c r="FKZ355" s="187"/>
      <c r="FLA355" s="187"/>
      <c r="FLB355" s="187"/>
      <c r="FLC355" s="187"/>
      <c r="FLD355" s="187"/>
      <c r="FLE355" s="187"/>
      <c r="FLF355" s="187"/>
      <c r="FLG355" s="187"/>
      <c r="FLH355" s="187"/>
      <c r="FLI355" s="187"/>
      <c r="FLJ355" s="187"/>
      <c r="FLK355" s="187"/>
      <c r="FLL355" s="187"/>
      <c r="FLM355" s="187"/>
      <c r="FLN355" s="187"/>
      <c r="FLO355" s="187"/>
      <c r="FLP355" s="187"/>
      <c r="FLQ355" s="187"/>
      <c r="FLR355" s="187"/>
      <c r="FLS355" s="187"/>
      <c r="FLT355" s="187"/>
      <c r="FLU355" s="187"/>
      <c r="FLV355" s="187"/>
      <c r="FLW355" s="187"/>
      <c r="FLX355" s="187"/>
      <c r="FLY355" s="187"/>
      <c r="FLZ355" s="187"/>
      <c r="FMA355" s="187"/>
      <c r="FMB355" s="187"/>
      <c r="FMC355" s="187"/>
      <c r="FMD355" s="187"/>
      <c r="FME355" s="187"/>
      <c r="FMF355" s="187"/>
      <c r="FMG355" s="187"/>
      <c r="FMH355" s="187"/>
      <c r="FMI355" s="187"/>
      <c r="FMJ355" s="187"/>
      <c r="FMK355" s="187"/>
      <c r="FML355" s="187"/>
      <c r="FMM355" s="187"/>
      <c r="FMN355" s="187"/>
      <c r="FMO355" s="187"/>
      <c r="FMP355" s="187"/>
      <c r="FMQ355" s="187"/>
      <c r="FMR355" s="187"/>
      <c r="FMS355" s="187"/>
      <c r="FMT355" s="187"/>
      <c r="FMU355" s="187"/>
      <c r="FMV355" s="187"/>
      <c r="FMW355" s="187"/>
      <c r="FMX355" s="187"/>
      <c r="FMY355" s="187"/>
      <c r="FMZ355" s="187"/>
      <c r="FNA355" s="187"/>
      <c r="FNB355" s="187"/>
      <c r="FNC355" s="187"/>
      <c r="FND355" s="187"/>
      <c r="FNE355" s="187"/>
      <c r="FNF355" s="187"/>
      <c r="FNG355" s="187"/>
      <c r="FNH355" s="187"/>
      <c r="FNI355" s="187"/>
      <c r="FNJ355" s="187"/>
      <c r="FNK355" s="187"/>
      <c r="FNL355" s="187"/>
      <c r="FNM355" s="187"/>
      <c r="FNN355" s="187"/>
      <c r="FNO355" s="187"/>
      <c r="FNP355" s="187"/>
      <c r="FNQ355" s="187"/>
      <c r="FNR355" s="187"/>
      <c r="FNS355" s="187"/>
      <c r="FNT355" s="187"/>
      <c r="FNU355" s="187"/>
      <c r="FNV355" s="187"/>
      <c r="FNW355" s="187"/>
      <c r="FNX355" s="187"/>
      <c r="FNY355" s="187"/>
      <c r="FNZ355" s="187"/>
      <c r="FOA355" s="187"/>
      <c r="FOB355" s="187"/>
      <c r="FOC355" s="187"/>
      <c r="FOD355" s="187"/>
      <c r="FOE355" s="187"/>
      <c r="FOF355" s="187"/>
      <c r="FOG355" s="187"/>
      <c r="FOH355" s="187"/>
      <c r="FOI355" s="187"/>
      <c r="FOJ355" s="187"/>
      <c r="FOK355" s="187"/>
      <c r="FOL355" s="187"/>
      <c r="FOM355" s="187"/>
      <c r="FON355" s="187"/>
      <c r="FOO355" s="187"/>
      <c r="FOP355" s="187"/>
      <c r="FOQ355" s="187"/>
      <c r="FOR355" s="187"/>
      <c r="FOS355" s="187"/>
      <c r="FOT355" s="187"/>
      <c r="FOU355" s="187"/>
      <c r="FOV355" s="187"/>
      <c r="FOW355" s="187"/>
      <c r="FOX355" s="187"/>
      <c r="FOY355" s="187"/>
      <c r="FOZ355" s="187"/>
      <c r="FPA355" s="187"/>
      <c r="FPB355" s="187"/>
      <c r="FPC355" s="187"/>
      <c r="FPD355" s="187"/>
      <c r="FPE355" s="187"/>
      <c r="FPF355" s="187"/>
      <c r="FPG355" s="187"/>
      <c r="FPH355" s="187"/>
      <c r="FPI355" s="187"/>
      <c r="FPJ355" s="187"/>
      <c r="FPK355" s="187"/>
      <c r="FPL355" s="187"/>
      <c r="FPM355" s="187"/>
      <c r="FPN355" s="187"/>
      <c r="FPO355" s="187"/>
      <c r="FPP355" s="187"/>
      <c r="FPQ355" s="187"/>
      <c r="FPR355" s="187"/>
      <c r="FPS355" s="187"/>
      <c r="FPT355" s="187"/>
      <c r="FPU355" s="187"/>
      <c r="FPV355" s="187"/>
      <c r="FPW355" s="187"/>
      <c r="FPX355" s="187"/>
      <c r="FPY355" s="187"/>
      <c r="FPZ355" s="187"/>
      <c r="FQA355" s="187"/>
      <c r="FQB355" s="187"/>
      <c r="FQC355" s="187"/>
      <c r="FQD355" s="187"/>
      <c r="FQE355" s="187"/>
      <c r="FQF355" s="187"/>
      <c r="FQG355" s="187"/>
      <c r="FQH355" s="187"/>
      <c r="FQI355" s="187"/>
      <c r="FQJ355" s="187"/>
      <c r="FQK355" s="187"/>
      <c r="FQL355" s="187"/>
      <c r="FQM355" s="187"/>
      <c r="FQN355" s="187"/>
      <c r="FQO355" s="187"/>
      <c r="FQP355" s="187"/>
      <c r="FQQ355" s="187"/>
      <c r="FQR355" s="187"/>
      <c r="FQS355" s="187"/>
      <c r="FQT355" s="187"/>
      <c r="FQU355" s="187"/>
      <c r="FQV355" s="187"/>
      <c r="FQW355" s="187"/>
      <c r="FQX355" s="187"/>
      <c r="FQY355" s="187"/>
      <c r="FQZ355" s="187"/>
      <c r="FRA355" s="187"/>
      <c r="FRB355" s="187"/>
      <c r="FRC355" s="187"/>
      <c r="FRD355" s="187"/>
      <c r="FRE355" s="187"/>
      <c r="FRF355" s="187"/>
      <c r="FRG355" s="187"/>
      <c r="FRH355" s="187"/>
      <c r="FRI355" s="187"/>
      <c r="FRJ355" s="187"/>
      <c r="FRK355" s="187"/>
      <c r="FRL355" s="187"/>
      <c r="FRM355" s="187"/>
      <c r="FRN355" s="187"/>
      <c r="FRO355" s="187"/>
      <c r="FRP355" s="187"/>
      <c r="FRQ355" s="187"/>
      <c r="FRR355" s="187"/>
      <c r="FRS355" s="187"/>
      <c r="FRT355" s="187"/>
      <c r="FRU355" s="187"/>
      <c r="FRV355" s="187"/>
      <c r="FRW355" s="187"/>
      <c r="FRX355" s="187"/>
      <c r="FRY355" s="187"/>
      <c r="FRZ355" s="187"/>
      <c r="FSA355" s="187"/>
      <c r="FSB355" s="187"/>
      <c r="FSC355" s="187"/>
      <c r="FSD355" s="187"/>
      <c r="FSE355" s="187"/>
      <c r="FSF355" s="187"/>
      <c r="FSG355" s="187"/>
      <c r="FSH355" s="187"/>
      <c r="FSI355" s="187"/>
      <c r="FSJ355" s="187"/>
      <c r="FSK355" s="187"/>
      <c r="FSL355" s="187"/>
      <c r="FSM355" s="187"/>
      <c r="FSN355" s="187"/>
      <c r="FSO355" s="187"/>
      <c r="FSP355" s="187"/>
      <c r="FSQ355" s="187"/>
      <c r="FSR355" s="187"/>
      <c r="FSS355" s="187"/>
      <c r="FST355" s="187"/>
      <c r="FSU355" s="187"/>
      <c r="FSV355" s="187"/>
      <c r="FSW355" s="187"/>
      <c r="FSX355" s="187"/>
      <c r="FSY355" s="187"/>
      <c r="FSZ355" s="187"/>
      <c r="FTA355" s="187"/>
      <c r="FTB355" s="187"/>
      <c r="FTC355" s="187"/>
      <c r="FTD355" s="187"/>
      <c r="FTE355" s="187"/>
      <c r="FTF355" s="187"/>
      <c r="FTG355" s="187"/>
      <c r="FTH355" s="187"/>
      <c r="FTI355" s="187"/>
      <c r="FTJ355" s="187"/>
      <c r="FTK355" s="187"/>
      <c r="FTL355" s="187"/>
      <c r="FTM355" s="187"/>
      <c r="FTN355" s="187"/>
      <c r="FTO355" s="187"/>
      <c r="FTP355" s="187"/>
      <c r="FTQ355" s="187"/>
      <c r="FTR355" s="187"/>
      <c r="FTS355" s="187"/>
      <c r="FTT355" s="187"/>
      <c r="FTU355" s="187"/>
      <c r="FTV355" s="187"/>
      <c r="FTW355" s="187"/>
      <c r="FTX355" s="187"/>
      <c r="FTY355" s="187"/>
      <c r="FTZ355" s="187"/>
      <c r="FUA355" s="187"/>
      <c r="FUB355" s="187"/>
      <c r="FUC355" s="187"/>
      <c r="FUD355" s="187"/>
      <c r="FUE355" s="187"/>
      <c r="FUF355" s="187"/>
      <c r="FUG355" s="187"/>
      <c r="FUH355" s="187"/>
      <c r="FUI355" s="187"/>
      <c r="FUJ355" s="187"/>
      <c r="FUK355" s="187"/>
      <c r="FUL355" s="187"/>
      <c r="FUM355" s="187"/>
      <c r="FUN355" s="187"/>
      <c r="FUO355" s="187"/>
      <c r="FUP355" s="187"/>
      <c r="FUQ355" s="187"/>
      <c r="FUR355" s="187"/>
      <c r="FUS355" s="187"/>
      <c r="FUT355" s="187"/>
      <c r="FUU355" s="187"/>
      <c r="FUV355" s="187"/>
      <c r="FUW355" s="187"/>
      <c r="FUX355" s="187"/>
      <c r="FUY355" s="187"/>
      <c r="FUZ355" s="187"/>
      <c r="FVA355" s="187"/>
      <c r="FVB355" s="187"/>
      <c r="FVC355" s="187"/>
      <c r="FVD355" s="187"/>
      <c r="FVE355" s="187"/>
      <c r="FVF355" s="187"/>
      <c r="FVG355" s="187"/>
      <c r="FVH355" s="187"/>
      <c r="FVI355" s="187"/>
      <c r="FVJ355" s="187"/>
      <c r="FVK355" s="187"/>
      <c r="FVL355" s="187"/>
      <c r="FVM355" s="187"/>
      <c r="FVN355" s="187"/>
      <c r="FVO355" s="187"/>
      <c r="FVP355" s="187"/>
      <c r="FVQ355" s="187"/>
      <c r="FVR355" s="187"/>
      <c r="FVS355" s="187"/>
      <c r="FVT355" s="187"/>
      <c r="FVU355" s="187"/>
      <c r="FVV355" s="187"/>
      <c r="FVW355" s="187"/>
      <c r="FVX355" s="187"/>
      <c r="FVY355" s="187"/>
      <c r="FVZ355" s="187"/>
      <c r="FWA355" s="187"/>
      <c r="FWB355" s="187"/>
      <c r="FWC355" s="187"/>
      <c r="FWD355" s="187"/>
      <c r="FWE355" s="187"/>
      <c r="FWF355" s="187"/>
      <c r="FWG355" s="187"/>
      <c r="FWH355" s="187"/>
      <c r="FWI355" s="187"/>
      <c r="FWJ355" s="187"/>
      <c r="FWK355" s="187"/>
      <c r="FWL355" s="187"/>
      <c r="FWM355" s="187"/>
      <c r="FWN355" s="187"/>
      <c r="FWO355" s="187"/>
      <c r="FWP355" s="187"/>
      <c r="FWQ355" s="187"/>
      <c r="FWR355" s="187"/>
      <c r="FWS355" s="187"/>
      <c r="FWT355" s="187"/>
      <c r="FWU355" s="187"/>
      <c r="FWV355" s="187"/>
      <c r="FWW355" s="187"/>
      <c r="FWX355" s="187"/>
      <c r="FWY355" s="187"/>
      <c r="FWZ355" s="187"/>
      <c r="FXA355" s="187"/>
      <c r="FXB355" s="187"/>
      <c r="FXC355" s="187"/>
      <c r="FXD355" s="187"/>
      <c r="FXE355" s="187"/>
      <c r="FXF355" s="187"/>
      <c r="FXG355" s="187"/>
      <c r="FXH355" s="187"/>
      <c r="FXI355" s="187"/>
      <c r="FXJ355" s="187"/>
      <c r="FXK355" s="187"/>
      <c r="FXL355" s="187"/>
      <c r="FXM355" s="187"/>
      <c r="FXN355" s="187"/>
      <c r="FXO355" s="187"/>
      <c r="FXP355" s="187"/>
      <c r="FXQ355" s="187"/>
      <c r="FXR355" s="187"/>
      <c r="FXS355" s="187"/>
      <c r="FXT355" s="187"/>
      <c r="FXU355" s="187"/>
      <c r="FXV355" s="187"/>
      <c r="FXW355" s="187"/>
      <c r="FXX355" s="187"/>
      <c r="FXY355" s="187"/>
      <c r="FXZ355" s="187"/>
      <c r="FYA355" s="187"/>
      <c r="FYB355" s="187"/>
      <c r="FYC355" s="187"/>
      <c r="FYD355" s="187"/>
      <c r="FYE355" s="187"/>
      <c r="FYF355" s="187"/>
      <c r="FYG355" s="187"/>
      <c r="FYH355" s="187"/>
      <c r="FYI355" s="187"/>
      <c r="FYJ355" s="187"/>
      <c r="FYK355" s="187"/>
      <c r="FYL355" s="187"/>
      <c r="FYM355" s="187"/>
      <c r="FYN355" s="187"/>
      <c r="FYO355" s="187"/>
      <c r="FYP355" s="187"/>
      <c r="FYQ355" s="187"/>
      <c r="FYR355" s="187"/>
      <c r="FYS355" s="187"/>
      <c r="FYT355" s="187"/>
      <c r="FYU355" s="187"/>
      <c r="FYV355" s="187"/>
      <c r="FYW355" s="187"/>
      <c r="FYX355" s="187"/>
      <c r="FYY355" s="187"/>
      <c r="FYZ355" s="187"/>
      <c r="FZA355" s="187"/>
      <c r="FZB355" s="187"/>
      <c r="FZC355" s="187"/>
      <c r="FZD355" s="187"/>
      <c r="FZE355" s="187"/>
      <c r="FZF355" s="187"/>
      <c r="FZG355" s="187"/>
      <c r="FZH355" s="187"/>
      <c r="FZI355" s="187"/>
      <c r="FZJ355" s="187"/>
      <c r="FZK355" s="187"/>
      <c r="FZL355" s="187"/>
      <c r="FZM355" s="187"/>
      <c r="FZN355" s="187"/>
      <c r="FZO355" s="187"/>
      <c r="FZP355" s="187"/>
      <c r="FZQ355" s="187"/>
      <c r="FZR355" s="187"/>
      <c r="FZS355" s="187"/>
      <c r="FZT355" s="187"/>
      <c r="FZU355" s="187"/>
      <c r="FZV355" s="187"/>
      <c r="FZW355" s="187"/>
      <c r="FZX355" s="187"/>
      <c r="FZY355" s="187"/>
      <c r="FZZ355" s="187"/>
      <c r="GAA355" s="187"/>
      <c r="GAB355" s="187"/>
      <c r="GAC355" s="187"/>
      <c r="GAD355" s="187"/>
      <c r="GAE355" s="187"/>
      <c r="GAF355" s="187"/>
      <c r="GAG355" s="187"/>
      <c r="GAH355" s="187"/>
      <c r="GAI355" s="187"/>
      <c r="GAJ355" s="187"/>
      <c r="GAK355" s="187"/>
      <c r="GAL355" s="187"/>
      <c r="GAM355" s="187"/>
      <c r="GAN355" s="187"/>
      <c r="GAO355" s="187"/>
      <c r="GAP355" s="187"/>
      <c r="GAQ355" s="187"/>
      <c r="GAR355" s="187"/>
      <c r="GAS355" s="187"/>
      <c r="GAT355" s="187"/>
      <c r="GAU355" s="187"/>
      <c r="GAV355" s="187"/>
      <c r="GAW355" s="187"/>
      <c r="GAX355" s="187"/>
      <c r="GAY355" s="187"/>
      <c r="GAZ355" s="187"/>
      <c r="GBA355" s="187"/>
      <c r="GBB355" s="187"/>
      <c r="GBC355" s="187"/>
      <c r="GBD355" s="187"/>
      <c r="GBE355" s="187"/>
      <c r="GBF355" s="187"/>
      <c r="GBG355" s="187"/>
      <c r="GBH355" s="187"/>
      <c r="GBI355" s="187"/>
      <c r="GBJ355" s="187"/>
      <c r="GBK355" s="187"/>
      <c r="GBL355" s="187"/>
      <c r="GBM355" s="187"/>
      <c r="GBN355" s="187"/>
      <c r="GBO355" s="187"/>
      <c r="GBP355" s="187"/>
      <c r="GBQ355" s="187"/>
      <c r="GBR355" s="187"/>
      <c r="GBS355" s="187"/>
      <c r="GBT355" s="187"/>
      <c r="GBU355" s="187"/>
      <c r="GBV355" s="187"/>
      <c r="GBW355" s="187"/>
      <c r="GBX355" s="187"/>
      <c r="GBY355" s="187"/>
      <c r="GBZ355" s="187"/>
      <c r="GCA355" s="187"/>
      <c r="GCB355" s="187"/>
      <c r="GCC355" s="187"/>
      <c r="GCD355" s="187"/>
      <c r="GCE355" s="187"/>
      <c r="GCF355" s="187"/>
      <c r="GCG355" s="187"/>
      <c r="GCH355" s="187"/>
      <c r="GCI355" s="187"/>
      <c r="GCJ355" s="187"/>
      <c r="GCK355" s="187"/>
      <c r="GCL355" s="187"/>
      <c r="GCM355" s="187"/>
      <c r="GCN355" s="187"/>
      <c r="GCO355" s="187"/>
      <c r="GCP355" s="187"/>
      <c r="GCQ355" s="187"/>
      <c r="GCR355" s="187"/>
      <c r="GCS355" s="187"/>
      <c r="GCT355" s="187"/>
      <c r="GCU355" s="187"/>
      <c r="GCV355" s="187"/>
      <c r="GCW355" s="187"/>
      <c r="GCX355" s="187"/>
      <c r="GCY355" s="187"/>
      <c r="GCZ355" s="187"/>
      <c r="GDA355" s="187"/>
      <c r="GDB355" s="187"/>
      <c r="GDC355" s="187"/>
      <c r="GDD355" s="187"/>
      <c r="GDE355" s="187"/>
      <c r="GDF355" s="187"/>
      <c r="GDG355" s="187"/>
      <c r="GDH355" s="187"/>
      <c r="GDI355" s="187"/>
      <c r="GDJ355" s="187"/>
      <c r="GDK355" s="187"/>
      <c r="GDL355" s="187"/>
      <c r="GDM355" s="187"/>
      <c r="GDN355" s="187"/>
      <c r="GDO355" s="187"/>
      <c r="GDP355" s="187"/>
      <c r="GDQ355" s="187"/>
      <c r="GDR355" s="187"/>
      <c r="GDS355" s="187"/>
      <c r="GDT355" s="187"/>
      <c r="GDU355" s="187"/>
      <c r="GDV355" s="187"/>
      <c r="GDW355" s="187"/>
      <c r="GDX355" s="187"/>
      <c r="GDY355" s="187"/>
      <c r="GDZ355" s="187"/>
      <c r="GEA355" s="187"/>
      <c r="GEB355" s="187"/>
      <c r="GEC355" s="187"/>
      <c r="GED355" s="187"/>
      <c r="GEE355" s="187"/>
      <c r="GEF355" s="187"/>
      <c r="GEG355" s="187"/>
      <c r="GEH355" s="187"/>
      <c r="GEI355" s="187"/>
      <c r="GEJ355" s="187"/>
      <c r="GEK355" s="187"/>
      <c r="GEL355" s="187"/>
      <c r="GEM355" s="187"/>
      <c r="GEN355" s="187"/>
      <c r="GEO355" s="187"/>
      <c r="GEP355" s="187"/>
      <c r="GEQ355" s="187"/>
      <c r="GER355" s="187"/>
      <c r="GES355" s="187"/>
      <c r="GET355" s="187"/>
      <c r="GEU355" s="187"/>
      <c r="GEV355" s="187"/>
      <c r="GEW355" s="187"/>
      <c r="GEX355" s="187"/>
      <c r="GEY355" s="187"/>
      <c r="GEZ355" s="187"/>
      <c r="GFA355" s="187"/>
      <c r="GFB355" s="187"/>
      <c r="GFC355" s="187"/>
      <c r="GFD355" s="187"/>
      <c r="GFE355" s="187"/>
      <c r="GFF355" s="187"/>
      <c r="GFG355" s="187"/>
      <c r="GFH355" s="187"/>
      <c r="GFI355" s="187"/>
      <c r="GFJ355" s="187"/>
      <c r="GFK355" s="187"/>
      <c r="GFL355" s="187"/>
      <c r="GFM355" s="187"/>
      <c r="GFN355" s="187"/>
      <c r="GFO355" s="187"/>
      <c r="GFP355" s="187"/>
      <c r="GFQ355" s="187"/>
      <c r="GFR355" s="187"/>
      <c r="GFS355" s="187"/>
      <c r="GFT355" s="187"/>
      <c r="GFU355" s="187"/>
      <c r="GFV355" s="187"/>
      <c r="GFW355" s="187"/>
      <c r="GFX355" s="187"/>
      <c r="GFY355" s="187"/>
      <c r="GFZ355" s="187"/>
      <c r="GGA355" s="187"/>
      <c r="GGB355" s="187"/>
      <c r="GGC355" s="187"/>
      <c r="GGD355" s="187"/>
      <c r="GGE355" s="187"/>
      <c r="GGF355" s="187"/>
      <c r="GGG355" s="187"/>
      <c r="GGH355" s="187"/>
      <c r="GGI355" s="187"/>
      <c r="GGJ355" s="187"/>
      <c r="GGK355" s="187"/>
      <c r="GGL355" s="187"/>
      <c r="GGM355" s="187"/>
      <c r="GGN355" s="187"/>
      <c r="GGO355" s="187"/>
      <c r="GGP355" s="187"/>
      <c r="GGQ355" s="187"/>
      <c r="GGR355" s="187"/>
      <c r="GGS355" s="187"/>
      <c r="GGT355" s="187"/>
      <c r="GGU355" s="187"/>
      <c r="GGV355" s="187"/>
      <c r="GGW355" s="187"/>
      <c r="GGX355" s="187"/>
      <c r="GGY355" s="187"/>
      <c r="GGZ355" s="187"/>
      <c r="GHA355" s="187"/>
      <c r="GHB355" s="187"/>
      <c r="GHC355" s="187"/>
      <c r="GHD355" s="187"/>
      <c r="GHE355" s="187"/>
      <c r="GHF355" s="187"/>
      <c r="GHG355" s="187"/>
      <c r="GHH355" s="187"/>
      <c r="GHI355" s="187"/>
      <c r="GHJ355" s="187"/>
      <c r="GHK355" s="187"/>
      <c r="GHL355" s="187"/>
      <c r="GHM355" s="187"/>
      <c r="GHN355" s="187"/>
      <c r="GHO355" s="187"/>
      <c r="GHP355" s="187"/>
      <c r="GHQ355" s="187"/>
      <c r="GHR355" s="187"/>
      <c r="GHS355" s="187"/>
      <c r="GHT355" s="187"/>
      <c r="GHU355" s="187"/>
      <c r="GHV355" s="187"/>
      <c r="GHW355" s="187"/>
      <c r="GHX355" s="187"/>
      <c r="GHY355" s="187"/>
      <c r="GHZ355" s="187"/>
      <c r="GIA355" s="187"/>
      <c r="GIB355" s="187"/>
      <c r="GIC355" s="187"/>
      <c r="GID355" s="187"/>
      <c r="GIE355" s="187"/>
      <c r="GIF355" s="187"/>
      <c r="GIG355" s="187"/>
      <c r="GIH355" s="187"/>
      <c r="GII355" s="187"/>
      <c r="GIJ355" s="187"/>
      <c r="GIK355" s="187"/>
      <c r="GIL355" s="187"/>
      <c r="GIM355" s="187"/>
      <c r="GIN355" s="187"/>
      <c r="GIO355" s="187"/>
      <c r="GIP355" s="187"/>
      <c r="GIQ355" s="187"/>
      <c r="GIR355" s="187"/>
      <c r="GIS355" s="187"/>
      <c r="GIT355" s="187"/>
      <c r="GIU355" s="187"/>
      <c r="GIV355" s="187"/>
      <c r="GIW355" s="187"/>
      <c r="GIX355" s="187"/>
      <c r="GIY355" s="187"/>
      <c r="GIZ355" s="187"/>
      <c r="GJA355" s="187"/>
      <c r="GJB355" s="187"/>
      <c r="GJC355" s="187"/>
      <c r="GJD355" s="187"/>
      <c r="GJE355" s="187"/>
      <c r="GJF355" s="187"/>
      <c r="GJG355" s="187"/>
      <c r="GJH355" s="187"/>
      <c r="GJI355" s="187"/>
      <c r="GJJ355" s="187"/>
      <c r="GJK355" s="187"/>
      <c r="GJL355" s="187"/>
      <c r="GJM355" s="187"/>
      <c r="GJN355" s="187"/>
      <c r="GJO355" s="187"/>
      <c r="GJP355" s="187"/>
      <c r="GJQ355" s="187"/>
      <c r="GJR355" s="187"/>
      <c r="GJS355" s="187"/>
      <c r="GJT355" s="187"/>
      <c r="GJU355" s="187"/>
      <c r="GJV355" s="187"/>
      <c r="GJW355" s="187"/>
      <c r="GJX355" s="187"/>
      <c r="GJY355" s="187"/>
      <c r="GJZ355" s="187"/>
      <c r="GKA355" s="187"/>
      <c r="GKB355" s="187"/>
      <c r="GKC355" s="187"/>
      <c r="GKD355" s="187"/>
      <c r="GKE355" s="187"/>
      <c r="GKF355" s="187"/>
      <c r="GKG355" s="187"/>
      <c r="GKH355" s="187"/>
      <c r="GKI355" s="187"/>
      <c r="GKJ355" s="187"/>
      <c r="GKK355" s="187"/>
      <c r="GKL355" s="187"/>
      <c r="GKM355" s="187"/>
      <c r="GKN355" s="187"/>
      <c r="GKO355" s="187"/>
      <c r="GKP355" s="187"/>
      <c r="GKQ355" s="187"/>
      <c r="GKR355" s="187"/>
      <c r="GKS355" s="187"/>
      <c r="GKT355" s="187"/>
      <c r="GKU355" s="187"/>
      <c r="GKV355" s="187"/>
      <c r="GKW355" s="187"/>
      <c r="GKX355" s="187"/>
      <c r="GKY355" s="187"/>
      <c r="GKZ355" s="187"/>
      <c r="GLA355" s="187"/>
      <c r="GLB355" s="187"/>
      <c r="GLC355" s="187"/>
      <c r="GLD355" s="187"/>
      <c r="GLE355" s="187"/>
      <c r="GLF355" s="187"/>
      <c r="GLG355" s="187"/>
      <c r="GLH355" s="187"/>
      <c r="GLI355" s="187"/>
      <c r="GLJ355" s="187"/>
      <c r="GLK355" s="187"/>
      <c r="GLL355" s="187"/>
      <c r="GLM355" s="187"/>
      <c r="GLN355" s="187"/>
      <c r="GLO355" s="187"/>
      <c r="GLP355" s="187"/>
      <c r="GLQ355" s="187"/>
      <c r="GLR355" s="187"/>
      <c r="GLS355" s="187"/>
      <c r="GLT355" s="187"/>
      <c r="GLU355" s="187"/>
      <c r="GLV355" s="187"/>
      <c r="GLW355" s="187"/>
      <c r="GLX355" s="187"/>
      <c r="GLY355" s="187"/>
      <c r="GLZ355" s="187"/>
      <c r="GMA355" s="187"/>
      <c r="GMB355" s="187"/>
      <c r="GMC355" s="187"/>
      <c r="GMD355" s="187"/>
      <c r="GME355" s="187"/>
      <c r="GMF355" s="187"/>
      <c r="GMG355" s="187"/>
      <c r="GMH355" s="187"/>
      <c r="GMI355" s="187"/>
      <c r="GMJ355" s="187"/>
      <c r="GMK355" s="187"/>
      <c r="GML355" s="187"/>
      <c r="GMM355" s="187"/>
      <c r="GMN355" s="187"/>
      <c r="GMO355" s="187"/>
      <c r="GMP355" s="187"/>
      <c r="GMQ355" s="187"/>
      <c r="GMR355" s="187"/>
      <c r="GMS355" s="187"/>
      <c r="GMT355" s="187"/>
      <c r="GMU355" s="187"/>
      <c r="GMV355" s="187"/>
      <c r="GMW355" s="187"/>
      <c r="GMX355" s="187"/>
      <c r="GMY355" s="187"/>
      <c r="GMZ355" s="187"/>
      <c r="GNA355" s="187"/>
      <c r="GNB355" s="187"/>
      <c r="GNC355" s="187"/>
      <c r="GND355" s="187"/>
      <c r="GNE355" s="187"/>
      <c r="GNF355" s="187"/>
      <c r="GNG355" s="187"/>
      <c r="GNH355" s="187"/>
      <c r="GNI355" s="187"/>
      <c r="GNJ355" s="187"/>
      <c r="GNK355" s="187"/>
      <c r="GNL355" s="187"/>
      <c r="GNM355" s="187"/>
      <c r="GNN355" s="187"/>
      <c r="GNO355" s="187"/>
      <c r="GNP355" s="187"/>
      <c r="GNQ355" s="187"/>
      <c r="GNR355" s="187"/>
      <c r="GNS355" s="187"/>
      <c r="GNT355" s="187"/>
      <c r="GNU355" s="187"/>
      <c r="GNV355" s="187"/>
      <c r="GNW355" s="187"/>
      <c r="GNX355" s="187"/>
      <c r="GNY355" s="187"/>
      <c r="GNZ355" s="187"/>
      <c r="GOA355" s="187"/>
      <c r="GOB355" s="187"/>
      <c r="GOC355" s="187"/>
      <c r="GOD355" s="187"/>
      <c r="GOE355" s="187"/>
      <c r="GOF355" s="187"/>
      <c r="GOG355" s="187"/>
      <c r="GOH355" s="187"/>
      <c r="GOI355" s="187"/>
      <c r="GOJ355" s="187"/>
      <c r="GOK355" s="187"/>
      <c r="GOL355" s="187"/>
      <c r="GOM355" s="187"/>
      <c r="GON355" s="187"/>
      <c r="GOO355" s="187"/>
      <c r="GOP355" s="187"/>
      <c r="GOQ355" s="187"/>
      <c r="GOR355" s="187"/>
      <c r="GOS355" s="187"/>
      <c r="GOT355" s="187"/>
      <c r="GOU355" s="187"/>
      <c r="GOV355" s="187"/>
      <c r="GOW355" s="187"/>
      <c r="GOX355" s="187"/>
      <c r="GOY355" s="187"/>
      <c r="GOZ355" s="187"/>
      <c r="GPA355" s="187"/>
      <c r="GPB355" s="187"/>
      <c r="GPC355" s="187"/>
      <c r="GPD355" s="187"/>
      <c r="GPE355" s="187"/>
      <c r="GPF355" s="187"/>
      <c r="GPG355" s="187"/>
      <c r="GPH355" s="187"/>
      <c r="GPI355" s="187"/>
      <c r="GPJ355" s="187"/>
      <c r="GPK355" s="187"/>
      <c r="GPL355" s="187"/>
      <c r="GPM355" s="187"/>
      <c r="GPN355" s="187"/>
      <c r="GPO355" s="187"/>
      <c r="GPP355" s="187"/>
      <c r="GPQ355" s="187"/>
      <c r="GPR355" s="187"/>
      <c r="GPS355" s="187"/>
      <c r="GPT355" s="187"/>
      <c r="GPU355" s="187"/>
      <c r="GPV355" s="187"/>
      <c r="GPW355" s="187"/>
      <c r="GPX355" s="187"/>
      <c r="GPY355" s="187"/>
      <c r="GPZ355" s="187"/>
      <c r="GQA355" s="187"/>
      <c r="GQB355" s="187"/>
      <c r="GQC355" s="187"/>
      <c r="GQD355" s="187"/>
      <c r="GQE355" s="187"/>
      <c r="GQF355" s="187"/>
      <c r="GQG355" s="187"/>
      <c r="GQH355" s="187"/>
      <c r="GQI355" s="187"/>
      <c r="GQJ355" s="187"/>
      <c r="GQK355" s="187"/>
      <c r="GQL355" s="187"/>
      <c r="GQM355" s="187"/>
      <c r="GQN355" s="187"/>
      <c r="GQO355" s="187"/>
      <c r="GQP355" s="187"/>
      <c r="GQQ355" s="187"/>
      <c r="GQR355" s="187"/>
      <c r="GQS355" s="187"/>
      <c r="GQT355" s="187"/>
      <c r="GQU355" s="187"/>
      <c r="GQV355" s="187"/>
      <c r="GQW355" s="187"/>
      <c r="GQX355" s="187"/>
      <c r="GQY355" s="187"/>
      <c r="GQZ355" s="187"/>
      <c r="GRA355" s="187"/>
      <c r="GRB355" s="187"/>
      <c r="GRC355" s="187"/>
      <c r="GRD355" s="187"/>
      <c r="GRE355" s="187"/>
      <c r="GRF355" s="187"/>
      <c r="GRG355" s="187"/>
      <c r="GRH355" s="187"/>
      <c r="GRI355" s="187"/>
      <c r="GRJ355" s="187"/>
      <c r="GRK355" s="187"/>
      <c r="GRL355" s="187"/>
      <c r="GRM355" s="187"/>
      <c r="GRN355" s="187"/>
      <c r="GRO355" s="187"/>
      <c r="GRP355" s="187"/>
      <c r="GRQ355" s="187"/>
      <c r="GRR355" s="187"/>
      <c r="GRS355" s="187"/>
      <c r="GRT355" s="187"/>
      <c r="GRU355" s="187"/>
      <c r="GRV355" s="187"/>
      <c r="GRW355" s="187"/>
      <c r="GRX355" s="187"/>
      <c r="GRY355" s="187"/>
      <c r="GRZ355" s="187"/>
      <c r="GSA355" s="187"/>
      <c r="GSB355" s="187"/>
      <c r="GSC355" s="187"/>
      <c r="GSD355" s="187"/>
      <c r="GSE355" s="187"/>
      <c r="GSF355" s="187"/>
      <c r="GSG355" s="187"/>
      <c r="GSH355" s="187"/>
      <c r="GSI355" s="187"/>
      <c r="GSJ355" s="187"/>
      <c r="GSK355" s="187"/>
      <c r="GSL355" s="187"/>
      <c r="GSM355" s="187"/>
      <c r="GSN355" s="187"/>
      <c r="GSO355" s="187"/>
      <c r="GSP355" s="187"/>
      <c r="GSQ355" s="187"/>
      <c r="GSR355" s="187"/>
      <c r="GSS355" s="187"/>
      <c r="GST355" s="187"/>
      <c r="GSU355" s="187"/>
      <c r="GSV355" s="187"/>
      <c r="GSW355" s="187"/>
      <c r="GSX355" s="187"/>
      <c r="GSY355" s="187"/>
      <c r="GSZ355" s="187"/>
      <c r="GTA355" s="187"/>
      <c r="GTB355" s="187"/>
      <c r="GTC355" s="187"/>
      <c r="GTD355" s="187"/>
      <c r="GTE355" s="187"/>
      <c r="GTF355" s="187"/>
      <c r="GTG355" s="187"/>
      <c r="GTH355" s="187"/>
      <c r="GTI355" s="187"/>
      <c r="GTJ355" s="187"/>
      <c r="GTK355" s="187"/>
      <c r="GTL355" s="187"/>
      <c r="GTM355" s="187"/>
      <c r="GTN355" s="187"/>
      <c r="GTO355" s="187"/>
      <c r="GTP355" s="187"/>
      <c r="GTQ355" s="187"/>
      <c r="GTR355" s="187"/>
      <c r="GTS355" s="187"/>
      <c r="GTT355" s="187"/>
      <c r="GTU355" s="187"/>
      <c r="GTV355" s="187"/>
      <c r="GTW355" s="187"/>
      <c r="GTX355" s="187"/>
      <c r="GTY355" s="187"/>
      <c r="GTZ355" s="187"/>
      <c r="GUA355" s="187"/>
      <c r="GUB355" s="187"/>
      <c r="GUC355" s="187"/>
      <c r="GUD355" s="187"/>
      <c r="GUE355" s="187"/>
      <c r="GUF355" s="187"/>
      <c r="GUG355" s="187"/>
      <c r="GUH355" s="187"/>
      <c r="GUI355" s="187"/>
      <c r="GUJ355" s="187"/>
      <c r="GUK355" s="187"/>
      <c r="GUL355" s="187"/>
      <c r="GUM355" s="187"/>
      <c r="GUN355" s="187"/>
      <c r="GUO355" s="187"/>
      <c r="GUP355" s="187"/>
      <c r="GUQ355" s="187"/>
      <c r="GUR355" s="187"/>
      <c r="GUS355" s="187"/>
      <c r="GUT355" s="187"/>
      <c r="GUU355" s="187"/>
      <c r="GUV355" s="187"/>
      <c r="GUW355" s="187"/>
      <c r="GUX355" s="187"/>
      <c r="GUY355" s="187"/>
      <c r="GUZ355" s="187"/>
      <c r="GVA355" s="187"/>
      <c r="GVB355" s="187"/>
      <c r="GVC355" s="187"/>
      <c r="GVD355" s="187"/>
      <c r="GVE355" s="187"/>
      <c r="GVF355" s="187"/>
      <c r="GVG355" s="187"/>
      <c r="GVH355" s="187"/>
      <c r="GVI355" s="187"/>
      <c r="GVJ355" s="187"/>
      <c r="GVK355" s="187"/>
      <c r="GVL355" s="187"/>
      <c r="GVM355" s="187"/>
      <c r="GVN355" s="187"/>
      <c r="GVO355" s="187"/>
      <c r="GVP355" s="187"/>
      <c r="GVQ355" s="187"/>
      <c r="GVR355" s="187"/>
      <c r="GVS355" s="187"/>
      <c r="GVT355" s="187"/>
      <c r="GVU355" s="187"/>
      <c r="GVV355" s="187"/>
      <c r="GVW355" s="187"/>
      <c r="GVX355" s="187"/>
      <c r="GVY355" s="187"/>
      <c r="GVZ355" s="187"/>
      <c r="GWA355" s="187"/>
      <c r="GWB355" s="187"/>
      <c r="GWC355" s="187"/>
      <c r="GWD355" s="187"/>
      <c r="GWE355" s="187"/>
      <c r="GWF355" s="187"/>
      <c r="GWG355" s="187"/>
      <c r="GWH355" s="187"/>
      <c r="GWI355" s="187"/>
      <c r="GWJ355" s="187"/>
      <c r="GWK355" s="187"/>
      <c r="GWL355" s="187"/>
      <c r="GWM355" s="187"/>
      <c r="GWN355" s="187"/>
      <c r="GWO355" s="187"/>
      <c r="GWP355" s="187"/>
      <c r="GWQ355" s="187"/>
      <c r="GWR355" s="187"/>
      <c r="GWS355" s="187"/>
      <c r="GWT355" s="187"/>
      <c r="GWU355" s="187"/>
      <c r="GWV355" s="187"/>
      <c r="GWW355" s="187"/>
      <c r="GWX355" s="187"/>
      <c r="GWY355" s="187"/>
      <c r="GWZ355" s="187"/>
      <c r="GXA355" s="187"/>
      <c r="GXB355" s="187"/>
      <c r="GXC355" s="187"/>
      <c r="GXD355" s="187"/>
      <c r="GXE355" s="187"/>
      <c r="GXF355" s="187"/>
      <c r="GXG355" s="187"/>
      <c r="GXH355" s="187"/>
      <c r="GXI355" s="187"/>
      <c r="GXJ355" s="187"/>
      <c r="GXK355" s="187"/>
      <c r="GXL355" s="187"/>
      <c r="GXM355" s="187"/>
      <c r="GXN355" s="187"/>
      <c r="GXO355" s="187"/>
      <c r="GXP355" s="187"/>
      <c r="GXQ355" s="187"/>
      <c r="GXR355" s="187"/>
      <c r="GXS355" s="187"/>
      <c r="GXT355" s="187"/>
      <c r="GXU355" s="187"/>
      <c r="GXV355" s="187"/>
      <c r="GXW355" s="187"/>
      <c r="GXX355" s="187"/>
      <c r="GXY355" s="187"/>
      <c r="GXZ355" s="187"/>
      <c r="GYA355" s="187"/>
      <c r="GYB355" s="187"/>
      <c r="GYC355" s="187"/>
      <c r="GYD355" s="187"/>
      <c r="GYE355" s="187"/>
      <c r="GYF355" s="187"/>
      <c r="GYG355" s="187"/>
      <c r="GYH355" s="187"/>
      <c r="GYI355" s="187"/>
      <c r="GYJ355" s="187"/>
      <c r="GYK355" s="187"/>
      <c r="GYL355" s="187"/>
      <c r="GYM355" s="187"/>
      <c r="GYN355" s="187"/>
      <c r="GYO355" s="187"/>
      <c r="GYP355" s="187"/>
      <c r="GYQ355" s="187"/>
      <c r="GYR355" s="187"/>
      <c r="GYS355" s="187"/>
      <c r="GYT355" s="187"/>
      <c r="GYU355" s="187"/>
      <c r="GYV355" s="187"/>
      <c r="GYW355" s="187"/>
      <c r="GYX355" s="187"/>
      <c r="GYY355" s="187"/>
      <c r="GYZ355" s="187"/>
      <c r="GZA355" s="187"/>
      <c r="GZB355" s="187"/>
      <c r="GZC355" s="187"/>
      <c r="GZD355" s="187"/>
      <c r="GZE355" s="187"/>
      <c r="GZF355" s="187"/>
      <c r="GZG355" s="187"/>
      <c r="GZH355" s="187"/>
      <c r="GZI355" s="187"/>
      <c r="GZJ355" s="187"/>
      <c r="GZK355" s="187"/>
      <c r="GZL355" s="187"/>
      <c r="GZM355" s="187"/>
      <c r="GZN355" s="187"/>
      <c r="GZO355" s="187"/>
      <c r="GZP355" s="187"/>
      <c r="GZQ355" s="187"/>
      <c r="GZR355" s="187"/>
      <c r="GZS355" s="187"/>
      <c r="GZT355" s="187"/>
      <c r="GZU355" s="187"/>
      <c r="GZV355" s="187"/>
      <c r="GZW355" s="187"/>
      <c r="GZX355" s="187"/>
      <c r="GZY355" s="187"/>
      <c r="GZZ355" s="187"/>
      <c r="HAA355" s="187"/>
      <c r="HAB355" s="187"/>
      <c r="HAC355" s="187"/>
      <c r="HAD355" s="187"/>
      <c r="HAE355" s="187"/>
      <c r="HAF355" s="187"/>
      <c r="HAG355" s="187"/>
      <c r="HAH355" s="187"/>
      <c r="HAI355" s="187"/>
      <c r="HAJ355" s="187"/>
      <c r="HAK355" s="187"/>
      <c r="HAL355" s="187"/>
      <c r="HAM355" s="187"/>
      <c r="HAN355" s="187"/>
      <c r="HAO355" s="187"/>
      <c r="HAP355" s="187"/>
      <c r="HAQ355" s="187"/>
      <c r="HAR355" s="187"/>
      <c r="HAS355" s="187"/>
      <c r="HAT355" s="187"/>
      <c r="HAU355" s="187"/>
      <c r="HAV355" s="187"/>
      <c r="HAW355" s="187"/>
      <c r="HAX355" s="187"/>
      <c r="HAY355" s="187"/>
      <c r="HAZ355" s="187"/>
      <c r="HBA355" s="187"/>
      <c r="HBB355" s="187"/>
      <c r="HBC355" s="187"/>
      <c r="HBD355" s="187"/>
      <c r="HBE355" s="187"/>
      <c r="HBF355" s="187"/>
      <c r="HBG355" s="187"/>
      <c r="HBH355" s="187"/>
      <c r="HBI355" s="187"/>
      <c r="HBJ355" s="187"/>
      <c r="HBK355" s="187"/>
      <c r="HBL355" s="187"/>
      <c r="HBM355" s="187"/>
      <c r="HBN355" s="187"/>
      <c r="HBO355" s="187"/>
      <c r="HBP355" s="187"/>
      <c r="HBQ355" s="187"/>
      <c r="HBR355" s="187"/>
      <c r="HBS355" s="187"/>
      <c r="HBT355" s="187"/>
      <c r="HBU355" s="187"/>
      <c r="HBV355" s="187"/>
      <c r="HBW355" s="187"/>
      <c r="HBX355" s="187"/>
      <c r="HBY355" s="187"/>
      <c r="HBZ355" s="187"/>
      <c r="HCA355" s="187"/>
      <c r="HCB355" s="187"/>
      <c r="HCC355" s="187"/>
      <c r="HCD355" s="187"/>
      <c r="HCE355" s="187"/>
      <c r="HCF355" s="187"/>
      <c r="HCG355" s="187"/>
      <c r="HCH355" s="187"/>
      <c r="HCI355" s="187"/>
      <c r="HCJ355" s="187"/>
      <c r="HCK355" s="187"/>
      <c r="HCL355" s="187"/>
      <c r="HCM355" s="187"/>
      <c r="HCN355" s="187"/>
      <c r="HCO355" s="187"/>
      <c r="HCP355" s="187"/>
      <c r="HCQ355" s="187"/>
      <c r="HCR355" s="187"/>
      <c r="HCS355" s="187"/>
      <c r="HCT355" s="187"/>
      <c r="HCU355" s="187"/>
      <c r="HCV355" s="187"/>
      <c r="HCW355" s="187"/>
      <c r="HCX355" s="187"/>
      <c r="HCY355" s="187"/>
      <c r="HCZ355" s="187"/>
      <c r="HDA355" s="187"/>
      <c r="HDB355" s="187"/>
      <c r="HDC355" s="187"/>
      <c r="HDD355" s="187"/>
      <c r="HDE355" s="187"/>
      <c r="HDF355" s="187"/>
      <c r="HDG355" s="187"/>
      <c r="HDH355" s="187"/>
      <c r="HDI355" s="187"/>
      <c r="HDJ355" s="187"/>
      <c r="HDK355" s="187"/>
      <c r="HDL355" s="187"/>
      <c r="HDM355" s="187"/>
      <c r="HDN355" s="187"/>
      <c r="HDO355" s="187"/>
      <c r="HDP355" s="187"/>
      <c r="HDQ355" s="187"/>
      <c r="HDR355" s="187"/>
      <c r="HDS355" s="187"/>
      <c r="HDT355" s="187"/>
      <c r="HDU355" s="187"/>
      <c r="HDV355" s="187"/>
      <c r="HDW355" s="187"/>
      <c r="HDX355" s="187"/>
      <c r="HDY355" s="187"/>
      <c r="HDZ355" s="187"/>
      <c r="HEA355" s="187"/>
      <c r="HEB355" s="187"/>
      <c r="HEC355" s="187"/>
      <c r="HED355" s="187"/>
      <c r="HEE355" s="187"/>
      <c r="HEF355" s="187"/>
      <c r="HEG355" s="187"/>
      <c r="HEH355" s="187"/>
      <c r="HEI355" s="187"/>
      <c r="HEJ355" s="187"/>
      <c r="HEK355" s="187"/>
      <c r="HEL355" s="187"/>
      <c r="HEM355" s="187"/>
      <c r="HEN355" s="187"/>
      <c r="HEO355" s="187"/>
      <c r="HEP355" s="187"/>
      <c r="HEQ355" s="187"/>
      <c r="HER355" s="187"/>
      <c r="HES355" s="187"/>
      <c r="HET355" s="187"/>
      <c r="HEU355" s="187"/>
      <c r="HEV355" s="187"/>
      <c r="HEW355" s="187"/>
      <c r="HEX355" s="187"/>
      <c r="HEY355" s="187"/>
      <c r="HEZ355" s="187"/>
      <c r="HFA355" s="187"/>
      <c r="HFB355" s="187"/>
      <c r="HFC355" s="187"/>
      <c r="HFD355" s="187"/>
      <c r="HFE355" s="187"/>
      <c r="HFF355" s="187"/>
      <c r="HFG355" s="187"/>
      <c r="HFH355" s="187"/>
      <c r="HFI355" s="187"/>
      <c r="HFJ355" s="187"/>
      <c r="HFK355" s="187"/>
      <c r="HFL355" s="187"/>
      <c r="HFM355" s="187"/>
      <c r="HFN355" s="187"/>
      <c r="HFO355" s="187"/>
      <c r="HFP355" s="187"/>
      <c r="HFQ355" s="187"/>
      <c r="HFR355" s="187"/>
      <c r="HFS355" s="187"/>
      <c r="HFT355" s="187"/>
      <c r="HFU355" s="187"/>
      <c r="HFV355" s="187"/>
      <c r="HFW355" s="187"/>
      <c r="HFX355" s="187"/>
      <c r="HFY355" s="187"/>
      <c r="HFZ355" s="187"/>
      <c r="HGA355" s="187"/>
      <c r="HGB355" s="187"/>
      <c r="HGC355" s="187"/>
      <c r="HGD355" s="187"/>
      <c r="HGE355" s="187"/>
      <c r="HGF355" s="187"/>
      <c r="HGG355" s="187"/>
      <c r="HGH355" s="187"/>
      <c r="HGI355" s="187"/>
      <c r="HGJ355" s="187"/>
      <c r="HGK355" s="187"/>
      <c r="HGL355" s="187"/>
      <c r="HGM355" s="187"/>
      <c r="HGN355" s="187"/>
      <c r="HGO355" s="187"/>
      <c r="HGP355" s="187"/>
      <c r="HGQ355" s="187"/>
      <c r="HGR355" s="187"/>
      <c r="HGS355" s="187"/>
      <c r="HGT355" s="187"/>
      <c r="HGU355" s="187"/>
      <c r="HGV355" s="187"/>
      <c r="HGW355" s="187"/>
      <c r="HGX355" s="187"/>
      <c r="HGY355" s="187"/>
      <c r="HGZ355" s="187"/>
      <c r="HHA355" s="187"/>
      <c r="HHB355" s="187"/>
      <c r="HHC355" s="187"/>
      <c r="HHD355" s="187"/>
      <c r="HHE355" s="187"/>
      <c r="HHF355" s="187"/>
      <c r="HHG355" s="187"/>
      <c r="HHH355" s="187"/>
      <c r="HHI355" s="187"/>
      <c r="HHJ355" s="187"/>
      <c r="HHK355" s="187"/>
      <c r="HHL355" s="187"/>
      <c r="HHM355" s="187"/>
      <c r="HHN355" s="187"/>
      <c r="HHO355" s="187"/>
      <c r="HHP355" s="187"/>
      <c r="HHQ355" s="187"/>
      <c r="HHR355" s="187"/>
      <c r="HHS355" s="187"/>
      <c r="HHT355" s="187"/>
      <c r="HHU355" s="187"/>
      <c r="HHV355" s="187"/>
      <c r="HHW355" s="187"/>
      <c r="HHX355" s="187"/>
      <c r="HHY355" s="187"/>
      <c r="HHZ355" s="187"/>
      <c r="HIA355" s="187"/>
      <c r="HIB355" s="187"/>
      <c r="HIC355" s="187"/>
      <c r="HID355" s="187"/>
      <c r="HIE355" s="187"/>
      <c r="HIF355" s="187"/>
      <c r="HIG355" s="187"/>
      <c r="HIH355" s="187"/>
      <c r="HII355" s="187"/>
      <c r="HIJ355" s="187"/>
      <c r="HIK355" s="187"/>
      <c r="HIL355" s="187"/>
      <c r="HIM355" s="187"/>
      <c r="HIN355" s="187"/>
      <c r="HIO355" s="187"/>
      <c r="HIP355" s="187"/>
      <c r="HIQ355" s="187"/>
      <c r="HIR355" s="187"/>
      <c r="HIS355" s="187"/>
      <c r="HIT355" s="187"/>
      <c r="HIU355" s="187"/>
      <c r="HIV355" s="187"/>
      <c r="HIW355" s="187"/>
      <c r="HIX355" s="187"/>
      <c r="HIY355" s="187"/>
      <c r="HIZ355" s="187"/>
      <c r="HJA355" s="187"/>
      <c r="HJB355" s="187"/>
      <c r="HJC355" s="187"/>
      <c r="HJD355" s="187"/>
      <c r="HJE355" s="187"/>
      <c r="HJF355" s="187"/>
      <c r="HJG355" s="187"/>
      <c r="HJH355" s="187"/>
      <c r="HJI355" s="187"/>
      <c r="HJJ355" s="187"/>
      <c r="HJK355" s="187"/>
      <c r="HJL355" s="187"/>
      <c r="HJM355" s="187"/>
      <c r="HJN355" s="187"/>
      <c r="HJO355" s="187"/>
      <c r="HJP355" s="187"/>
      <c r="HJQ355" s="187"/>
      <c r="HJR355" s="187"/>
      <c r="HJS355" s="187"/>
      <c r="HJT355" s="187"/>
      <c r="HJU355" s="187"/>
      <c r="HJV355" s="187"/>
      <c r="HJW355" s="187"/>
      <c r="HJX355" s="187"/>
      <c r="HJY355" s="187"/>
      <c r="HJZ355" s="187"/>
      <c r="HKA355" s="187"/>
      <c r="HKB355" s="187"/>
      <c r="HKC355" s="187"/>
      <c r="HKD355" s="187"/>
      <c r="HKE355" s="187"/>
      <c r="HKF355" s="187"/>
      <c r="HKG355" s="187"/>
      <c r="HKH355" s="187"/>
      <c r="HKI355" s="187"/>
      <c r="HKJ355" s="187"/>
      <c r="HKK355" s="187"/>
      <c r="HKL355" s="187"/>
      <c r="HKM355" s="187"/>
      <c r="HKN355" s="187"/>
      <c r="HKO355" s="187"/>
      <c r="HKP355" s="187"/>
      <c r="HKQ355" s="187"/>
      <c r="HKR355" s="187"/>
      <c r="HKS355" s="187"/>
      <c r="HKT355" s="187"/>
      <c r="HKU355" s="187"/>
      <c r="HKV355" s="187"/>
      <c r="HKW355" s="187"/>
      <c r="HKX355" s="187"/>
      <c r="HKY355" s="187"/>
      <c r="HKZ355" s="187"/>
      <c r="HLA355" s="187"/>
      <c r="HLB355" s="187"/>
      <c r="HLC355" s="187"/>
      <c r="HLD355" s="187"/>
      <c r="HLE355" s="187"/>
      <c r="HLF355" s="187"/>
      <c r="HLG355" s="187"/>
      <c r="HLH355" s="187"/>
      <c r="HLI355" s="187"/>
      <c r="HLJ355" s="187"/>
      <c r="HLK355" s="187"/>
      <c r="HLL355" s="187"/>
      <c r="HLM355" s="187"/>
      <c r="HLN355" s="187"/>
      <c r="HLO355" s="187"/>
      <c r="HLP355" s="187"/>
      <c r="HLQ355" s="187"/>
      <c r="HLR355" s="187"/>
      <c r="HLS355" s="187"/>
      <c r="HLT355" s="187"/>
      <c r="HLU355" s="187"/>
      <c r="HLV355" s="187"/>
      <c r="HLW355" s="187"/>
      <c r="HLX355" s="187"/>
      <c r="HLY355" s="187"/>
      <c r="HLZ355" s="187"/>
      <c r="HMA355" s="187"/>
      <c r="HMB355" s="187"/>
      <c r="HMC355" s="187"/>
      <c r="HMD355" s="187"/>
      <c r="HME355" s="187"/>
      <c r="HMF355" s="187"/>
      <c r="HMG355" s="187"/>
      <c r="HMH355" s="187"/>
      <c r="HMI355" s="187"/>
      <c r="HMJ355" s="187"/>
      <c r="HMK355" s="187"/>
      <c r="HML355" s="187"/>
      <c r="HMM355" s="187"/>
      <c r="HMN355" s="187"/>
      <c r="HMO355" s="187"/>
      <c r="HMP355" s="187"/>
      <c r="HMQ355" s="187"/>
      <c r="HMR355" s="187"/>
      <c r="HMS355" s="187"/>
      <c r="HMT355" s="187"/>
      <c r="HMU355" s="187"/>
      <c r="HMV355" s="187"/>
      <c r="HMW355" s="187"/>
      <c r="HMX355" s="187"/>
      <c r="HMY355" s="187"/>
      <c r="HMZ355" s="187"/>
      <c r="HNA355" s="187"/>
      <c r="HNB355" s="187"/>
      <c r="HNC355" s="187"/>
      <c r="HND355" s="187"/>
      <c r="HNE355" s="187"/>
      <c r="HNF355" s="187"/>
      <c r="HNG355" s="187"/>
      <c r="HNH355" s="187"/>
      <c r="HNI355" s="187"/>
      <c r="HNJ355" s="187"/>
      <c r="HNK355" s="187"/>
      <c r="HNL355" s="187"/>
      <c r="HNM355" s="187"/>
      <c r="HNN355" s="187"/>
      <c r="HNO355" s="187"/>
      <c r="HNP355" s="187"/>
      <c r="HNQ355" s="187"/>
      <c r="HNR355" s="187"/>
      <c r="HNS355" s="187"/>
      <c r="HNT355" s="187"/>
      <c r="HNU355" s="187"/>
      <c r="HNV355" s="187"/>
      <c r="HNW355" s="187"/>
      <c r="HNX355" s="187"/>
      <c r="HNY355" s="187"/>
      <c r="HNZ355" s="187"/>
      <c r="HOA355" s="187"/>
      <c r="HOB355" s="187"/>
      <c r="HOC355" s="187"/>
      <c r="HOD355" s="187"/>
      <c r="HOE355" s="187"/>
      <c r="HOF355" s="187"/>
      <c r="HOG355" s="187"/>
      <c r="HOH355" s="187"/>
      <c r="HOI355" s="187"/>
      <c r="HOJ355" s="187"/>
      <c r="HOK355" s="187"/>
      <c r="HOL355" s="187"/>
      <c r="HOM355" s="187"/>
      <c r="HON355" s="187"/>
      <c r="HOO355" s="187"/>
      <c r="HOP355" s="187"/>
      <c r="HOQ355" s="187"/>
      <c r="HOR355" s="187"/>
      <c r="HOS355" s="187"/>
      <c r="HOT355" s="187"/>
      <c r="HOU355" s="187"/>
      <c r="HOV355" s="187"/>
      <c r="HOW355" s="187"/>
      <c r="HOX355" s="187"/>
      <c r="HOY355" s="187"/>
      <c r="HOZ355" s="187"/>
      <c r="HPA355" s="187"/>
      <c r="HPB355" s="187"/>
      <c r="HPC355" s="187"/>
      <c r="HPD355" s="187"/>
      <c r="HPE355" s="187"/>
      <c r="HPF355" s="187"/>
      <c r="HPG355" s="187"/>
      <c r="HPH355" s="187"/>
      <c r="HPI355" s="187"/>
      <c r="HPJ355" s="187"/>
      <c r="HPK355" s="187"/>
      <c r="HPL355" s="187"/>
      <c r="HPM355" s="187"/>
      <c r="HPN355" s="187"/>
      <c r="HPO355" s="187"/>
      <c r="HPP355" s="187"/>
      <c r="HPQ355" s="187"/>
      <c r="HPR355" s="187"/>
      <c r="HPS355" s="187"/>
      <c r="HPT355" s="187"/>
      <c r="HPU355" s="187"/>
      <c r="HPV355" s="187"/>
      <c r="HPW355" s="187"/>
      <c r="HPX355" s="187"/>
      <c r="HPY355" s="187"/>
      <c r="HPZ355" s="187"/>
      <c r="HQA355" s="187"/>
      <c r="HQB355" s="187"/>
      <c r="HQC355" s="187"/>
      <c r="HQD355" s="187"/>
      <c r="HQE355" s="187"/>
      <c r="HQF355" s="187"/>
      <c r="HQG355" s="187"/>
      <c r="HQH355" s="187"/>
      <c r="HQI355" s="187"/>
      <c r="HQJ355" s="187"/>
      <c r="HQK355" s="187"/>
      <c r="HQL355" s="187"/>
      <c r="HQM355" s="187"/>
      <c r="HQN355" s="187"/>
      <c r="HQO355" s="187"/>
      <c r="HQP355" s="187"/>
      <c r="HQQ355" s="187"/>
      <c r="HQR355" s="187"/>
      <c r="HQS355" s="187"/>
      <c r="HQT355" s="187"/>
      <c r="HQU355" s="187"/>
      <c r="HQV355" s="187"/>
      <c r="HQW355" s="187"/>
      <c r="HQX355" s="187"/>
      <c r="HQY355" s="187"/>
      <c r="HQZ355" s="187"/>
      <c r="HRA355" s="187"/>
      <c r="HRB355" s="187"/>
      <c r="HRC355" s="187"/>
      <c r="HRD355" s="187"/>
      <c r="HRE355" s="187"/>
      <c r="HRF355" s="187"/>
      <c r="HRG355" s="187"/>
      <c r="HRH355" s="187"/>
      <c r="HRI355" s="187"/>
      <c r="HRJ355" s="187"/>
      <c r="HRK355" s="187"/>
      <c r="HRL355" s="187"/>
      <c r="HRM355" s="187"/>
      <c r="HRN355" s="187"/>
      <c r="HRO355" s="187"/>
      <c r="HRP355" s="187"/>
      <c r="HRQ355" s="187"/>
      <c r="HRR355" s="187"/>
      <c r="HRS355" s="187"/>
      <c r="HRT355" s="187"/>
      <c r="HRU355" s="187"/>
      <c r="HRV355" s="187"/>
      <c r="HRW355" s="187"/>
      <c r="HRX355" s="187"/>
      <c r="HRY355" s="187"/>
      <c r="HRZ355" s="187"/>
      <c r="HSA355" s="187"/>
      <c r="HSB355" s="187"/>
      <c r="HSC355" s="187"/>
      <c r="HSD355" s="187"/>
      <c r="HSE355" s="187"/>
      <c r="HSF355" s="187"/>
      <c r="HSG355" s="187"/>
      <c r="HSH355" s="187"/>
      <c r="HSI355" s="187"/>
      <c r="HSJ355" s="187"/>
      <c r="HSK355" s="187"/>
      <c r="HSL355" s="187"/>
      <c r="HSM355" s="187"/>
      <c r="HSN355" s="187"/>
      <c r="HSO355" s="187"/>
      <c r="HSP355" s="187"/>
      <c r="HSQ355" s="187"/>
      <c r="HSR355" s="187"/>
      <c r="HSS355" s="187"/>
      <c r="HST355" s="187"/>
      <c r="HSU355" s="187"/>
      <c r="HSV355" s="187"/>
      <c r="HSW355" s="187"/>
      <c r="HSX355" s="187"/>
      <c r="HSY355" s="187"/>
      <c r="HSZ355" s="187"/>
      <c r="HTA355" s="187"/>
      <c r="HTB355" s="187"/>
      <c r="HTC355" s="187"/>
      <c r="HTD355" s="187"/>
      <c r="HTE355" s="187"/>
      <c r="HTF355" s="187"/>
      <c r="HTG355" s="187"/>
      <c r="HTH355" s="187"/>
      <c r="HTI355" s="187"/>
      <c r="HTJ355" s="187"/>
      <c r="HTK355" s="187"/>
      <c r="HTL355" s="187"/>
      <c r="HTM355" s="187"/>
      <c r="HTN355" s="187"/>
      <c r="HTO355" s="187"/>
      <c r="HTP355" s="187"/>
      <c r="HTQ355" s="187"/>
      <c r="HTR355" s="187"/>
      <c r="HTS355" s="187"/>
      <c r="HTT355" s="187"/>
      <c r="HTU355" s="187"/>
      <c r="HTV355" s="187"/>
      <c r="HTW355" s="187"/>
      <c r="HTX355" s="187"/>
      <c r="HTY355" s="187"/>
      <c r="HTZ355" s="187"/>
      <c r="HUA355" s="187"/>
      <c r="HUB355" s="187"/>
      <c r="HUC355" s="187"/>
      <c r="HUD355" s="187"/>
      <c r="HUE355" s="187"/>
      <c r="HUF355" s="187"/>
      <c r="HUG355" s="187"/>
      <c r="HUH355" s="187"/>
      <c r="HUI355" s="187"/>
      <c r="HUJ355" s="187"/>
      <c r="HUK355" s="187"/>
      <c r="HUL355" s="187"/>
      <c r="HUM355" s="187"/>
      <c r="HUN355" s="187"/>
      <c r="HUO355" s="187"/>
      <c r="HUP355" s="187"/>
      <c r="HUQ355" s="187"/>
      <c r="HUR355" s="187"/>
      <c r="HUS355" s="187"/>
      <c r="HUT355" s="187"/>
      <c r="HUU355" s="187"/>
      <c r="HUV355" s="187"/>
      <c r="HUW355" s="187"/>
      <c r="HUX355" s="187"/>
      <c r="HUY355" s="187"/>
      <c r="HUZ355" s="187"/>
      <c r="HVA355" s="187"/>
      <c r="HVB355" s="187"/>
      <c r="HVC355" s="187"/>
      <c r="HVD355" s="187"/>
      <c r="HVE355" s="187"/>
      <c r="HVF355" s="187"/>
      <c r="HVG355" s="187"/>
      <c r="HVH355" s="187"/>
      <c r="HVI355" s="187"/>
      <c r="HVJ355" s="187"/>
      <c r="HVK355" s="187"/>
      <c r="HVL355" s="187"/>
      <c r="HVM355" s="187"/>
      <c r="HVN355" s="187"/>
      <c r="HVO355" s="187"/>
      <c r="HVP355" s="187"/>
      <c r="HVQ355" s="187"/>
      <c r="HVR355" s="187"/>
      <c r="HVS355" s="187"/>
      <c r="HVT355" s="187"/>
      <c r="HVU355" s="187"/>
      <c r="HVV355" s="187"/>
      <c r="HVW355" s="187"/>
      <c r="HVX355" s="187"/>
      <c r="HVY355" s="187"/>
      <c r="HVZ355" s="187"/>
      <c r="HWA355" s="187"/>
      <c r="HWB355" s="187"/>
      <c r="HWC355" s="187"/>
      <c r="HWD355" s="187"/>
      <c r="HWE355" s="187"/>
      <c r="HWF355" s="187"/>
      <c r="HWG355" s="187"/>
      <c r="HWH355" s="187"/>
      <c r="HWI355" s="187"/>
      <c r="HWJ355" s="187"/>
      <c r="HWK355" s="187"/>
      <c r="HWL355" s="187"/>
      <c r="HWM355" s="187"/>
      <c r="HWN355" s="187"/>
      <c r="HWO355" s="187"/>
      <c r="HWP355" s="187"/>
      <c r="HWQ355" s="187"/>
      <c r="HWR355" s="187"/>
      <c r="HWS355" s="187"/>
      <c r="HWT355" s="187"/>
      <c r="HWU355" s="187"/>
      <c r="HWV355" s="187"/>
      <c r="HWW355" s="187"/>
      <c r="HWX355" s="187"/>
      <c r="HWY355" s="187"/>
      <c r="HWZ355" s="187"/>
      <c r="HXA355" s="187"/>
      <c r="HXB355" s="187"/>
      <c r="HXC355" s="187"/>
      <c r="HXD355" s="187"/>
      <c r="HXE355" s="187"/>
      <c r="HXF355" s="187"/>
      <c r="HXG355" s="187"/>
      <c r="HXH355" s="187"/>
      <c r="HXI355" s="187"/>
      <c r="HXJ355" s="187"/>
      <c r="HXK355" s="187"/>
      <c r="HXL355" s="187"/>
      <c r="HXM355" s="187"/>
      <c r="HXN355" s="187"/>
      <c r="HXO355" s="187"/>
      <c r="HXP355" s="187"/>
      <c r="HXQ355" s="187"/>
      <c r="HXR355" s="187"/>
      <c r="HXS355" s="187"/>
      <c r="HXT355" s="187"/>
      <c r="HXU355" s="187"/>
      <c r="HXV355" s="187"/>
      <c r="HXW355" s="187"/>
      <c r="HXX355" s="187"/>
      <c r="HXY355" s="187"/>
      <c r="HXZ355" s="187"/>
      <c r="HYA355" s="187"/>
      <c r="HYB355" s="187"/>
      <c r="HYC355" s="187"/>
      <c r="HYD355" s="187"/>
      <c r="HYE355" s="187"/>
      <c r="HYF355" s="187"/>
      <c r="HYG355" s="187"/>
      <c r="HYH355" s="187"/>
      <c r="HYI355" s="187"/>
      <c r="HYJ355" s="187"/>
      <c r="HYK355" s="187"/>
      <c r="HYL355" s="187"/>
      <c r="HYM355" s="187"/>
      <c r="HYN355" s="187"/>
      <c r="HYO355" s="187"/>
      <c r="HYP355" s="187"/>
      <c r="HYQ355" s="187"/>
      <c r="HYR355" s="187"/>
      <c r="HYS355" s="187"/>
      <c r="HYT355" s="187"/>
      <c r="HYU355" s="187"/>
      <c r="HYV355" s="187"/>
      <c r="HYW355" s="187"/>
      <c r="HYX355" s="187"/>
      <c r="HYY355" s="187"/>
      <c r="HYZ355" s="187"/>
      <c r="HZA355" s="187"/>
      <c r="HZB355" s="187"/>
      <c r="HZC355" s="187"/>
      <c r="HZD355" s="187"/>
      <c r="HZE355" s="187"/>
      <c r="HZF355" s="187"/>
      <c r="HZG355" s="187"/>
      <c r="HZH355" s="187"/>
      <c r="HZI355" s="187"/>
      <c r="HZJ355" s="187"/>
      <c r="HZK355" s="187"/>
      <c r="HZL355" s="187"/>
      <c r="HZM355" s="187"/>
      <c r="HZN355" s="187"/>
      <c r="HZO355" s="187"/>
      <c r="HZP355" s="187"/>
      <c r="HZQ355" s="187"/>
      <c r="HZR355" s="187"/>
      <c r="HZS355" s="187"/>
      <c r="HZT355" s="187"/>
      <c r="HZU355" s="187"/>
      <c r="HZV355" s="187"/>
      <c r="HZW355" s="187"/>
      <c r="HZX355" s="187"/>
      <c r="HZY355" s="187"/>
      <c r="HZZ355" s="187"/>
      <c r="IAA355" s="187"/>
      <c r="IAB355" s="187"/>
      <c r="IAC355" s="187"/>
      <c r="IAD355" s="187"/>
      <c r="IAE355" s="187"/>
      <c r="IAF355" s="187"/>
      <c r="IAG355" s="187"/>
      <c r="IAH355" s="187"/>
      <c r="IAI355" s="187"/>
      <c r="IAJ355" s="187"/>
      <c r="IAK355" s="187"/>
      <c r="IAL355" s="187"/>
      <c r="IAM355" s="187"/>
      <c r="IAN355" s="187"/>
      <c r="IAO355" s="187"/>
      <c r="IAP355" s="187"/>
      <c r="IAQ355" s="187"/>
      <c r="IAR355" s="187"/>
      <c r="IAS355" s="187"/>
      <c r="IAT355" s="187"/>
      <c r="IAU355" s="187"/>
      <c r="IAV355" s="187"/>
      <c r="IAW355" s="187"/>
      <c r="IAX355" s="187"/>
      <c r="IAY355" s="187"/>
      <c r="IAZ355" s="187"/>
      <c r="IBA355" s="187"/>
      <c r="IBB355" s="187"/>
      <c r="IBC355" s="187"/>
      <c r="IBD355" s="187"/>
      <c r="IBE355" s="187"/>
      <c r="IBF355" s="187"/>
      <c r="IBG355" s="187"/>
      <c r="IBH355" s="187"/>
      <c r="IBI355" s="187"/>
      <c r="IBJ355" s="187"/>
      <c r="IBK355" s="187"/>
      <c r="IBL355" s="187"/>
      <c r="IBM355" s="187"/>
      <c r="IBN355" s="187"/>
      <c r="IBO355" s="187"/>
      <c r="IBP355" s="187"/>
      <c r="IBQ355" s="187"/>
      <c r="IBR355" s="187"/>
      <c r="IBS355" s="187"/>
      <c r="IBT355" s="187"/>
      <c r="IBU355" s="187"/>
      <c r="IBV355" s="187"/>
      <c r="IBW355" s="187"/>
      <c r="IBX355" s="187"/>
      <c r="IBY355" s="187"/>
      <c r="IBZ355" s="187"/>
      <c r="ICA355" s="187"/>
      <c r="ICB355" s="187"/>
      <c r="ICC355" s="187"/>
      <c r="ICD355" s="187"/>
      <c r="ICE355" s="187"/>
      <c r="ICF355" s="187"/>
      <c r="ICG355" s="187"/>
      <c r="ICH355" s="187"/>
      <c r="ICI355" s="187"/>
      <c r="ICJ355" s="187"/>
      <c r="ICK355" s="187"/>
      <c r="ICL355" s="187"/>
      <c r="ICM355" s="187"/>
      <c r="ICN355" s="187"/>
      <c r="ICO355" s="187"/>
      <c r="ICP355" s="187"/>
      <c r="ICQ355" s="187"/>
      <c r="ICR355" s="187"/>
      <c r="ICS355" s="187"/>
      <c r="ICT355" s="187"/>
      <c r="ICU355" s="187"/>
      <c r="ICV355" s="187"/>
      <c r="ICW355" s="187"/>
      <c r="ICX355" s="187"/>
      <c r="ICY355" s="187"/>
      <c r="ICZ355" s="187"/>
      <c r="IDA355" s="187"/>
      <c r="IDB355" s="187"/>
      <c r="IDC355" s="187"/>
      <c r="IDD355" s="187"/>
      <c r="IDE355" s="187"/>
      <c r="IDF355" s="187"/>
      <c r="IDG355" s="187"/>
      <c r="IDH355" s="187"/>
      <c r="IDI355" s="187"/>
      <c r="IDJ355" s="187"/>
      <c r="IDK355" s="187"/>
      <c r="IDL355" s="187"/>
      <c r="IDM355" s="187"/>
      <c r="IDN355" s="187"/>
      <c r="IDO355" s="187"/>
      <c r="IDP355" s="187"/>
      <c r="IDQ355" s="187"/>
      <c r="IDR355" s="187"/>
      <c r="IDS355" s="187"/>
      <c r="IDT355" s="187"/>
      <c r="IDU355" s="187"/>
      <c r="IDV355" s="187"/>
      <c r="IDW355" s="187"/>
      <c r="IDX355" s="187"/>
      <c r="IDY355" s="187"/>
      <c r="IDZ355" s="187"/>
      <c r="IEA355" s="187"/>
      <c r="IEB355" s="187"/>
      <c r="IEC355" s="187"/>
      <c r="IED355" s="187"/>
      <c r="IEE355" s="187"/>
      <c r="IEF355" s="187"/>
      <c r="IEG355" s="187"/>
      <c r="IEH355" s="187"/>
      <c r="IEI355" s="187"/>
      <c r="IEJ355" s="187"/>
      <c r="IEK355" s="187"/>
      <c r="IEL355" s="187"/>
      <c r="IEM355" s="187"/>
      <c r="IEN355" s="187"/>
      <c r="IEO355" s="187"/>
      <c r="IEP355" s="187"/>
      <c r="IEQ355" s="187"/>
      <c r="IER355" s="187"/>
      <c r="IES355" s="187"/>
      <c r="IET355" s="187"/>
      <c r="IEU355" s="187"/>
      <c r="IEV355" s="187"/>
      <c r="IEW355" s="187"/>
      <c r="IEX355" s="187"/>
      <c r="IEY355" s="187"/>
      <c r="IEZ355" s="187"/>
      <c r="IFA355" s="187"/>
      <c r="IFB355" s="187"/>
      <c r="IFC355" s="187"/>
      <c r="IFD355" s="187"/>
      <c r="IFE355" s="187"/>
      <c r="IFF355" s="187"/>
      <c r="IFG355" s="187"/>
      <c r="IFH355" s="187"/>
      <c r="IFI355" s="187"/>
      <c r="IFJ355" s="187"/>
      <c r="IFK355" s="187"/>
      <c r="IFL355" s="187"/>
      <c r="IFM355" s="187"/>
      <c r="IFN355" s="187"/>
      <c r="IFO355" s="187"/>
      <c r="IFP355" s="187"/>
      <c r="IFQ355" s="187"/>
      <c r="IFR355" s="187"/>
      <c r="IFS355" s="187"/>
      <c r="IFT355" s="187"/>
      <c r="IFU355" s="187"/>
      <c r="IFV355" s="187"/>
      <c r="IFW355" s="187"/>
      <c r="IFX355" s="187"/>
      <c r="IFY355" s="187"/>
      <c r="IFZ355" s="187"/>
      <c r="IGA355" s="187"/>
      <c r="IGB355" s="187"/>
      <c r="IGC355" s="187"/>
      <c r="IGD355" s="187"/>
      <c r="IGE355" s="187"/>
      <c r="IGF355" s="187"/>
      <c r="IGG355" s="187"/>
      <c r="IGH355" s="187"/>
      <c r="IGI355" s="187"/>
      <c r="IGJ355" s="187"/>
      <c r="IGK355" s="187"/>
      <c r="IGL355" s="187"/>
      <c r="IGM355" s="187"/>
      <c r="IGN355" s="187"/>
      <c r="IGO355" s="187"/>
      <c r="IGP355" s="187"/>
      <c r="IGQ355" s="187"/>
      <c r="IGR355" s="187"/>
      <c r="IGS355" s="187"/>
      <c r="IGT355" s="187"/>
      <c r="IGU355" s="187"/>
      <c r="IGV355" s="187"/>
      <c r="IGW355" s="187"/>
      <c r="IGX355" s="187"/>
      <c r="IGY355" s="187"/>
      <c r="IGZ355" s="187"/>
      <c r="IHA355" s="187"/>
      <c r="IHB355" s="187"/>
      <c r="IHC355" s="187"/>
      <c r="IHD355" s="187"/>
      <c r="IHE355" s="187"/>
      <c r="IHF355" s="187"/>
      <c r="IHG355" s="187"/>
      <c r="IHH355" s="187"/>
      <c r="IHI355" s="187"/>
      <c r="IHJ355" s="187"/>
      <c r="IHK355" s="187"/>
      <c r="IHL355" s="187"/>
      <c r="IHM355" s="187"/>
      <c r="IHN355" s="187"/>
      <c r="IHO355" s="187"/>
      <c r="IHP355" s="187"/>
      <c r="IHQ355" s="187"/>
      <c r="IHR355" s="187"/>
      <c r="IHS355" s="187"/>
      <c r="IHT355" s="187"/>
      <c r="IHU355" s="187"/>
      <c r="IHV355" s="187"/>
      <c r="IHW355" s="187"/>
      <c r="IHX355" s="187"/>
      <c r="IHY355" s="187"/>
      <c r="IHZ355" s="187"/>
      <c r="IIA355" s="187"/>
      <c r="IIB355" s="187"/>
      <c r="IIC355" s="187"/>
      <c r="IID355" s="187"/>
      <c r="IIE355" s="187"/>
      <c r="IIF355" s="187"/>
      <c r="IIG355" s="187"/>
      <c r="IIH355" s="187"/>
      <c r="III355" s="187"/>
      <c r="IIJ355" s="187"/>
      <c r="IIK355" s="187"/>
      <c r="IIL355" s="187"/>
      <c r="IIM355" s="187"/>
      <c r="IIN355" s="187"/>
      <c r="IIO355" s="187"/>
      <c r="IIP355" s="187"/>
      <c r="IIQ355" s="187"/>
      <c r="IIR355" s="187"/>
      <c r="IIS355" s="187"/>
      <c r="IIT355" s="187"/>
      <c r="IIU355" s="187"/>
      <c r="IIV355" s="187"/>
      <c r="IIW355" s="187"/>
      <c r="IIX355" s="187"/>
      <c r="IIY355" s="187"/>
      <c r="IIZ355" s="187"/>
      <c r="IJA355" s="187"/>
      <c r="IJB355" s="187"/>
      <c r="IJC355" s="187"/>
      <c r="IJD355" s="187"/>
      <c r="IJE355" s="187"/>
      <c r="IJF355" s="187"/>
      <c r="IJG355" s="187"/>
      <c r="IJH355" s="187"/>
      <c r="IJI355" s="187"/>
      <c r="IJJ355" s="187"/>
      <c r="IJK355" s="187"/>
      <c r="IJL355" s="187"/>
      <c r="IJM355" s="187"/>
      <c r="IJN355" s="187"/>
      <c r="IJO355" s="187"/>
      <c r="IJP355" s="187"/>
      <c r="IJQ355" s="187"/>
      <c r="IJR355" s="187"/>
      <c r="IJS355" s="187"/>
      <c r="IJT355" s="187"/>
      <c r="IJU355" s="187"/>
      <c r="IJV355" s="187"/>
      <c r="IJW355" s="187"/>
      <c r="IJX355" s="187"/>
      <c r="IJY355" s="187"/>
      <c r="IJZ355" s="187"/>
      <c r="IKA355" s="187"/>
      <c r="IKB355" s="187"/>
      <c r="IKC355" s="187"/>
      <c r="IKD355" s="187"/>
      <c r="IKE355" s="187"/>
      <c r="IKF355" s="187"/>
      <c r="IKG355" s="187"/>
      <c r="IKH355" s="187"/>
      <c r="IKI355" s="187"/>
      <c r="IKJ355" s="187"/>
      <c r="IKK355" s="187"/>
      <c r="IKL355" s="187"/>
      <c r="IKM355" s="187"/>
      <c r="IKN355" s="187"/>
      <c r="IKO355" s="187"/>
      <c r="IKP355" s="187"/>
      <c r="IKQ355" s="187"/>
      <c r="IKR355" s="187"/>
      <c r="IKS355" s="187"/>
      <c r="IKT355" s="187"/>
      <c r="IKU355" s="187"/>
      <c r="IKV355" s="187"/>
      <c r="IKW355" s="187"/>
      <c r="IKX355" s="187"/>
      <c r="IKY355" s="187"/>
      <c r="IKZ355" s="187"/>
      <c r="ILA355" s="187"/>
      <c r="ILB355" s="187"/>
      <c r="ILC355" s="187"/>
      <c r="ILD355" s="187"/>
      <c r="ILE355" s="187"/>
      <c r="ILF355" s="187"/>
      <c r="ILG355" s="187"/>
      <c r="ILH355" s="187"/>
      <c r="ILI355" s="187"/>
      <c r="ILJ355" s="187"/>
      <c r="ILK355" s="187"/>
      <c r="ILL355" s="187"/>
      <c r="ILM355" s="187"/>
      <c r="ILN355" s="187"/>
      <c r="ILO355" s="187"/>
      <c r="ILP355" s="187"/>
      <c r="ILQ355" s="187"/>
      <c r="ILR355" s="187"/>
      <c r="ILS355" s="187"/>
      <c r="ILT355" s="187"/>
      <c r="ILU355" s="187"/>
      <c r="ILV355" s="187"/>
      <c r="ILW355" s="187"/>
      <c r="ILX355" s="187"/>
      <c r="ILY355" s="187"/>
      <c r="ILZ355" s="187"/>
      <c r="IMA355" s="187"/>
      <c r="IMB355" s="187"/>
      <c r="IMC355" s="187"/>
      <c r="IMD355" s="187"/>
      <c r="IME355" s="187"/>
      <c r="IMF355" s="187"/>
      <c r="IMG355" s="187"/>
      <c r="IMH355" s="187"/>
      <c r="IMI355" s="187"/>
      <c r="IMJ355" s="187"/>
      <c r="IMK355" s="187"/>
      <c r="IML355" s="187"/>
      <c r="IMM355" s="187"/>
      <c r="IMN355" s="187"/>
      <c r="IMO355" s="187"/>
      <c r="IMP355" s="187"/>
      <c r="IMQ355" s="187"/>
      <c r="IMR355" s="187"/>
      <c r="IMS355" s="187"/>
      <c r="IMT355" s="187"/>
      <c r="IMU355" s="187"/>
      <c r="IMV355" s="187"/>
      <c r="IMW355" s="187"/>
      <c r="IMX355" s="187"/>
      <c r="IMY355" s="187"/>
      <c r="IMZ355" s="187"/>
      <c r="INA355" s="187"/>
      <c r="INB355" s="187"/>
      <c r="INC355" s="187"/>
      <c r="IND355" s="187"/>
      <c r="INE355" s="187"/>
      <c r="INF355" s="187"/>
      <c r="ING355" s="187"/>
      <c r="INH355" s="187"/>
      <c r="INI355" s="187"/>
      <c r="INJ355" s="187"/>
      <c r="INK355" s="187"/>
      <c r="INL355" s="187"/>
      <c r="INM355" s="187"/>
      <c r="INN355" s="187"/>
      <c r="INO355" s="187"/>
      <c r="INP355" s="187"/>
      <c r="INQ355" s="187"/>
      <c r="INR355" s="187"/>
      <c r="INS355" s="187"/>
      <c r="INT355" s="187"/>
      <c r="INU355" s="187"/>
      <c r="INV355" s="187"/>
      <c r="INW355" s="187"/>
      <c r="INX355" s="187"/>
      <c r="INY355" s="187"/>
      <c r="INZ355" s="187"/>
      <c r="IOA355" s="187"/>
      <c r="IOB355" s="187"/>
      <c r="IOC355" s="187"/>
      <c r="IOD355" s="187"/>
      <c r="IOE355" s="187"/>
      <c r="IOF355" s="187"/>
      <c r="IOG355" s="187"/>
      <c r="IOH355" s="187"/>
      <c r="IOI355" s="187"/>
      <c r="IOJ355" s="187"/>
      <c r="IOK355" s="187"/>
      <c r="IOL355" s="187"/>
      <c r="IOM355" s="187"/>
      <c r="ION355" s="187"/>
      <c r="IOO355" s="187"/>
      <c r="IOP355" s="187"/>
      <c r="IOQ355" s="187"/>
      <c r="IOR355" s="187"/>
      <c r="IOS355" s="187"/>
      <c r="IOT355" s="187"/>
      <c r="IOU355" s="187"/>
      <c r="IOV355" s="187"/>
      <c r="IOW355" s="187"/>
      <c r="IOX355" s="187"/>
      <c r="IOY355" s="187"/>
      <c r="IOZ355" s="187"/>
      <c r="IPA355" s="187"/>
      <c r="IPB355" s="187"/>
      <c r="IPC355" s="187"/>
      <c r="IPD355" s="187"/>
      <c r="IPE355" s="187"/>
      <c r="IPF355" s="187"/>
      <c r="IPG355" s="187"/>
      <c r="IPH355" s="187"/>
      <c r="IPI355" s="187"/>
      <c r="IPJ355" s="187"/>
      <c r="IPK355" s="187"/>
      <c r="IPL355" s="187"/>
      <c r="IPM355" s="187"/>
      <c r="IPN355" s="187"/>
      <c r="IPO355" s="187"/>
      <c r="IPP355" s="187"/>
      <c r="IPQ355" s="187"/>
      <c r="IPR355" s="187"/>
      <c r="IPS355" s="187"/>
      <c r="IPT355" s="187"/>
      <c r="IPU355" s="187"/>
      <c r="IPV355" s="187"/>
      <c r="IPW355" s="187"/>
      <c r="IPX355" s="187"/>
      <c r="IPY355" s="187"/>
      <c r="IPZ355" s="187"/>
      <c r="IQA355" s="187"/>
      <c r="IQB355" s="187"/>
      <c r="IQC355" s="187"/>
      <c r="IQD355" s="187"/>
      <c r="IQE355" s="187"/>
      <c r="IQF355" s="187"/>
      <c r="IQG355" s="187"/>
      <c r="IQH355" s="187"/>
      <c r="IQI355" s="187"/>
      <c r="IQJ355" s="187"/>
      <c r="IQK355" s="187"/>
      <c r="IQL355" s="187"/>
      <c r="IQM355" s="187"/>
      <c r="IQN355" s="187"/>
      <c r="IQO355" s="187"/>
      <c r="IQP355" s="187"/>
      <c r="IQQ355" s="187"/>
      <c r="IQR355" s="187"/>
      <c r="IQS355" s="187"/>
      <c r="IQT355" s="187"/>
      <c r="IQU355" s="187"/>
      <c r="IQV355" s="187"/>
      <c r="IQW355" s="187"/>
      <c r="IQX355" s="187"/>
      <c r="IQY355" s="187"/>
      <c r="IQZ355" s="187"/>
      <c r="IRA355" s="187"/>
      <c r="IRB355" s="187"/>
      <c r="IRC355" s="187"/>
      <c r="IRD355" s="187"/>
      <c r="IRE355" s="187"/>
      <c r="IRF355" s="187"/>
      <c r="IRG355" s="187"/>
      <c r="IRH355" s="187"/>
      <c r="IRI355" s="187"/>
      <c r="IRJ355" s="187"/>
      <c r="IRK355" s="187"/>
      <c r="IRL355" s="187"/>
      <c r="IRM355" s="187"/>
      <c r="IRN355" s="187"/>
      <c r="IRO355" s="187"/>
      <c r="IRP355" s="187"/>
      <c r="IRQ355" s="187"/>
      <c r="IRR355" s="187"/>
      <c r="IRS355" s="187"/>
      <c r="IRT355" s="187"/>
      <c r="IRU355" s="187"/>
      <c r="IRV355" s="187"/>
      <c r="IRW355" s="187"/>
      <c r="IRX355" s="187"/>
      <c r="IRY355" s="187"/>
      <c r="IRZ355" s="187"/>
      <c r="ISA355" s="187"/>
      <c r="ISB355" s="187"/>
      <c r="ISC355" s="187"/>
      <c r="ISD355" s="187"/>
      <c r="ISE355" s="187"/>
      <c r="ISF355" s="187"/>
      <c r="ISG355" s="187"/>
      <c r="ISH355" s="187"/>
      <c r="ISI355" s="187"/>
      <c r="ISJ355" s="187"/>
      <c r="ISK355" s="187"/>
      <c r="ISL355" s="187"/>
      <c r="ISM355" s="187"/>
      <c r="ISN355" s="187"/>
      <c r="ISO355" s="187"/>
      <c r="ISP355" s="187"/>
      <c r="ISQ355" s="187"/>
      <c r="ISR355" s="187"/>
      <c r="ISS355" s="187"/>
      <c r="IST355" s="187"/>
      <c r="ISU355" s="187"/>
      <c r="ISV355" s="187"/>
      <c r="ISW355" s="187"/>
      <c r="ISX355" s="187"/>
      <c r="ISY355" s="187"/>
      <c r="ISZ355" s="187"/>
      <c r="ITA355" s="187"/>
      <c r="ITB355" s="187"/>
      <c r="ITC355" s="187"/>
      <c r="ITD355" s="187"/>
      <c r="ITE355" s="187"/>
      <c r="ITF355" s="187"/>
      <c r="ITG355" s="187"/>
      <c r="ITH355" s="187"/>
      <c r="ITI355" s="187"/>
      <c r="ITJ355" s="187"/>
      <c r="ITK355" s="187"/>
      <c r="ITL355" s="187"/>
      <c r="ITM355" s="187"/>
      <c r="ITN355" s="187"/>
      <c r="ITO355" s="187"/>
      <c r="ITP355" s="187"/>
      <c r="ITQ355" s="187"/>
      <c r="ITR355" s="187"/>
      <c r="ITS355" s="187"/>
      <c r="ITT355" s="187"/>
      <c r="ITU355" s="187"/>
      <c r="ITV355" s="187"/>
      <c r="ITW355" s="187"/>
      <c r="ITX355" s="187"/>
      <c r="ITY355" s="187"/>
      <c r="ITZ355" s="187"/>
      <c r="IUA355" s="187"/>
      <c r="IUB355" s="187"/>
      <c r="IUC355" s="187"/>
      <c r="IUD355" s="187"/>
      <c r="IUE355" s="187"/>
      <c r="IUF355" s="187"/>
      <c r="IUG355" s="187"/>
      <c r="IUH355" s="187"/>
      <c r="IUI355" s="187"/>
      <c r="IUJ355" s="187"/>
      <c r="IUK355" s="187"/>
      <c r="IUL355" s="187"/>
      <c r="IUM355" s="187"/>
      <c r="IUN355" s="187"/>
      <c r="IUO355" s="187"/>
      <c r="IUP355" s="187"/>
      <c r="IUQ355" s="187"/>
      <c r="IUR355" s="187"/>
      <c r="IUS355" s="187"/>
      <c r="IUT355" s="187"/>
      <c r="IUU355" s="187"/>
      <c r="IUV355" s="187"/>
      <c r="IUW355" s="187"/>
      <c r="IUX355" s="187"/>
      <c r="IUY355" s="187"/>
      <c r="IUZ355" s="187"/>
      <c r="IVA355" s="187"/>
      <c r="IVB355" s="187"/>
      <c r="IVC355" s="187"/>
      <c r="IVD355" s="187"/>
      <c r="IVE355" s="187"/>
      <c r="IVF355" s="187"/>
      <c r="IVG355" s="187"/>
      <c r="IVH355" s="187"/>
      <c r="IVI355" s="187"/>
      <c r="IVJ355" s="187"/>
      <c r="IVK355" s="187"/>
      <c r="IVL355" s="187"/>
      <c r="IVM355" s="187"/>
      <c r="IVN355" s="187"/>
      <c r="IVO355" s="187"/>
      <c r="IVP355" s="187"/>
      <c r="IVQ355" s="187"/>
      <c r="IVR355" s="187"/>
      <c r="IVS355" s="187"/>
      <c r="IVT355" s="187"/>
      <c r="IVU355" s="187"/>
      <c r="IVV355" s="187"/>
      <c r="IVW355" s="187"/>
      <c r="IVX355" s="187"/>
      <c r="IVY355" s="187"/>
      <c r="IVZ355" s="187"/>
      <c r="IWA355" s="187"/>
      <c r="IWB355" s="187"/>
      <c r="IWC355" s="187"/>
      <c r="IWD355" s="187"/>
      <c r="IWE355" s="187"/>
      <c r="IWF355" s="187"/>
      <c r="IWG355" s="187"/>
      <c r="IWH355" s="187"/>
      <c r="IWI355" s="187"/>
      <c r="IWJ355" s="187"/>
      <c r="IWK355" s="187"/>
      <c r="IWL355" s="187"/>
      <c r="IWM355" s="187"/>
      <c r="IWN355" s="187"/>
      <c r="IWO355" s="187"/>
      <c r="IWP355" s="187"/>
      <c r="IWQ355" s="187"/>
      <c r="IWR355" s="187"/>
      <c r="IWS355" s="187"/>
      <c r="IWT355" s="187"/>
      <c r="IWU355" s="187"/>
      <c r="IWV355" s="187"/>
      <c r="IWW355" s="187"/>
      <c r="IWX355" s="187"/>
      <c r="IWY355" s="187"/>
      <c r="IWZ355" s="187"/>
      <c r="IXA355" s="187"/>
      <c r="IXB355" s="187"/>
      <c r="IXC355" s="187"/>
      <c r="IXD355" s="187"/>
      <c r="IXE355" s="187"/>
      <c r="IXF355" s="187"/>
      <c r="IXG355" s="187"/>
      <c r="IXH355" s="187"/>
      <c r="IXI355" s="187"/>
      <c r="IXJ355" s="187"/>
      <c r="IXK355" s="187"/>
      <c r="IXL355" s="187"/>
      <c r="IXM355" s="187"/>
      <c r="IXN355" s="187"/>
      <c r="IXO355" s="187"/>
      <c r="IXP355" s="187"/>
      <c r="IXQ355" s="187"/>
      <c r="IXR355" s="187"/>
      <c r="IXS355" s="187"/>
      <c r="IXT355" s="187"/>
      <c r="IXU355" s="187"/>
      <c r="IXV355" s="187"/>
      <c r="IXW355" s="187"/>
      <c r="IXX355" s="187"/>
      <c r="IXY355" s="187"/>
      <c r="IXZ355" s="187"/>
      <c r="IYA355" s="187"/>
      <c r="IYB355" s="187"/>
      <c r="IYC355" s="187"/>
      <c r="IYD355" s="187"/>
      <c r="IYE355" s="187"/>
      <c r="IYF355" s="187"/>
      <c r="IYG355" s="187"/>
      <c r="IYH355" s="187"/>
      <c r="IYI355" s="187"/>
      <c r="IYJ355" s="187"/>
      <c r="IYK355" s="187"/>
      <c r="IYL355" s="187"/>
      <c r="IYM355" s="187"/>
      <c r="IYN355" s="187"/>
      <c r="IYO355" s="187"/>
      <c r="IYP355" s="187"/>
      <c r="IYQ355" s="187"/>
      <c r="IYR355" s="187"/>
      <c r="IYS355" s="187"/>
      <c r="IYT355" s="187"/>
      <c r="IYU355" s="187"/>
      <c r="IYV355" s="187"/>
      <c r="IYW355" s="187"/>
      <c r="IYX355" s="187"/>
      <c r="IYY355" s="187"/>
      <c r="IYZ355" s="187"/>
      <c r="IZA355" s="187"/>
      <c r="IZB355" s="187"/>
      <c r="IZC355" s="187"/>
      <c r="IZD355" s="187"/>
      <c r="IZE355" s="187"/>
      <c r="IZF355" s="187"/>
      <c r="IZG355" s="187"/>
      <c r="IZH355" s="187"/>
      <c r="IZI355" s="187"/>
      <c r="IZJ355" s="187"/>
      <c r="IZK355" s="187"/>
      <c r="IZL355" s="187"/>
      <c r="IZM355" s="187"/>
      <c r="IZN355" s="187"/>
      <c r="IZO355" s="187"/>
      <c r="IZP355" s="187"/>
      <c r="IZQ355" s="187"/>
      <c r="IZR355" s="187"/>
      <c r="IZS355" s="187"/>
      <c r="IZT355" s="187"/>
      <c r="IZU355" s="187"/>
      <c r="IZV355" s="187"/>
      <c r="IZW355" s="187"/>
      <c r="IZX355" s="187"/>
      <c r="IZY355" s="187"/>
      <c r="IZZ355" s="187"/>
      <c r="JAA355" s="187"/>
      <c r="JAB355" s="187"/>
      <c r="JAC355" s="187"/>
      <c r="JAD355" s="187"/>
      <c r="JAE355" s="187"/>
      <c r="JAF355" s="187"/>
      <c r="JAG355" s="187"/>
      <c r="JAH355" s="187"/>
      <c r="JAI355" s="187"/>
      <c r="JAJ355" s="187"/>
      <c r="JAK355" s="187"/>
      <c r="JAL355" s="187"/>
      <c r="JAM355" s="187"/>
      <c r="JAN355" s="187"/>
      <c r="JAO355" s="187"/>
      <c r="JAP355" s="187"/>
      <c r="JAQ355" s="187"/>
      <c r="JAR355" s="187"/>
      <c r="JAS355" s="187"/>
      <c r="JAT355" s="187"/>
      <c r="JAU355" s="187"/>
      <c r="JAV355" s="187"/>
      <c r="JAW355" s="187"/>
      <c r="JAX355" s="187"/>
      <c r="JAY355" s="187"/>
      <c r="JAZ355" s="187"/>
      <c r="JBA355" s="187"/>
      <c r="JBB355" s="187"/>
      <c r="JBC355" s="187"/>
      <c r="JBD355" s="187"/>
      <c r="JBE355" s="187"/>
      <c r="JBF355" s="187"/>
      <c r="JBG355" s="187"/>
      <c r="JBH355" s="187"/>
      <c r="JBI355" s="187"/>
      <c r="JBJ355" s="187"/>
      <c r="JBK355" s="187"/>
      <c r="JBL355" s="187"/>
      <c r="JBM355" s="187"/>
      <c r="JBN355" s="187"/>
      <c r="JBO355" s="187"/>
      <c r="JBP355" s="187"/>
      <c r="JBQ355" s="187"/>
      <c r="JBR355" s="187"/>
      <c r="JBS355" s="187"/>
      <c r="JBT355" s="187"/>
      <c r="JBU355" s="187"/>
      <c r="JBV355" s="187"/>
      <c r="JBW355" s="187"/>
      <c r="JBX355" s="187"/>
      <c r="JBY355" s="187"/>
      <c r="JBZ355" s="187"/>
      <c r="JCA355" s="187"/>
      <c r="JCB355" s="187"/>
      <c r="JCC355" s="187"/>
      <c r="JCD355" s="187"/>
      <c r="JCE355" s="187"/>
      <c r="JCF355" s="187"/>
      <c r="JCG355" s="187"/>
      <c r="JCH355" s="187"/>
      <c r="JCI355" s="187"/>
      <c r="JCJ355" s="187"/>
      <c r="JCK355" s="187"/>
      <c r="JCL355" s="187"/>
      <c r="JCM355" s="187"/>
      <c r="JCN355" s="187"/>
      <c r="JCO355" s="187"/>
      <c r="JCP355" s="187"/>
      <c r="JCQ355" s="187"/>
      <c r="JCR355" s="187"/>
      <c r="JCS355" s="187"/>
      <c r="JCT355" s="187"/>
      <c r="JCU355" s="187"/>
      <c r="JCV355" s="187"/>
      <c r="JCW355" s="187"/>
      <c r="JCX355" s="187"/>
      <c r="JCY355" s="187"/>
      <c r="JCZ355" s="187"/>
      <c r="JDA355" s="187"/>
      <c r="JDB355" s="187"/>
      <c r="JDC355" s="187"/>
      <c r="JDD355" s="187"/>
      <c r="JDE355" s="187"/>
      <c r="JDF355" s="187"/>
      <c r="JDG355" s="187"/>
      <c r="JDH355" s="187"/>
      <c r="JDI355" s="187"/>
      <c r="JDJ355" s="187"/>
      <c r="JDK355" s="187"/>
      <c r="JDL355" s="187"/>
      <c r="JDM355" s="187"/>
      <c r="JDN355" s="187"/>
      <c r="JDO355" s="187"/>
      <c r="JDP355" s="187"/>
      <c r="JDQ355" s="187"/>
      <c r="JDR355" s="187"/>
      <c r="JDS355" s="187"/>
      <c r="JDT355" s="187"/>
      <c r="JDU355" s="187"/>
      <c r="JDV355" s="187"/>
      <c r="JDW355" s="187"/>
      <c r="JDX355" s="187"/>
      <c r="JDY355" s="187"/>
      <c r="JDZ355" s="187"/>
      <c r="JEA355" s="187"/>
      <c r="JEB355" s="187"/>
      <c r="JEC355" s="187"/>
      <c r="JED355" s="187"/>
      <c r="JEE355" s="187"/>
      <c r="JEF355" s="187"/>
      <c r="JEG355" s="187"/>
      <c r="JEH355" s="187"/>
      <c r="JEI355" s="187"/>
      <c r="JEJ355" s="187"/>
      <c r="JEK355" s="187"/>
      <c r="JEL355" s="187"/>
      <c r="JEM355" s="187"/>
      <c r="JEN355" s="187"/>
      <c r="JEO355" s="187"/>
      <c r="JEP355" s="187"/>
      <c r="JEQ355" s="187"/>
      <c r="JER355" s="187"/>
      <c r="JES355" s="187"/>
      <c r="JET355" s="187"/>
      <c r="JEU355" s="187"/>
      <c r="JEV355" s="187"/>
      <c r="JEW355" s="187"/>
      <c r="JEX355" s="187"/>
      <c r="JEY355" s="187"/>
      <c r="JEZ355" s="187"/>
      <c r="JFA355" s="187"/>
      <c r="JFB355" s="187"/>
      <c r="JFC355" s="187"/>
      <c r="JFD355" s="187"/>
      <c r="JFE355" s="187"/>
      <c r="JFF355" s="187"/>
      <c r="JFG355" s="187"/>
      <c r="JFH355" s="187"/>
      <c r="JFI355" s="187"/>
      <c r="JFJ355" s="187"/>
      <c r="JFK355" s="187"/>
      <c r="JFL355" s="187"/>
      <c r="JFM355" s="187"/>
      <c r="JFN355" s="187"/>
      <c r="JFO355" s="187"/>
      <c r="JFP355" s="187"/>
      <c r="JFQ355" s="187"/>
      <c r="JFR355" s="187"/>
      <c r="JFS355" s="187"/>
      <c r="JFT355" s="187"/>
      <c r="JFU355" s="187"/>
      <c r="JFV355" s="187"/>
      <c r="JFW355" s="187"/>
      <c r="JFX355" s="187"/>
      <c r="JFY355" s="187"/>
      <c r="JFZ355" s="187"/>
      <c r="JGA355" s="187"/>
      <c r="JGB355" s="187"/>
      <c r="JGC355" s="187"/>
      <c r="JGD355" s="187"/>
      <c r="JGE355" s="187"/>
      <c r="JGF355" s="187"/>
      <c r="JGG355" s="187"/>
      <c r="JGH355" s="187"/>
      <c r="JGI355" s="187"/>
      <c r="JGJ355" s="187"/>
      <c r="JGK355" s="187"/>
      <c r="JGL355" s="187"/>
      <c r="JGM355" s="187"/>
      <c r="JGN355" s="187"/>
      <c r="JGO355" s="187"/>
      <c r="JGP355" s="187"/>
      <c r="JGQ355" s="187"/>
      <c r="JGR355" s="187"/>
      <c r="JGS355" s="187"/>
      <c r="JGT355" s="187"/>
      <c r="JGU355" s="187"/>
      <c r="JGV355" s="187"/>
      <c r="JGW355" s="187"/>
      <c r="JGX355" s="187"/>
      <c r="JGY355" s="187"/>
      <c r="JGZ355" s="187"/>
      <c r="JHA355" s="187"/>
      <c r="JHB355" s="187"/>
      <c r="JHC355" s="187"/>
      <c r="JHD355" s="187"/>
      <c r="JHE355" s="187"/>
      <c r="JHF355" s="187"/>
      <c r="JHG355" s="187"/>
      <c r="JHH355" s="187"/>
      <c r="JHI355" s="187"/>
      <c r="JHJ355" s="187"/>
      <c r="JHK355" s="187"/>
      <c r="JHL355" s="187"/>
      <c r="JHM355" s="187"/>
      <c r="JHN355" s="187"/>
      <c r="JHO355" s="187"/>
      <c r="JHP355" s="187"/>
      <c r="JHQ355" s="187"/>
      <c r="JHR355" s="187"/>
      <c r="JHS355" s="187"/>
      <c r="JHT355" s="187"/>
      <c r="JHU355" s="187"/>
      <c r="JHV355" s="187"/>
      <c r="JHW355" s="187"/>
      <c r="JHX355" s="187"/>
      <c r="JHY355" s="187"/>
      <c r="JHZ355" s="187"/>
      <c r="JIA355" s="187"/>
      <c r="JIB355" s="187"/>
      <c r="JIC355" s="187"/>
      <c r="JID355" s="187"/>
      <c r="JIE355" s="187"/>
      <c r="JIF355" s="187"/>
      <c r="JIG355" s="187"/>
      <c r="JIH355" s="187"/>
      <c r="JII355" s="187"/>
      <c r="JIJ355" s="187"/>
      <c r="JIK355" s="187"/>
      <c r="JIL355" s="187"/>
      <c r="JIM355" s="187"/>
      <c r="JIN355" s="187"/>
      <c r="JIO355" s="187"/>
      <c r="JIP355" s="187"/>
      <c r="JIQ355" s="187"/>
      <c r="JIR355" s="187"/>
      <c r="JIS355" s="187"/>
      <c r="JIT355" s="187"/>
      <c r="JIU355" s="187"/>
      <c r="JIV355" s="187"/>
      <c r="JIW355" s="187"/>
      <c r="JIX355" s="187"/>
      <c r="JIY355" s="187"/>
      <c r="JIZ355" s="187"/>
      <c r="JJA355" s="187"/>
      <c r="JJB355" s="187"/>
      <c r="JJC355" s="187"/>
      <c r="JJD355" s="187"/>
      <c r="JJE355" s="187"/>
      <c r="JJF355" s="187"/>
      <c r="JJG355" s="187"/>
      <c r="JJH355" s="187"/>
      <c r="JJI355" s="187"/>
      <c r="JJJ355" s="187"/>
      <c r="JJK355" s="187"/>
      <c r="JJL355" s="187"/>
      <c r="JJM355" s="187"/>
      <c r="JJN355" s="187"/>
      <c r="JJO355" s="187"/>
      <c r="JJP355" s="187"/>
      <c r="JJQ355" s="187"/>
      <c r="JJR355" s="187"/>
      <c r="JJS355" s="187"/>
      <c r="JJT355" s="187"/>
      <c r="JJU355" s="187"/>
      <c r="JJV355" s="187"/>
      <c r="JJW355" s="187"/>
      <c r="JJX355" s="187"/>
      <c r="JJY355" s="187"/>
      <c r="JJZ355" s="187"/>
      <c r="JKA355" s="187"/>
      <c r="JKB355" s="187"/>
      <c r="JKC355" s="187"/>
      <c r="JKD355" s="187"/>
      <c r="JKE355" s="187"/>
      <c r="JKF355" s="187"/>
      <c r="JKG355" s="187"/>
      <c r="JKH355" s="187"/>
      <c r="JKI355" s="187"/>
      <c r="JKJ355" s="187"/>
      <c r="JKK355" s="187"/>
      <c r="JKL355" s="187"/>
      <c r="JKM355" s="187"/>
      <c r="JKN355" s="187"/>
      <c r="JKO355" s="187"/>
      <c r="JKP355" s="187"/>
      <c r="JKQ355" s="187"/>
      <c r="JKR355" s="187"/>
      <c r="JKS355" s="187"/>
      <c r="JKT355" s="187"/>
      <c r="JKU355" s="187"/>
      <c r="JKV355" s="187"/>
      <c r="JKW355" s="187"/>
      <c r="JKX355" s="187"/>
      <c r="JKY355" s="187"/>
      <c r="JKZ355" s="187"/>
      <c r="JLA355" s="187"/>
      <c r="JLB355" s="187"/>
      <c r="JLC355" s="187"/>
      <c r="JLD355" s="187"/>
      <c r="JLE355" s="187"/>
      <c r="JLF355" s="187"/>
      <c r="JLG355" s="187"/>
      <c r="JLH355" s="187"/>
      <c r="JLI355" s="187"/>
      <c r="JLJ355" s="187"/>
      <c r="JLK355" s="187"/>
      <c r="JLL355" s="187"/>
      <c r="JLM355" s="187"/>
      <c r="JLN355" s="187"/>
      <c r="JLO355" s="187"/>
      <c r="JLP355" s="187"/>
      <c r="JLQ355" s="187"/>
      <c r="JLR355" s="187"/>
      <c r="JLS355" s="187"/>
      <c r="JLT355" s="187"/>
      <c r="JLU355" s="187"/>
      <c r="JLV355" s="187"/>
      <c r="JLW355" s="187"/>
      <c r="JLX355" s="187"/>
      <c r="JLY355" s="187"/>
      <c r="JLZ355" s="187"/>
      <c r="JMA355" s="187"/>
      <c r="JMB355" s="187"/>
      <c r="JMC355" s="187"/>
      <c r="JMD355" s="187"/>
      <c r="JME355" s="187"/>
      <c r="JMF355" s="187"/>
      <c r="JMG355" s="187"/>
      <c r="JMH355" s="187"/>
      <c r="JMI355" s="187"/>
      <c r="JMJ355" s="187"/>
      <c r="JMK355" s="187"/>
      <c r="JML355" s="187"/>
      <c r="JMM355" s="187"/>
      <c r="JMN355" s="187"/>
      <c r="JMO355" s="187"/>
      <c r="JMP355" s="187"/>
      <c r="JMQ355" s="187"/>
      <c r="JMR355" s="187"/>
      <c r="JMS355" s="187"/>
      <c r="JMT355" s="187"/>
      <c r="JMU355" s="187"/>
      <c r="JMV355" s="187"/>
      <c r="JMW355" s="187"/>
      <c r="JMX355" s="187"/>
      <c r="JMY355" s="187"/>
      <c r="JMZ355" s="187"/>
      <c r="JNA355" s="187"/>
      <c r="JNB355" s="187"/>
      <c r="JNC355" s="187"/>
      <c r="JND355" s="187"/>
      <c r="JNE355" s="187"/>
      <c r="JNF355" s="187"/>
      <c r="JNG355" s="187"/>
      <c r="JNH355" s="187"/>
      <c r="JNI355" s="187"/>
      <c r="JNJ355" s="187"/>
      <c r="JNK355" s="187"/>
      <c r="JNL355" s="187"/>
      <c r="JNM355" s="187"/>
      <c r="JNN355" s="187"/>
      <c r="JNO355" s="187"/>
      <c r="JNP355" s="187"/>
      <c r="JNQ355" s="187"/>
      <c r="JNR355" s="187"/>
      <c r="JNS355" s="187"/>
      <c r="JNT355" s="187"/>
      <c r="JNU355" s="187"/>
      <c r="JNV355" s="187"/>
      <c r="JNW355" s="187"/>
      <c r="JNX355" s="187"/>
      <c r="JNY355" s="187"/>
      <c r="JNZ355" s="187"/>
      <c r="JOA355" s="187"/>
      <c r="JOB355" s="187"/>
      <c r="JOC355" s="187"/>
      <c r="JOD355" s="187"/>
      <c r="JOE355" s="187"/>
      <c r="JOF355" s="187"/>
      <c r="JOG355" s="187"/>
      <c r="JOH355" s="187"/>
      <c r="JOI355" s="187"/>
      <c r="JOJ355" s="187"/>
      <c r="JOK355" s="187"/>
      <c r="JOL355" s="187"/>
      <c r="JOM355" s="187"/>
      <c r="JON355" s="187"/>
      <c r="JOO355" s="187"/>
      <c r="JOP355" s="187"/>
      <c r="JOQ355" s="187"/>
      <c r="JOR355" s="187"/>
      <c r="JOS355" s="187"/>
      <c r="JOT355" s="187"/>
      <c r="JOU355" s="187"/>
      <c r="JOV355" s="187"/>
      <c r="JOW355" s="187"/>
      <c r="JOX355" s="187"/>
      <c r="JOY355" s="187"/>
      <c r="JOZ355" s="187"/>
      <c r="JPA355" s="187"/>
      <c r="JPB355" s="187"/>
      <c r="JPC355" s="187"/>
      <c r="JPD355" s="187"/>
      <c r="JPE355" s="187"/>
      <c r="JPF355" s="187"/>
      <c r="JPG355" s="187"/>
      <c r="JPH355" s="187"/>
      <c r="JPI355" s="187"/>
      <c r="JPJ355" s="187"/>
      <c r="JPK355" s="187"/>
      <c r="JPL355" s="187"/>
      <c r="JPM355" s="187"/>
      <c r="JPN355" s="187"/>
      <c r="JPO355" s="187"/>
      <c r="JPP355" s="187"/>
      <c r="JPQ355" s="187"/>
      <c r="JPR355" s="187"/>
      <c r="JPS355" s="187"/>
      <c r="JPT355" s="187"/>
      <c r="JPU355" s="187"/>
      <c r="JPV355" s="187"/>
      <c r="JPW355" s="187"/>
      <c r="JPX355" s="187"/>
      <c r="JPY355" s="187"/>
      <c r="JPZ355" s="187"/>
      <c r="JQA355" s="187"/>
      <c r="JQB355" s="187"/>
      <c r="JQC355" s="187"/>
      <c r="JQD355" s="187"/>
      <c r="JQE355" s="187"/>
      <c r="JQF355" s="187"/>
      <c r="JQG355" s="187"/>
      <c r="JQH355" s="187"/>
      <c r="JQI355" s="187"/>
      <c r="JQJ355" s="187"/>
      <c r="JQK355" s="187"/>
      <c r="JQL355" s="187"/>
      <c r="JQM355" s="187"/>
      <c r="JQN355" s="187"/>
      <c r="JQO355" s="187"/>
      <c r="JQP355" s="187"/>
      <c r="JQQ355" s="187"/>
      <c r="JQR355" s="187"/>
      <c r="JQS355" s="187"/>
      <c r="JQT355" s="187"/>
      <c r="JQU355" s="187"/>
      <c r="JQV355" s="187"/>
      <c r="JQW355" s="187"/>
      <c r="JQX355" s="187"/>
      <c r="JQY355" s="187"/>
      <c r="JQZ355" s="187"/>
      <c r="JRA355" s="187"/>
      <c r="JRB355" s="187"/>
      <c r="JRC355" s="187"/>
      <c r="JRD355" s="187"/>
      <c r="JRE355" s="187"/>
      <c r="JRF355" s="187"/>
      <c r="JRG355" s="187"/>
      <c r="JRH355" s="187"/>
      <c r="JRI355" s="187"/>
      <c r="JRJ355" s="187"/>
      <c r="JRK355" s="187"/>
      <c r="JRL355" s="187"/>
      <c r="JRM355" s="187"/>
      <c r="JRN355" s="187"/>
      <c r="JRO355" s="187"/>
      <c r="JRP355" s="187"/>
      <c r="JRQ355" s="187"/>
      <c r="JRR355" s="187"/>
      <c r="JRS355" s="187"/>
      <c r="JRT355" s="187"/>
      <c r="JRU355" s="187"/>
      <c r="JRV355" s="187"/>
      <c r="JRW355" s="187"/>
      <c r="JRX355" s="187"/>
      <c r="JRY355" s="187"/>
      <c r="JRZ355" s="187"/>
      <c r="JSA355" s="187"/>
      <c r="JSB355" s="187"/>
      <c r="JSC355" s="187"/>
      <c r="JSD355" s="187"/>
      <c r="JSE355" s="187"/>
      <c r="JSF355" s="187"/>
      <c r="JSG355" s="187"/>
      <c r="JSH355" s="187"/>
      <c r="JSI355" s="187"/>
      <c r="JSJ355" s="187"/>
      <c r="JSK355" s="187"/>
      <c r="JSL355" s="187"/>
      <c r="JSM355" s="187"/>
      <c r="JSN355" s="187"/>
      <c r="JSO355" s="187"/>
      <c r="JSP355" s="187"/>
      <c r="JSQ355" s="187"/>
      <c r="JSR355" s="187"/>
      <c r="JSS355" s="187"/>
      <c r="JST355" s="187"/>
      <c r="JSU355" s="187"/>
      <c r="JSV355" s="187"/>
      <c r="JSW355" s="187"/>
      <c r="JSX355" s="187"/>
      <c r="JSY355" s="187"/>
      <c r="JSZ355" s="187"/>
      <c r="JTA355" s="187"/>
      <c r="JTB355" s="187"/>
      <c r="JTC355" s="187"/>
      <c r="JTD355" s="187"/>
      <c r="JTE355" s="187"/>
      <c r="JTF355" s="187"/>
      <c r="JTG355" s="187"/>
      <c r="JTH355" s="187"/>
      <c r="JTI355" s="187"/>
      <c r="JTJ355" s="187"/>
      <c r="JTK355" s="187"/>
      <c r="JTL355" s="187"/>
      <c r="JTM355" s="187"/>
      <c r="JTN355" s="187"/>
      <c r="JTO355" s="187"/>
      <c r="JTP355" s="187"/>
      <c r="JTQ355" s="187"/>
      <c r="JTR355" s="187"/>
      <c r="JTS355" s="187"/>
      <c r="JTT355" s="187"/>
      <c r="JTU355" s="187"/>
      <c r="JTV355" s="187"/>
      <c r="JTW355" s="187"/>
      <c r="JTX355" s="187"/>
      <c r="JTY355" s="187"/>
      <c r="JTZ355" s="187"/>
      <c r="JUA355" s="187"/>
      <c r="JUB355" s="187"/>
      <c r="JUC355" s="187"/>
      <c r="JUD355" s="187"/>
      <c r="JUE355" s="187"/>
      <c r="JUF355" s="187"/>
      <c r="JUG355" s="187"/>
      <c r="JUH355" s="187"/>
      <c r="JUI355" s="187"/>
      <c r="JUJ355" s="187"/>
      <c r="JUK355" s="187"/>
      <c r="JUL355" s="187"/>
      <c r="JUM355" s="187"/>
      <c r="JUN355" s="187"/>
      <c r="JUO355" s="187"/>
      <c r="JUP355" s="187"/>
      <c r="JUQ355" s="187"/>
      <c r="JUR355" s="187"/>
      <c r="JUS355" s="187"/>
      <c r="JUT355" s="187"/>
      <c r="JUU355" s="187"/>
      <c r="JUV355" s="187"/>
      <c r="JUW355" s="187"/>
      <c r="JUX355" s="187"/>
      <c r="JUY355" s="187"/>
      <c r="JUZ355" s="187"/>
      <c r="JVA355" s="187"/>
      <c r="JVB355" s="187"/>
      <c r="JVC355" s="187"/>
      <c r="JVD355" s="187"/>
      <c r="JVE355" s="187"/>
      <c r="JVF355" s="187"/>
      <c r="JVG355" s="187"/>
      <c r="JVH355" s="187"/>
      <c r="JVI355" s="187"/>
      <c r="JVJ355" s="187"/>
      <c r="JVK355" s="187"/>
      <c r="JVL355" s="187"/>
      <c r="JVM355" s="187"/>
      <c r="JVN355" s="187"/>
      <c r="JVO355" s="187"/>
      <c r="JVP355" s="187"/>
      <c r="JVQ355" s="187"/>
      <c r="JVR355" s="187"/>
      <c r="JVS355" s="187"/>
      <c r="JVT355" s="187"/>
      <c r="JVU355" s="187"/>
      <c r="JVV355" s="187"/>
      <c r="JVW355" s="187"/>
      <c r="JVX355" s="187"/>
      <c r="JVY355" s="187"/>
      <c r="JVZ355" s="187"/>
      <c r="JWA355" s="187"/>
      <c r="JWB355" s="187"/>
      <c r="JWC355" s="187"/>
      <c r="JWD355" s="187"/>
      <c r="JWE355" s="187"/>
      <c r="JWF355" s="187"/>
      <c r="JWG355" s="187"/>
      <c r="JWH355" s="187"/>
      <c r="JWI355" s="187"/>
      <c r="JWJ355" s="187"/>
      <c r="JWK355" s="187"/>
      <c r="JWL355" s="187"/>
      <c r="JWM355" s="187"/>
      <c r="JWN355" s="187"/>
      <c r="JWO355" s="187"/>
      <c r="JWP355" s="187"/>
      <c r="JWQ355" s="187"/>
      <c r="JWR355" s="187"/>
      <c r="JWS355" s="187"/>
      <c r="JWT355" s="187"/>
      <c r="JWU355" s="187"/>
      <c r="JWV355" s="187"/>
      <c r="JWW355" s="187"/>
      <c r="JWX355" s="187"/>
      <c r="JWY355" s="187"/>
      <c r="JWZ355" s="187"/>
      <c r="JXA355" s="187"/>
      <c r="JXB355" s="187"/>
      <c r="JXC355" s="187"/>
      <c r="JXD355" s="187"/>
      <c r="JXE355" s="187"/>
      <c r="JXF355" s="187"/>
      <c r="JXG355" s="187"/>
      <c r="JXH355" s="187"/>
      <c r="JXI355" s="187"/>
      <c r="JXJ355" s="187"/>
      <c r="JXK355" s="187"/>
      <c r="JXL355" s="187"/>
      <c r="JXM355" s="187"/>
      <c r="JXN355" s="187"/>
      <c r="JXO355" s="187"/>
      <c r="JXP355" s="187"/>
      <c r="JXQ355" s="187"/>
      <c r="JXR355" s="187"/>
      <c r="JXS355" s="187"/>
      <c r="JXT355" s="187"/>
      <c r="JXU355" s="187"/>
      <c r="JXV355" s="187"/>
      <c r="JXW355" s="187"/>
      <c r="JXX355" s="187"/>
      <c r="JXY355" s="187"/>
      <c r="JXZ355" s="187"/>
      <c r="JYA355" s="187"/>
      <c r="JYB355" s="187"/>
      <c r="JYC355" s="187"/>
      <c r="JYD355" s="187"/>
      <c r="JYE355" s="187"/>
      <c r="JYF355" s="187"/>
      <c r="JYG355" s="187"/>
      <c r="JYH355" s="187"/>
      <c r="JYI355" s="187"/>
      <c r="JYJ355" s="187"/>
      <c r="JYK355" s="187"/>
      <c r="JYL355" s="187"/>
      <c r="JYM355" s="187"/>
      <c r="JYN355" s="187"/>
      <c r="JYO355" s="187"/>
      <c r="JYP355" s="187"/>
      <c r="JYQ355" s="187"/>
      <c r="JYR355" s="187"/>
      <c r="JYS355" s="187"/>
      <c r="JYT355" s="187"/>
      <c r="JYU355" s="187"/>
      <c r="JYV355" s="187"/>
      <c r="JYW355" s="187"/>
      <c r="JYX355" s="187"/>
      <c r="JYY355" s="187"/>
      <c r="JYZ355" s="187"/>
      <c r="JZA355" s="187"/>
      <c r="JZB355" s="187"/>
      <c r="JZC355" s="187"/>
      <c r="JZD355" s="187"/>
      <c r="JZE355" s="187"/>
      <c r="JZF355" s="187"/>
      <c r="JZG355" s="187"/>
      <c r="JZH355" s="187"/>
      <c r="JZI355" s="187"/>
      <c r="JZJ355" s="187"/>
      <c r="JZK355" s="187"/>
      <c r="JZL355" s="187"/>
      <c r="JZM355" s="187"/>
      <c r="JZN355" s="187"/>
      <c r="JZO355" s="187"/>
      <c r="JZP355" s="187"/>
      <c r="JZQ355" s="187"/>
      <c r="JZR355" s="187"/>
      <c r="JZS355" s="187"/>
      <c r="JZT355" s="187"/>
      <c r="JZU355" s="187"/>
      <c r="JZV355" s="187"/>
      <c r="JZW355" s="187"/>
      <c r="JZX355" s="187"/>
      <c r="JZY355" s="187"/>
      <c r="JZZ355" s="187"/>
      <c r="KAA355" s="187"/>
      <c r="KAB355" s="187"/>
      <c r="KAC355" s="187"/>
      <c r="KAD355" s="187"/>
      <c r="KAE355" s="187"/>
      <c r="KAF355" s="187"/>
      <c r="KAG355" s="187"/>
      <c r="KAH355" s="187"/>
      <c r="KAI355" s="187"/>
      <c r="KAJ355" s="187"/>
      <c r="KAK355" s="187"/>
      <c r="KAL355" s="187"/>
      <c r="KAM355" s="187"/>
      <c r="KAN355" s="187"/>
      <c r="KAO355" s="187"/>
      <c r="KAP355" s="187"/>
      <c r="KAQ355" s="187"/>
      <c r="KAR355" s="187"/>
      <c r="KAS355" s="187"/>
      <c r="KAT355" s="187"/>
      <c r="KAU355" s="187"/>
      <c r="KAV355" s="187"/>
      <c r="KAW355" s="187"/>
      <c r="KAX355" s="187"/>
      <c r="KAY355" s="187"/>
      <c r="KAZ355" s="187"/>
      <c r="KBA355" s="187"/>
      <c r="KBB355" s="187"/>
      <c r="KBC355" s="187"/>
      <c r="KBD355" s="187"/>
      <c r="KBE355" s="187"/>
      <c r="KBF355" s="187"/>
      <c r="KBG355" s="187"/>
      <c r="KBH355" s="187"/>
      <c r="KBI355" s="187"/>
      <c r="KBJ355" s="187"/>
      <c r="KBK355" s="187"/>
      <c r="KBL355" s="187"/>
      <c r="KBM355" s="187"/>
      <c r="KBN355" s="187"/>
      <c r="KBO355" s="187"/>
      <c r="KBP355" s="187"/>
      <c r="KBQ355" s="187"/>
      <c r="KBR355" s="187"/>
      <c r="KBS355" s="187"/>
      <c r="KBT355" s="187"/>
      <c r="KBU355" s="187"/>
      <c r="KBV355" s="187"/>
      <c r="KBW355" s="187"/>
      <c r="KBX355" s="187"/>
      <c r="KBY355" s="187"/>
      <c r="KBZ355" s="187"/>
      <c r="KCA355" s="187"/>
      <c r="KCB355" s="187"/>
      <c r="KCC355" s="187"/>
      <c r="KCD355" s="187"/>
      <c r="KCE355" s="187"/>
      <c r="KCF355" s="187"/>
      <c r="KCG355" s="187"/>
      <c r="KCH355" s="187"/>
      <c r="KCI355" s="187"/>
      <c r="KCJ355" s="187"/>
      <c r="KCK355" s="187"/>
      <c r="KCL355" s="187"/>
      <c r="KCM355" s="187"/>
      <c r="KCN355" s="187"/>
      <c r="KCO355" s="187"/>
      <c r="KCP355" s="187"/>
      <c r="KCQ355" s="187"/>
      <c r="KCR355" s="187"/>
      <c r="KCS355" s="187"/>
      <c r="KCT355" s="187"/>
      <c r="KCU355" s="187"/>
      <c r="KCV355" s="187"/>
      <c r="KCW355" s="187"/>
      <c r="KCX355" s="187"/>
      <c r="KCY355" s="187"/>
      <c r="KCZ355" s="187"/>
      <c r="KDA355" s="187"/>
      <c r="KDB355" s="187"/>
      <c r="KDC355" s="187"/>
      <c r="KDD355" s="187"/>
      <c r="KDE355" s="187"/>
      <c r="KDF355" s="187"/>
      <c r="KDG355" s="187"/>
      <c r="KDH355" s="187"/>
      <c r="KDI355" s="187"/>
      <c r="KDJ355" s="187"/>
      <c r="KDK355" s="187"/>
      <c r="KDL355" s="187"/>
      <c r="KDM355" s="187"/>
      <c r="KDN355" s="187"/>
      <c r="KDO355" s="187"/>
      <c r="KDP355" s="187"/>
      <c r="KDQ355" s="187"/>
      <c r="KDR355" s="187"/>
      <c r="KDS355" s="187"/>
      <c r="KDT355" s="187"/>
      <c r="KDU355" s="187"/>
      <c r="KDV355" s="187"/>
      <c r="KDW355" s="187"/>
      <c r="KDX355" s="187"/>
      <c r="KDY355" s="187"/>
      <c r="KDZ355" s="187"/>
      <c r="KEA355" s="187"/>
      <c r="KEB355" s="187"/>
      <c r="KEC355" s="187"/>
      <c r="KED355" s="187"/>
      <c r="KEE355" s="187"/>
      <c r="KEF355" s="187"/>
      <c r="KEG355" s="187"/>
      <c r="KEH355" s="187"/>
      <c r="KEI355" s="187"/>
      <c r="KEJ355" s="187"/>
      <c r="KEK355" s="187"/>
      <c r="KEL355" s="187"/>
      <c r="KEM355" s="187"/>
      <c r="KEN355" s="187"/>
      <c r="KEO355" s="187"/>
      <c r="KEP355" s="187"/>
      <c r="KEQ355" s="187"/>
      <c r="KER355" s="187"/>
      <c r="KES355" s="187"/>
      <c r="KET355" s="187"/>
      <c r="KEU355" s="187"/>
      <c r="KEV355" s="187"/>
      <c r="KEW355" s="187"/>
      <c r="KEX355" s="187"/>
      <c r="KEY355" s="187"/>
      <c r="KEZ355" s="187"/>
      <c r="KFA355" s="187"/>
      <c r="KFB355" s="187"/>
      <c r="KFC355" s="187"/>
      <c r="KFD355" s="187"/>
      <c r="KFE355" s="187"/>
      <c r="KFF355" s="187"/>
      <c r="KFG355" s="187"/>
      <c r="KFH355" s="187"/>
      <c r="KFI355" s="187"/>
      <c r="KFJ355" s="187"/>
      <c r="KFK355" s="187"/>
      <c r="KFL355" s="187"/>
      <c r="KFM355" s="187"/>
      <c r="KFN355" s="187"/>
      <c r="KFO355" s="187"/>
      <c r="KFP355" s="187"/>
      <c r="KFQ355" s="187"/>
      <c r="KFR355" s="187"/>
      <c r="KFS355" s="187"/>
      <c r="KFT355" s="187"/>
      <c r="KFU355" s="187"/>
      <c r="KFV355" s="187"/>
      <c r="KFW355" s="187"/>
      <c r="KFX355" s="187"/>
      <c r="KFY355" s="187"/>
      <c r="KFZ355" s="187"/>
      <c r="KGA355" s="187"/>
      <c r="KGB355" s="187"/>
      <c r="KGC355" s="187"/>
      <c r="KGD355" s="187"/>
      <c r="KGE355" s="187"/>
      <c r="KGF355" s="187"/>
      <c r="KGG355" s="187"/>
      <c r="KGH355" s="187"/>
      <c r="KGI355" s="187"/>
      <c r="KGJ355" s="187"/>
      <c r="KGK355" s="187"/>
      <c r="KGL355" s="187"/>
      <c r="KGM355" s="187"/>
      <c r="KGN355" s="187"/>
      <c r="KGO355" s="187"/>
      <c r="KGP355" s="187"/>
      <c r="KGQ355" s="187"/>
      <c r="KGR355" s="187"/>
      <c r="KGS355" s="187"/>
      <c r="KGT355" s="187"/>
      <c r="KGU355" s="187"/>
      <c r="KGV355" s="187"/>
      <c r="KGW355" s="187"/>
      <c r="KGX355" s="187"/>
      <c r="KGY355" s="187"/>
      <c r="KGZ355" s="187"/>
      <c r="KHA355" s="187"/>
      <c r="KHB355" s="187"/>
      <c r="KHC355" s="187"/>
      <c r="KHD355" s="187"/>
      <c r="KHE355" s="187"/>
      <c r="KHF355" s="187"/>
      <c r="KHG355" s="187"/>
      <c r="KHH355" s="187"/>
      <c r="KHI355" s="187"/>
      <c r="KHJ355" s="187"/>
      <c r="KHK355" s="187"/>
      <c r="KHL355" s="187"/>
      <c r="KHM355" s="187"/>
      <c r="KHN355" s="187"/>
      <c r="KHO355" s="187"/>
      <c r="KHP355" s="187"/>
      <c r="KHQ355" s="187"/>
      <c r="KHR355" s="187"/>
      <c r="KHS355" s="187"/>
      <c r="KHT355" s="187"/>
      <c r="KHU355" s="187"/>
      <c r="KHV355" s="187"/>
      <c r="KHW355" s="187"/>
      <c r="KHX355" s="187"/>
      <c r="KHY355" s="187"/>
      <c r="KHZ355" s="187"/>
      <c r="KIA355" s="187"/>
      <c r="KIB355" s="187"/>
      <c r="KIC355" s="187"/>
      <c r="KID355" s="187"/>
      <c r="KIE355" s="187"/>
      <c r="KIF355" s="187"/>
      <c r="KIG355" s="187"/>
      <c r="KIH355" s="187"/>
      <c r="KII355" s="187"/>
      <c r="KIJ355" s="187"/>
      <c r="KIK355" s="187"/>
      <c r="KIL355" s="187"/>
      <c r="KIM355" s="187"/>
      <c r="KIN355" s="187"/>
      <c r="KIO355" s="187"/>
      <c r="KIP355" s="187"/>
      <c r="KIQ355" s="187"/>
      <c r="KIR355" s="187"/>
      <c r="KIS355" s="187"/>
      <c r="KIT355" s="187"/>
      <c r="KIU355" s="187"/>
      <c r="KIV355" s="187"/>
      <c r="KIW355" s="187"/>
      <c r="KIX355" s="187"/>
      <c r="KIY355" s="187"/>
      <c r="KIZ355" s="187"/>
      <c r="KJA355" s="187"/>
      <c r="KJB355" s="187"/>
      <c r="KJC355" s="187"/>
      <c r="KJD355" s="187"/>
      <c r="KJE355" s="187"/>
      <c r="KJF355" s="187"/>
      <c r="KJG355" s="187"/>
      <c r="KJH355" s="187"/>
      <c r="KJI355" s="187"/>
      <c r="KJJ355" s="187"/>
      <c r="KJK355" s="187"/>
      <c r="KJL355" s="187"/>
      <c r="KJM355" s="187"/>
      <c r="KJN355" s="187"/>
      <c r="KJO355" s="187"/>
      <c r="KJP355" s="187"/>
      <c r="KJQ355" s="187"/>
      <c r="KJR355" s="187"/>
      <c r="KJS355" s="187"/>
      <c r="KJT355" s="187"/>
      <c r="KJU355" s="187"/>
      <c r="KJV355" s="187"/>
      <c r="KJW355" s="187"/>
      <c r="KJX355" s="187"/>
      <c r="KJY355" s="187"/>
      <c r="KJZ355" s="187"/>
      <c r="KKA355" s="187"/>
      <c r="KKB355" s="187"/>
      <c r="KKC355" s="187"/>
      <c r="KKD355" s="187"/>
      <c r="KKE355" s="187"/>
      <c r="KKF355" s="187"/>
      <c r="KKG355" s="187"/>
      <c r="KKH355" s="187"/>
      <c r="KKI355" s="187"/>
      <c r="KKJ355" s="187"/>
      <c r="KKK355" s="187"/>
      <c r="KKL355" s="187"/>
      <c r="KKM355" s="187"/>
      <c r="KKN355" s="187"/>
      <c r="KKO355" s="187"/>
      <c r="KKP355" s="187"/>
      <c r="KKQ355" s="187"/>
      <c r="KKR355" s="187"/>
      <c r="KKS355" s="187"/>
      <c r="KKT355" s="187"/>
      <c r="KKU355" s="187"/>
      <c r="KKV355" s="187"/>
      <c r="KKW355" s="187"/>
      <c r="KKX355" s="187"/>
      <c r="KKY355" s="187"/>
      <c r="KKZ355" s="187"/>
      <c r="KLA355" s="187"/>
      <c r="KLB355" s="187"/>
      <c r="KLC355" s="187"/>
      <c r="KLD355" s="187"/>
      <c r="KLE355" s="187"/>
      <c r="KLF355" s="187"/>
      <c r="KLG355" s="187"/>
      <c r="KLH355" s="187"/>
      <c r="KLI355" s="187"/>
      <c r="KLJ355" s="187"/>
      <c r="KLK355" s="187"/>
      <c r="KLL355" s="187"/>
      <c r="KLM355" s="187"/>
      <c r="KLN355" s="187"/>
      <c r="KLO355" s="187"/>
      <c r="KLP355" s="187"/>
      <c r="KLQ355" s="187"/>
      <c r="KLR355" s="187"/>
      <c r="KLS355" s="187"/>
      <c r="KLT355" s="187"/>
      <c r="KLU355" s="187"/>
      <c r="KLV355" s="187"/>
      <c r="KLW355" s="187"/>
      <c r="KLX355" s="187"/>
      <c r="KLY355" s="187"/>
      <c r="KLZ355" s="187"/>
      <c r="KMA355" s="187"/>
      <c r="KMB355" s="187"/>
      <c r="KMC355" s="187"/>
      <c r="KMD355" s="187"/>
      <c r="KME355" s="187"/>
      <c r="KMF355" s="187"/>
      <c r="KMG355" s="187"/>
      <c r="KMH355" s="187"/>
      <c r="KMI355" s="187"/>
      <c r="KMJ355" s="187"/>
      <c r="KMK355" s="187"/>
      <c r="KML355" s="187"/>
      <c r="KMM355" s="187"/>
      <c r="KMN355" s="187"/>
      <c r="KMO355" s="187"/>
      <c r="KMP355" s="187"/>
      <c r="KMQ355" s="187"/>
      <c r="KMR355" s="187"/>
      <c r="KMS355" s="187"/>
      <c r="KMT355" s="187"/>
      <c r="KMU355" s="187"/>
      <c r="KMV355" s="187"/>
      <c r="KMW355" s="187"/>
      <c r="KMX355" s="187"/>
      <c r="KMY355" s="187"/>
      <c r="KMZ355" s="187"/>
      <c r="KNA355" s="187"/>
      <c r="KNB355" s="187"/>
      <c r="KNC355" s="187"/>
      <c r="KND355" s="187"/>
      <c r="KNE355" s="187"/>
      <c r="KNF355" s="187"/>
      <c r="KNG355" s="187"/>
      <c r="KNH355" s="187"/>
      <c r="KNI355" s="187"/>
      <c r="KNJ355" s="187"/>
      <c r="KNK355" s="187"/>
      <c r="KNL355" s="187"/>
      <c r="KNM355" s="187"/>
      <c r="KNN355" s="187"/>
      <c r="KNO355" s="187"/>
      <c r="KNP355" s="187"/>
      <c r="KNQ355" s="187"/>
      <c r="KNR355" s="187"/>
      <c r="KNS355" s="187"/>
      <c r="KNT355" s="187"/>
      <c r="KNU355" s="187"/>
      <c r="KNV355" s="187"/>
      <c r="KNW355" s="187"/>
      <c r="KNX355" s="187"/>
      <c r="KNY355" s="187"/>
      <c r="KNZ355" s="187"/>
      <c r="KOA355" s="187"/>
      <c r="KOB355" s="187"/>
      <c r="KOC355" s="187"/>
      <c r="KOD355" s="187"/>
      <c r="KOE355" s="187"/>
      <c r="KOF355" s="187"/>
      <c r="KOG355" s="187"/>
      <c r="KOH355" s="187"/>
      <c r="KOI355" s="187"/>
      <c r="KOJ355" s="187"/>
      <c r="KOK355" s="187"/>
      <c r="KOL355" s="187"/>
      <c r="KOM355" s="187"/>
      <c r="KON355" s="187"/>
      <c r="KOO355" s="187"/>
      <c r="KOP355" s="187"/>
      <c r="KOQ355" s="187"/>
      <c r="KOR355" s="187"/>
      <c r="KOS355" s="187"/>
      <c r="KOT355" s="187"/>
      <c r="KOU355" s="187"/>
      <c r="KOV355" s="187"/>
      <c r="KOW355" s="187"/>
      <c r="KOX355" s="187"/>
      <c r="KOY355" s="187"/>
      <c r="KOZ355" s="187"/>
      <c r="KPA355" s="187"/>
      <c r="KPB355" s="187"/>
      <c r="KPC355" s="187"/>
      <c r="KPD355" s="187"/>
      <c r="KPE355" s="187"/>
      <c r="KPF355" s="187"/>
      <c r="KPG355" s="187"/>
      <c r="KPH355" s="187"/>
      <c r="KPI355" s="187"/>
      <c r="KPJ355" s="187"/>
      <c r="KPK355" s="187"/>
      <c r="KPL355" s="187"/>
      <c r="KPM355" s="187"/>
      <c r="KPN355" s="187"/>
      <c r="KPO355" s="187"/>
      <c r="KPP355" s="187"/>
      <c r="KPQ355" s="187"/>
      <c r="KPR355" s="187"/>
      <c r="KPS355" s="187"/>
      <c r="KPT355" s="187"/>
      <c r="KPU355" s="187"/>
      <c r="KPV355" s="187"/>
      <c r="KPW355" s="187"/>
      <c r="KPX355" s="187"/>
      <c r="KPY355" s="187"/>
      <c r="KPZ355" s="187"/>
      <c r="KQA355" s="187"/>
      <c r="KQB355" s="187"/>
      <c r="KQC355" s="187"/>
      <c r="KQD355" s="187"/>
      <c r="KQE355" s="187"/>
      <c r="KQF355" s="187"/>
      <c r="KQG355" s="187"/>
      <c r="KQH355" s="187"/>
      <c r="KQI355" s="187"/>
      <c r="KQJ355" s="187"/>
      <c r="KQK355" s="187"/>
      <c r="KQL355" s="187"/>
      <c r="KQM355" s="187"/>
      <c r="KQN355" s="187"/>
      <c r="KQO355" s="187"/>
      <c r="KQP355" s="187"/>
      <c r="KQQ355" s="187"/>
      <c r="KQR355" s="187"/>
      <c r="KQS355" s="187"/>
      <c r="KQT355" s="187"/>
      <c r="KQU355" s="187"/>
      <c r="KQV355" s="187"/>
      <c r="KQW355" s="187"/>
      <c r="KQX355" s="187"/>
      <c r="KQY355" s="187"/>
      <c r="KQZ355" s="187"/>
      <c r="KRA355" s="187"/>
      <c r="KRB355" s="187"/>
      <c r="KRC355" s="187"/>
      <c r="KRD355" s="187"/>
      <c r="KRE355" s="187"/>
      <c r="KRF355" s="187"/>
      <c r="KRG355" s="187"/>
      <c r="KRH355" s="187"/>
      <c r="KRI355" s="187"/>
      <c r="KRJ355" s="187"/>
      <c r="KRK355" s="187"/>
      <c r="KRL355" s="187"/>
      <c r="KRM355" s="187"/>
      <c r="KRN355" s="187"/>
      <c r="KRO355" s="187"/>
      <c r="KRP355" s="187"/>
      <c r="KRQ355" s="187"/>
      <c r="KRR355" s="187"/>
      <c r="KRS355" s="187"/>
      <c r="KRT355" s="187"/>
      <c r="KRU355" s="187"/>
      <c r="KRV355" s="187"/>
      <c r="KRW355" s="187"/>
      <c r="KRX355" s="187"/>
      <c r="KRY355" s="187"/>
      <c r="KRZ355" s="187"/>
      <c r="KSA355" s="187"/>
      <c r="KSB355" s="187"/>
      <c r="KSC355" s="187"/>
      <c r="KSD355" s="187"/>
      <c r="KSE355" s="187"/>
      <c r="KSF355" s="187"/>
      <c r="KSG355" s="187"/>
      <c r="KSH355" s="187"/>
      <c r="KSI355" s="187"/>
      <c r="KSJ355" s="187"/>
      <c r="KSK355" s="187"/>
      <c r="KSL355" s="187"/>
      <c r="KSM355" s="187"/>
      <c r="KSN355" s="187"/>
      <c r="KSO355" s="187"/>
      <c r="KSP355" s="187"/>
      <c r="KSQ355" s="187"/>
      <c r="KSR355" s="187"/>
      <c r="KSS355" s="187"/>
      <c r="KST355" s="187"/>
      <c r="KSU355" s="187"/>
      <c r="KSV355" s="187"/>
      <c r="KSW355" s="187"/>
      <c r="KSX355" s="187"/>
      <c r="KSY355" s="187"/>
      <c r="KSZ355" s="187"/>
      <c r="KTA355" s="187"/>
      <c r="KTB355" s="187"/>
      <c r="KTC355" s="187"/>
      <c r="KTD355" s="187"/>
      <c r="KTE355" s="187"/>
      <c r="KTF355" s="187"/>
      <c r="KTG355" s="187"/>
      <c r="KTH355" s="187"/>
      <c r="KTI355" s="187"/>
      <c r="KTJ355" s="187"/>
      <c r="KTK355" s="187"/>
      <c r="KTL355" s="187"/>
      <c r="KTM355" s="187"/>
      <c r="KTN355" s="187"/>
      <c r="KTO355" s="187"/>
      <c r="KTP355" s="187"/>
      <c r="KTQ355" s="187"/>
      <c r="KTR355" s="187"/>
      <c r="KTS355" s="187"/>
      <c r="KTT355" s="187"/>
      <c r="KTU355" s="187"/>
      <c r="KTV355" s="187"/>
      <c r="KTW355" s="187"/>
      <c r="KTX355" s="187"/>
      <c r="KTY355" s="187"/>
      <c r="KTZ355" s="187"/>
      <c r="KUA355" s="187"/>
      <c r="KUB355" s="187"/>
      <c r="KUC355" s="187"/>
      <c r="KUD355" s="187"/>
      <c r="KUE355" s="187"/>
      <c r="KUF355" s="187"/>
      <c r="KUG355" s="187"/>
      <c r="KUH355" s="187"/>
      <c r="KUI355" s="187"/>
      <c r="KUJ355" s="187"/>
      <c r="KUK355" s="187"/>
      <c r="KUL355" s="187"/>
      <c r="KUM355" s="187"/>
      <c r="KUN355" s="187"/>
      <c r="KUO355" s="187"/>
      <c r="KUP355" s="187"/>
      <c r="KUQ355" s="187"/>
      <c r="KUR355" s="187"/>
      <c r="KUS355" s="187"/>
      <c r="KUT355" s="187"/>
      <c r="KUU355" s="187"/>
      <c r="KUV355" s="187"/>
      <c r="KUW355" s="187"/>
      <c r="KUX355" s="187"/>
      <c r="KUY355" s="187"/>
      <c r="KUZ355" s="187"/>
      <c r="KVA355" s="187"/>
      <c r="KVB355" s="187"/>
      <c r="KVC355" s="187"/>
      <c r="KVD355" s="187"/>
      <c r="KVE355" s="187"/>
      <c r="KVF355" s="187"/>
      <c r="KVG355" s="187"/>
      <c r="KVH355" s="187"/>
      <c r="KVI355" s="187"/>
      <c r="KVJ355" s="187"/>
      <c r="KVK355" s="187"/>
      <c r="KVL355" s="187"/>
      <c r="KVM355" s="187"/>
      <c r="KVN355" s="187"/>
      <c r="KVO355" s="187"/>
      <c r="KVP355" s="187"/>
      <c r="KVQ355" s="187"/>
      <c r="KVR355" s="187"/>
      <c r="KVS355" s="187"/>
      <c r="KVT355" s="187"/>
      <c r="KVU355" s="187"/>
      <c r="KVV355" s="187"/>
      <c r="KVW355" s="187"/>
      <c r="KVX355" s="187"/>
      <c r="KVY355" s="187"/>
      <c r="KVZ355" s="187"/>
      <c r="KWA355" s="187"/>
      <c r="KWB355" s="187"/>
      <c r="KWC355" s="187"/>
      <c r="KWD355" s="187"/>
      <c r="KWE355" s="187"/>
      <c r="KWF355" s="187"/>
      <c r="KWG355" s="187"/>
      <c r="KWH355" s="187"/>
      <c r="KWI355" s="187"/>
      <c r="KWJ355" s="187"/>
      <c r="KWK355" s="187"/>
      <c r="KWL355" s="187"/>
      <c r="KWM355" s="187"/>
      <c r="KWN355" s="187"/>
      <c r="KWO355" s="187"/>
      <c r="KWP355" s="187"/>
      <c r="KWQ355" s="187"/>
      <c r="KWR355" s="187"/>
      <c r="KWS355" s="187"/>
      <c r="KWT355" s="187"/>
      <c r="KWU355" s="187"/>
      <c r="KWV355" s="187"/>
      <c r="KWW355" s="187"/>
      <c r="KWX355" s="187"/>
      <c r="KWY355" s="187"/>
      <c r="KWZ355" s="187"/>
      <c r="KXA355" s="187"/>
      <c r="KXB355" s="187"/>
      <c r="KXC355" s="187"/>
      <c r="KXD355" s="187"/>
      <c r="KXE355" s="187"/>
      <c r="KXF355" s="187"/>
      <c r="KXG355" s="187"/>
      <c r="KXH355" s="187"/>
      <c r="KXI355" s="187"/>
      <c r="KXJ355" s="187"/>
      <c r="KXK355" s="187"/>
      <c r="KXL355" s="187"/>
      <c r="KXM355" s="187"/>
      <c r="KXN355" s="187"/>
      <c r="KXO355" s="187"/>
      <c r="KXP355" s="187"/>
      <c r="KXQ355" s="187"/>
      <c r="KXR355" s="187"/>
      <c r="KXS355" s="187"/>
      <c r="KXT355" s="187"/>
      <c r="KXU355" s="187"/>
      <c r="KXV355" s="187"/>
      <c r="KXW355" s="187"/>
      <c r="KXX355" s="187"/>
      <c r="KXY355" s="187"/>
      <c r="KXZ355" s="187"/>
      <c r="KYA355" s="187"/>
      <c r="KYB355" s="187"/>
      <c r="KYC355" s="187"/>
      <c r="KYD355" s="187"/>
      <c r="KYE355" s="187"/>
      <c r="KYF355" s="187"/>
      <c r="KYG355" s="187"/>
      <c r="KYH355" s="187"/>
      <c r="KYI355" s="187"/>
      <c r="KYJ355" s="187"/>
      <c r="KYK355" s="187"/>
      <c r="KYL355" s="187"/>
      <c r="KYM355" s="187"/>
      <c r="KYN355" s="187"/>
      <c r="KYO355" s="187"/>
      <c r="KYP355" s="187"/>
      <c r="KYQ355" s="187"/>
      <c r="KYR355" s="187"/>
      <c r="KYS355" s="187"/>
      <c r="KYT355" s="187"/>
      <c r="KYU355" s="187"/>
      <c r="KYV355" s="187"/>
      <c r="KYW355" s="187"/>
      <c r="KYX355" s="187"/>
      <c r="KYY355" s="187"/>
      <c r="KYZ355" s="187"/>
      <c r="KZA355" s="187"/>
      <c r="KZB355" s="187"/>
      <c r="KZC355" s="187"/>
      <c r="KZD355" s="187"/>
      <c r="KZE355" s="187"/>
      <c r="KZF355" s="187"/>
      <c r="KZG355" s="187"/>
      <c r="KZH355" s="187"/>
      <c r="KZI355" s="187"/>
      <c r="KZJ355" s="187"/>
      <c r="KZK355" s="187"/>
      <c r="KZL355" s="187"/>
      <c r="KZM355" s="187"/>
      <c r="KZN355" s="187"/>
      <c r="KZO355" s="187"/>
      <c r="KZP355" s="187"/>
      <c r="KZQ355" s="187"/>
      <c r="KZR355" s="187"/>
      <c r="KZS355" s="187"/>
      <c r="KZT355" s="187"/>
      <c r="KZU355" s="187"/>
      <c r="KZV355" s="187"/>
      <c r="KZW355" s="187"/>
      <c r="KZX355" s="187"/>
      <c r="KZY355" s="187"/>
      <c r="KZZ355" s="187"/>
      <c r="LAA355" s="187"/>
      <c r="LAB355" s="187"/>
      <c r="LAC355" s="187"/>
      <c r="LAD355" s="187"/>
      <c r="LAE355" s="187"/>
      <c r="LAF355" s="187"/>
      <c r="LAG355" s="187"/>
      <c r="LAH355" s="187"/>
      <c r="LAI355" s="187"/>
      <c r="LAJ355" s="187"/>
      <c r="LAK355" s="187"/>
      <c r="LAL355" s="187"/>
      <c r="LAM355" s="187"/>
      <c r="LAN355" s="187"/>
      <c r="LAO355" s="187"/>
      <c r="LAP355" s="187"/>
      <c r="LAQ355" s="187"/>
      <c r="LAR355" s="187"/>
      <c r="LAS355" s="187"/>
      <c r="LAT355" s="187"/>
      <c r="LAU355" s="187"/>
      <c r="LAV355" s="187"/>
      <c r="LAW355" s="187"/>
      <c r="LAX355" s="187"/>
      <c r="LAY355" s="187"/>
      <c r="LAZ355" s="187"/>
      <c r="LBA355" s="187"/>
      <c r="LBB355" s="187"/>
      <c r="LBC355" s="187"/>
      <c r="LBD355" s="187"/>
      <c r="LBE355" s="187"/>
      <c r="LBF355" s="187"/>
      <c r="LBG355" s="187"/>
      <c r="LBH355" s="187"/>
      <c r="LBI355" s="187"/>
      <c r="LBJ355" s="187"/>
      <c r="LBK355" s="187"/>
      <c r="LBL355" s="187"/>
      <c r="LBM355" s="187"/>
      <c r="LBN355" s="187"/>
      <c r="LBO355" s="187"/>
      <c r="LBP355" s="187"/>
      <c r="LBQ355" s="187"/>
      <c r="LBR355" s="187"/>
      <c r="LBS355" s="187"/>
      <c r="LBT355" s="187"/>
      <c r="LBU355" s="187"/>
      <c r="LBV355" s="187"/>
      <c r="LBW355" s="187"/>
      <c r="LBX355" s="187"/>
      <c r="LBY355" s="187"/>
      <c r="LBZ355" s="187"/>
      <c r="LCA355" s="187"/>
      <c r="LCB355" s="187"/>
      <c r="LCC355" s="187"/>
      <c r="LCD355" s="187"/>
      <c r="LCE355" s="187"/>
      <c r="LCF355" s="187"/>
      <c r="LCG355" s="187"/>
      <c r="LCH355" s="187"/>
      <c r="LCI355" s="187"/>
      <c r="LCJ355" s="187"/>
      <c r="LCK355" s="187"/>
      <c r="LCL355" s="187"/>
      <c r="LCM355" s="187"/>
      <c r="LCN355" s="187"/>
      <c r="LCO355" s="187"/>
      <c r="LCP355" s="187"/>
      <c r="LCQ355" s="187"/>
      <c r="LCR355" s="187"/>
      <c r="LCS355" s="187"/>
      <c r="LCT355" s="187"/>
      <c r="LCU355" s="187"/>
      <c r="LCV355" s="187"/>
      <c r="LCW355" s="187"/>
      <c r="LCX355" s="187"/>
      <c r="LCY355" s="187"/>
      <c r="LCZ355" s="187"/>
      <c r="LDA355" s="187"/>
      <c r="LDB355" s="187"/>
      <c r="LDC355" s="187"/>
      <c r="LDD355" s="187"/>
      <c r="LDE355" s="187"/>
      <c r="LDF355" s="187"/>
      <c r="LDG355" s="187"/>
      <c r="LDH355" s="187"/>
      <c r="LDI355" s="187"/>
      <c r="LDJ355" s="187"/>
      <c r="LDK355" s="187"/>
      <c r="LDL355" s="187"/>
      <c r="LDM355" s="187"/>
      <c r="LDN355" s="187"/>
      <c r="LDO355" s="187"/>
      <c r="LDP355" s="187"/>
      <c r="LDQ355" s="187"/>
      <c r="LDR355" s="187"/>
      <c r="LDS355" s="187"/>
      <c r="LDT355" s="187"/>
      <c r="LDU355" s="187"/>
      <c r="LDV355" s="187"/>
      <c r="LDW355" s="187"/>
      <c r="LDX355" s="187"/>
      <c r="LDY355" s="187"/>
      <c r="LDZ355" s="187"/>
      <c r="LEA355" s="187"/>
      <c r="LEB355" s="187"/>
      <c r="LEC355" s="187"/>
      <c r="LED355" s="187"/>
      <c r="LEE355" s="187"/>
      <c r="LEF355" s="187"/>
      <c r="LEG355" s="187"/>
      <c r="LEH355" s="187"/>
      <c r="LEI355" s="187"/>
      <c r="LEJ355" s="187"/>
      <c r="LEK355" s="187"/>
      <c r="LEL355" s="187"/>
      <c r="LEM355" s="187"/>
      <c r="LEN355" s="187"/>
      <c r="LEO355" s="187"/>
      <c r="LEP355" s="187"/>
      <c r="LEQ355" s="187"/>
      <c r="LER355" s="187"/>
      <c r="LES355" s="187"/>
      <c r="LET355" s="187"/>
      <c r="LEU355" s="187"/>
      <c r="LEV355" s="187"/>
      <c r="LEW355" s="187"/>
      <c r="LEX355" s="187"/>
      <c r="LEY355" s="187"/>
      <c r="LEZ355" s="187"/>
      <c r="LFA355" s="187"/>
      <c r="LFB355" s="187"/>
      <c r="LFC355" s="187"/>
      <c r="LFD355" s="187"/>
      <c r="LFE355" s="187"/>
      <c r="LFF355" s="187"/>
      <c r="LFG355" s="187"/>
      <c r="LFH355" s="187"/>
      <c r="LFI355" s="187"/>
      <c r="LFJ355" s="187"/>
      <c r="LFK355" s="187"/>
      <c r="LFL355" s="187"/>
      <c r="LFM355" s="187"/>
      <c r="LFN355" s="187"/>
      <c r="LFO355" s="187"/>
      <c r="LFP355" s="187"/>
      <c r="LFQ355" s="187"/>
      <c r="LFR355" s="187"/>
      <c r="LFS355" s="187"/>
      <c r="LFT355" s="187"/>
      <c r="LFU355" s="187"/>
      <c r="LFV355" s="187"/>
      <c r="LFW355" s="187"/>
      <c r="LFX355" s="187"/>
      <c r="LFY355" s="187"/>
      <c r="LFZ355" s="187"/>
      <c r="LGA355" s="187"/>
      <c r="LGB355" s="187"/>
      <c r="LGC355" s="187"/>
      <c r="LGD355" s="187"/>
      <c r="LGE355" s="187"/>
      <c r="LGF355" s="187"/>
      <c r="LGG355" s="187"/>
      <c r="LGH355" s="187"/>
      <c r="LGI355" s="187"/>
      <c r="LGJ355" s="187"/>
      <c r="LGK355" s="187"/>
      <c r="LGL355" s="187"/>
      <c r="LGM355" s="187"/>
      <c r="LGN355" s="187"/>
      <c r="LGO355" s="187"/>
      <c r="LGP355" s="187"/>
      <c r="LGQ355" s="187"/>
      <c r="LGR355" s="187"/>
      <c r="LGS355" s="187"/>
      <c r="LGT355" s="187"/>
      <c r="LGU355" s="187"/>
      <c r="LGV355" s="187"/>
      <c r="LGW355" s="187"/>
      <c r="LGX355" s="187"/>
      <c r="LGY355" s="187"/>
      <c r="LGZ355" s="187"/>
      <c r="LHA355" s="187"/>
      <c r="LHB355" s="187"/>
      <c r="LHC355" s="187"/>
      <c r="LHD355" s="187"/>
      <c r="LHE355" s="187"/>
      <c r="LHF355" s="187"/>
      <c r="LHG355" s="187"/>
      <c r="LHH355" s="187"/>
      <c r="LHI355" s="187"/>
      <c r="LHJ355" s="187"/>
      <c r="LHK355" s="187"/>
      <c r="LHL355" s="187"/>
      <c r="LHM355" s="187"/>
      <c r="LHN355" s="187"/>
      <c r="LHO355" s="187"/>
      <c r="LHP355" s="187"/>
      <c r="LHQ355" s="187"/>
      <c r="LHR355" s="187"/>
      <c r="LHS355" s="187"/>
      <c r="LHT355" s="187"/>
      <c r="LHU355" s="187"/>
      <c r="LHV355" s="187"/>
      <c r="LHW355" s="187"/>
      <c r="LHX355" s="187"/>
      <c r="LHY355" s="187"/>
      <c r="LHZ355" s="187"/>
      <c r="LIA355" s="187"/>
      <c r="LIB355" s="187"/>
      <c r="LIC355" s="187"/>
      <c r="LID355" s="187"/>
      <c r="LIE355" s="187"/>
      <c r="LIF355" s="187"/>
      <c r="LIG355" s="187"/>
      <c r="LIH355" s="187"/>
      <c r="LII355" s="187"/>
      <c r="LIJ355" s="187"/>
      <c r="LIK355" s="187"/>
      <c r="LIL355" s="187"/>
      <c r="LIM355" s="187"/>
      <c r="LIN355" s="187"/>
      <c r="LIO355" s="187"/>
      <c r="LIP355" s="187"/>
      <c r="LIQ355" s="187"/>
      <c r="LIR355" s="187"/>
      <c r="LIS355" s="187"/>
      <c r="LIT355" s="187"/>
      <c r="LIU355" s="187"/>
      <c r="LIV355" s="187"/>
      <c r="LIW355" s="187"/>
      <c r="LIX355" s="187"/>
      <c r="LIY355" s="187"/>
      <c r="LIZ355" s="187"/>
      <c r="LJA355" s="187"/>
      <c r="LJB355" s="187"/>
      <c r="LJC355" s="187"/>
      <c r="LJD355" s="187"/>
      <c r="LJE355" s="187"/>
      <c r="LJF355" s="187"/>
      <c r="LJG355" s="187"/>
      <c r="LJH355" s="187"/>
      <c r="LJI355" s="187"/>
      <c r="LJJ355" s="187"/>
      <c r="LJK355" s="187"/>
      <c r="LJL355" s="187"/>
      <c r="LJM355" s="187"/>
      <c r="LJN355" s="187"/>
      <c r="LJO355" s="187"/>
      <c r="LJP355" s="187"/>
      <c r="LJQ355" s="187"/>
      <c r="LJR355" s="187"/>
      <c r="LJS355" s="187"/>
      <c r="LJT355" s="187"/>
      <c r="LJU355" s="187"/>
      <c r="LJV355" s="187"/>
      <c r="LJW355" s="187"/>
      <c r="LJX355" s="187"/>
      <c r="LJY355" s="187"/>
      <c r="LJZ355" s="187"/>
      <c r="LKA355" s="187"/>
      <c r="LKB355" s="187"/>
      <c r="LKC355" s="187"/>
      <c r="LKD355" s="187"/>
      <c r="LKE355" s="187"/>
      <c r="LKF355" s="187"/>
      <c r="LKG355" s="187"/>
      <c r="LKH355" s="187"/>
      <c r="LKI355" s="187"/>
      <c r="LKJ355" s="187"/>
      <c r="LKK355" s="187"/>
      <c r="LKL355" s="187"/>
      <c r="LKM355" s="187"/>
      <c r="LKN355" s="187"/>
      <c r="LKO355" s="187"/>
      <c r="LKP355" s="187"/>
      <c r="LKQ355" s="187"/>
      <c r="LKR355" s="187"/>
      <c r="LKS355" s="187"/>
      <c r="LKT355" s="187"/>
      <c r="LKU355" s="187"/>
      <c r="LKV355" s="187"/>
      <c r="LKW355" s="187"/>
      <c r="LKX355" s="187"/>
      <c r="LKY355" s="187"/>
      <c r="LKZ355" s="187"/>
      <c r="LLA355" s="187"/>
      <c r="LLB355" s="187"/>
      <c r="LLC355" s="187"/>
      <c r="LLD355" s="187"/>
      <c r="LLE355" s="187"/>
      <c r="LLF355" s="187"/>
      <c r="LLG355" s="187"/>
      <c r="LLH355" s="187"/>
      <c r="LLI355" s="187"/>
      <c r="LLJ355" s="187"/>
      <c r="LLK355" s="187"/>
      <c r="LLL355" s="187"/>
      <c r="LLM355" s="187"/>
      <c r="LLN355" s="187"/>
      <c r="LLO355" s="187"/>
      <c r="LLP355" s="187"/>
      <c r="LLQ355" s="187"/>
      <c r="LLR355" s="187"/>
      <c r="LLS355" s="187"/>
      <c r="LLT355" s="187"/>
      <c r="LLU355" s="187"/>
      <c r="LLV355" s="187"/>
      <c r="LLW355" s="187"/>
      <c r="LLX355" s="187"/>
      <c r="LLY355" s="187"/>
      <c r="LLZ355" s="187"/>
      <c r="LMA355" s="187"/>
      <c r="LMB355" s="187"/>
      <c r="LMC355" s="187"/>
      <c r="LMD355" s="187"/>
      <c r="LME355" s="187"/>
      <c r="LMF355" s="187"/>
      <c r="LMG355" s="187"/>
      <c r="LMH355" s="187"/>
      <c r="LMI355" s="187"/>
      <c r="LMJ355" s="187"/>
      <c r="LMK355" s="187"/>
      <c r="LML355" s="187"/>
      <c r="LMM355" s="187"/>
      <c r="LMN355" s="187"/>
      <c r="LMO355" s="187"/>
      <c r="LMP355" s="187"/>
      <c r="LMQ355" s="187"/>
      <c r="LMR355" s="187"/>
      <c r="LMS355" s="187"/>
      <c r="LMT355" s="187"/>
      <c r="LMU355" s="187"/>
      <c r="LMV355" s="187"/>
      <c r="LMW355" s="187"/>
      <c r="LMX355" s="187"/>
      <c r="LMY355" s="187"/>
      <c r="LMZ355" s="187"/>
      <c r="LNA355" s="187"/>
      <c r="LNB355" s="187"/>
      <c r="LNC355" s="187"/>
      <c r="LND355" s="187"/>
      <c r="LNE355" s="187"/>
      <c r="LNF355" s="187"/>
      <c r="LNG355" s="187"/>
      <c r="LNH355" s="187"/>
      <c r="LNI355" s="187"/>
      <c r="LNJ355" s="187"/>
      <c r="LNK355" s="187"/>
      <c r="LNL355" s="187"/>
      <c r="LNM355" s="187"/>
      <c r="LNN355" s="187"/>
      <c r="LNO355" s="187"/>
      <c r="LNP355" s="187"/>
      <c r="LNQ355" s="187"/>
      <c r="LNR355" s="187"/>
      <c r="LNS355" s="187"/>
      <c r="LNT355" s="187"/>
      <c r="LNU355" s="187"/>
      <c r="LNV355" s="187"/>
      <c r="LNW355" s="187"/>
      <c r="LNX355" s="187"/>
      <c r="LNY355" s="187"/>
      <c r="LNZ355" s="187"/>
      <c r="LOA355" s="187"/>
      <c r="LOB355" s="187"/>
      <c r="LOC355" s="187"/>
      <c r="LOD355" s="187"/>
      <c r="LOE355" s="187"/>
      <c r="LOF355" s="187"/>
      <c r="LOG355" s="187"/>
      <c r="LOH355" s="187"/>
      <c r="LOI355" s="187"/>
      <c r="LOJ355" s="187"/>
      <c r="LOK355" s="187"/>
      <c r="LOL355" s="187"/>
      <c r="LOM355" s="187"/>
      <c r="LON355" s="187"/>
      <c r="LOO355" s="187"/>
      <c r="LOP355" s="187"/>
      <c r="LOQ355" s="187"/>
      <c r="LOR355" s="187"/>
      <c r="LOS355" s="187"/>
      <c r="LOT355" s="187"/>
      <c r="LOU355" s="187"/>
      <c r="LOV355" s="187"/>
      <c r="LOW355" s="187"/>
      <c r="LOX355" s="187"/>
      <c r="LOY355" s="187"/>
      <c r="LOZ355" s="187"/>
      <c r="LPA355" s="187"/>
      <c r="LPB355" s="187"/>
      <c r="LPC355" s="187"/>
      <c r="LPD355" s="187"/>
      <c r="LPE355" s="187"/>
      <c r="LPF355" s="187"/>
      <c r="LPG355" s="187"/>
      <c r="LPH355" s="187"/>
      <c r="LPI355" s="187"/>
      <c r="LPJ355" s="187"/>
      <c r="LPK355" s="187"/>
      <c r="LPL355" s="187"/>
      <c r="LPM355" s="187"/>
      <c r="LPN355" s="187"/>
      <c r="LPO355" s="187"/>
      <c r="LPP355" s="187"/>
      <c r="LPQ355" s="187"/>
      <c r="LPR355" s="187"/>
      <c r="LPS355" s="187"/>
      <c r="LPT355" s="187"/>
      <c r="LPU355" s="187"/>
      <c r="LPV355" s="187"/>
      <c r="LPW355" s="187"/>
      <c r="LPX355" s="187"/>
      <c r="LPY355" s="187"/>
      <c r="LPZ355" s="187"/>
      <c r="LQA355" s="187"/>
      <c r="LQB355" s="187"/>
      <c r="LQC355" s="187"/>
      <c r="LQD355" s="187"/>
      <c r="LQE355" s="187"/>
      <c r="LQF355" s="187"/>
      <c r="LQG355" s="187"/>
      <c r="LQH355" s="187"/>
      <c r="LQI355" s="187"/>
      <c r="LQJ355" s="187"/>
      <c r="LQK355" s="187"/>
      <c r="LQL355" s="187"/>
      <c r="LQM355" s="187"/>
      <c r="LQN355" s="187"/>
      <c r="LQO355" s="187"/>
      <c r="LQP355" s="187"/>
      <c r="LQQ355" s="187"/>
      <c r="LQR355" s="187"/>
      <c r="LQS355" s="187"/>
      <c r="LQT355" s="187"/>
      <c r="LQU355" s="187"/>
      <c r="LQV355" s="187"/>
      <c r="LQW355" s="187"/>
      <c r="LQX355" s="187"/>
      <c r="LQY355" s="187"/>
      <c r="LQZ355" s="187"/>
      <c r="LRA355" s="187"/>
      <c r="LRB355" s="187"/>
      <c r="LRC355" s="187"/>
      <c r="LRD355" s="187"/>
      <c r="LRE355" s="187"/>
      <c r="LRF355" s="187"/>
      <c r="LRG355" s="187"/>
      <c r="LRH355" s="187"/>
      <c r="LRI355" s="187"/>
      <c r="LRJ355" s="187"/>
      <c r="LRK355" s="187"/>
      <c r="LRL355" s="187"/>
      <c r="LRM355" s="187"/>
      <c r="LRN355" s="187"/>
      <c r="LRO355" s="187"/>
      <c r="LRP355" s="187"/>
      <c r="LRQ355" s="187"/>
      <c r="LRR355" s="187"/>
      <c r="LRS355" s="187"/>
      <c r="LRT355" s="187"/>
      <c r="LRU355" s="187"/>
      <c r="LRV355" s="187"/>
      <c r="LRW355" s="187"/>
      <c r="LRX355" s="187"/>
      <c r="LRY355" s="187"/>
      <c r="LRZ355" s="187"/>
      <c r="LSA355" s="187"/>
      <c r="LSB355" s="187"/>
      <c r="LSC355" s="187"/>
      <c r="LSD355" s="187"/>
      <c r="LSE355" s="187"/>
      <c r="LSF355" s="187"/>
      <c r="LSG355" s="187"/>
      <c r="LSH355" s="187"/>
      <c r="LSI355" s="187"/>
      <c r="LSJ355" s="187"/>
      <c r="LSK355" s="187"/>
      <c r="LSL355" s="187"/>
      <c r="LSM355" s="187"/>
      <c r="LSN355" s="187"/>
      <c r="LSO355" s="187"/>
      <c r="LSP355" s="187"/>
      <c r="LSQ355" s="187"/>
      <c r="LSR355" s="187"/>
      <c r="LSS355" s="187"/>
      <c r="LST355" s="187"/>
      <c r="LSU355" s="187"/>
      <c r="LSV355" s="187"/>
      <c r="LSW355" s="187"/>
      <c r="LSX355" s="187"/>
      <c r="LSY355" s="187"/>
      <c r="LSZ355" s="187"/>
      <c r="LTA355" s="187"/>
      <c r="LTB355" s="187"/>
      <c r="LTC355" s="187"/>
      <c r="LTD355" s="187"/>
      <c r="LTE355" s="187"/>
      <c r="LTF355" s="187"/>
      <c r="LTG355" s="187"/>
      <c r="LTH355" s="187"/>
      <c r="LTI355" s="187"/>
      <c r="LTJ355" s="187"/>
      <c r="LTK355" s="187"/>
      <c r="LTL355" s="187"/>
      <c r="LTM355" s="187"/>
      <c r="LTN355" s="187"/>
      <c r="LTO355" s="187"/>
      <c r="LTP355" s="187"/>
      <c r="LTQ355" s="187"/>
      <c r="LTR355" s="187"/>
      <c r="LTS355" s="187"/>
      <c r="LTT355" s="187"/>
      <c r="LTU355" s="187"/>
      <c r="LTV355" s="187"/>
      <c r="LTW355" s="187"/>
      <c r="LTX355" s="187"/>
      <c r="LTY355" s="187"/>
      <c r="LTZ355" s="187"/>
      <c r="LUA355" s="187"/>
      <c r="LUB355" s="187"/>
      <c r="LUC355" s="187"/>
      <c r="LUD355" s="187"/>
      <c r="LUE355" s="187"/>
      <c r="LUF355" s="187"/>
      <c r="LUG355" s="187"/>
      <c r="LUH355" s="187"/>
      <c r="LUI355" s="187"/>
      <c r="LUJ355" s="187"/>
      <c r="LUK355" s="187"/>
      <c r="LUL355" s="187"/>
      <c r="LUM355" s="187"/>
      <c r="LUN355" s="187"/>
      <c r="LUO355" s="187"/>
      <c r="LUP355" s="187"/>
      <c r="LUQ355" s="187"/>
      <c r="LUR355" s="187"/>
      <c r="LUS355" s="187"/>
      <c r="LUT355" s="187"/>
      <c r="LUU355" s="187"/>
      <c r="LUV355" s="187"/>
      <c r="LUW355" s="187"/>
      <c r="LUX355" s="187"/>
      <c r="LUY355" s="187"/>
      <c r="LUZ355" s="187"/>
      <c r="LVA355" s="187"/>
      <c r="LVB355" s="187"/>
      <c r="LVC355" s="187"/>
      <c r="LVD355" s="187"/>
      <c r="LVE355" s="187"/>
      <c r="LVF355" s="187"/>
      <c r="LVG355" s="187"/>
      <c r="LVH355" s="187"/>
      <c r="LVI355" s="187"/>
      <c r="LVJ355" s="187"/>
      <c r="LVK355" s="187"/>
      <c r="LVL355" s="187"/>
      <c r="LVM355" s="187"/>
      <c r="LVN355" s="187"/>
      <c r="LVO355" s="187"/>
      <c r="LVP355" s="187"/>
      <c r="LVQ355" s="187"/>
      <c r="LVR355" s="187"/>
      <c r="LVS355" s="187"/>
      <c r="LVT355" s="187"/>
      <c r="LVU355" s="187"/>
      <c r="LVV355" s="187"/>
      <c r="LVW355" s="187"/>
      <c r="LVX355" s="187"/>
      <c r="LVY355" s="187"/>
      <c r="LVZ355" s="187"/>
      <c r="LWA355" s="187"/>
      <c r="LWB355" s="187"/>
      <c r="LWC355" s="187"/>
      <c r="LWD355" s="187"/>
      <c r="LWE355" s="187"/>
      <c r="LWF355" s="187"/>
      <c r="LWG355" s="187"/>
      <c r="LWH355" s="187"/>
      <c r="LWI355" s="187"/>
      <c r="LWJ355" s="187"/>
      <c r="LWK355" s="187"/>
      <c r="LWL355" s="187"/>
      <c r="LWM355" s="187"/>
      <c r="LWN355" s="187"/>
      <c r="LWO355" s="187"/>
      <c r="LWP355" s="187"/>
      <c r="LWQ355" s="187"/>
      <c r="LWR355" s="187"/>
      <c r="LWS355" s="187"/>
      <c r="LWT355" s="187"/>
      <c r="LWU355" s="187"/>
      <c r="LWV355" s="187"/>
      <c r="LWW355" s="187"/>
      <c r="LWX355" s="187"/>
      <c r="LWY355" s="187"/>
      <c r="LWZ355" s="187"/>
      <c r="LXA355" s="187"/>
      <c r="LXB355" s="187"/>
      <c r="LXC355" s="187"/>
      <c r="LXD355" s="187"/>
      <c r="LXE355" s="187"/>
      <c r="LXF355" s="187"/>
      <c r="LXG355" s="187"/>
      <c r="LXH355" s="187"/>
      <c r="LXI355" s="187"/>
      <c r="LXJ355" s="187"/>
      <c r="LXK355" s="187"/>
      <c r="LXL355" s="187"/>
      <c r="LXM355" s="187"/>
      <c r="LXN355" s="187"/>
      <c r="LXO355" s="187"/>
      <c r="LXP355" s="187"/>
      <c r="LXQ355" s="187"/>
      <c r="LXR355" s="187"/>
      <c r="LXS355" s="187"/>
      <c r="LXT355" s="187"/>
      <c r="LXU355" s="187"/>
      <c r="LXV355" s="187"/>
      <c r="LXW355" s="187"/>
      <c r="LXX355" s="187"/>
      <c r="LXY355" s="187"/>
      <c r="LXZ355" s="187"/>
      <c r="LYA355" s="187"/>
      <c r="LYB355" s="187"/>
      <c r="LYC355" s="187"/>
      <c r="LYD355" s="187"/>
      <c r="LYE355" s="187"/>
      <c r="LYF355" s="187"/>
      <c r="LYG355" s="187"/>
      <c r="LYH355" s="187"/>
      <c r="LYI355" s="187"/>
      <c r="LYJ355" s="187"/>
      <c r="LYK355" s="187"/>
      <c r="LYL355" s="187"/>
      <c r="LYM355" s="187"/>
      <c r="LYN355" s="187"/>
      <c r="LYO355" s="187"/>
      <c r="LYP355" s="187"/>
      <c r="LYQ355" s="187"/>
      <c r="LYR355" s="187"/>
      <c r="LYS355" s="187"/>
      <c r="LYT355" s="187"/>
      <c r="LYU355" s="187"/>
      <c r="LYV355" s="187"/>
      <c r="LYW355" s="187"/>
      <c r="LYX355" s="187"/>
      <c r="LYY355" s="187"/>
      <c r="LYZ355" s="187"/>
      <c r="LZA355" s="187"/>
      <c r="LZB355" s="187"/>
      <c r="LZC355" s="187"/>
      <c r="LZD355" s="187"/>
      <c r="LZE355" s="187"/>
      <c r="LZF355" s="187"/>
      <c r="LZG355" s="187"/>
      <c r="LZH355" s="187"/>
      <c r="LZI355" s="187"/>
      <c r="LZJ355" s="187"/>
      <c r="LZK355" s="187"/>
      <c r="LZL355" s="187"/>
      <c r="LZM355" s="187"/>
      <c r="LZN355" s="187"/>
      <c r="LZO355" s="187"/>
      <c r="LZP355" s="187"/>
      <c r="LZQ355" s="187"/>
      <c r="LZR355" s="187"/>
      <c r="LZS355" s="187"/>
      <c r="LZT355" s="187"/>
      <c r="LZU355" s="187"/>
      <c r="LZV355" s="187"/>
      <c r="LZW355" s="187"/>
      <c r="LZX355" s="187"/>
      <c r="LZY355" s="187"/>
      <c r="LZZ355" s="187"/>
      <c r="MAA355" s="187"/>
      <c r="MAB355" s="187"/>
      <c r="MAC355" s="187"/>
      <c r="MAD355" s="187"/>
      <c r="MAE355" s="187"/>
      <c r="MAF355" s="187"/>
      <c r="MAG355" s="187"/>
      <c r="MAH355" s="187"/>
      <c r="MAI355" s="187"/>
      <c r="MAJ355" s="187"/>
      <c r="MAK355" s="187"/>
      <c r="MAL355" s="187"/>
      <c r="MAM355" s="187"/>
      <c r="MAN355" s="187"/>
      <c r="MAO355" s="187"/>
      <c r="MAP355" s="187"/>
      <c r="MAQ355" s="187"/>
      <c r="MAR355" s="187"/>
      <c r="MAS355" s="187"/>
      <c r="MAT355" s="187"/>
      <c r="MAU355" s="187"/>
      <c r="MAV355" s="187"/>
      <c r="MAW355" s="187"/>
      <c r="MAX355" s="187"/>
      <c r="MAY355" s="187"/>
      <c r="MAZ355" s="187"/>
      <c r="MBA355" s="187"/>
      <c r="MBB355" s="187"/>
      <c r="MBC355" s="187"/>
      <c r="MBD355" s="187"/>
      <c r="MBE355" s="187"/>
      <c r="MBF355" s="187"/>
      <c r="MBG355" s="187"/>
      <c r="MBH355" s="187"/>
      <c r="MBI355" s="187"/>
      <c r="MBJ355" s="187"/>
      <c r="MBK355" s="187"/>
      <c r="MBL355" s="187"/>
      <c r="MBM355" s="187"/>
      <c r="MBN355" s="187"/>
      <c r="MBO355" s="187"/>
      <c r="MBP355" s="187"/>
      <c r="MBQ355" s="187"/>
      <c r="MBR355" s="187"/>
      <c r="MBS355" s="187"/>
      <c r="MBT355" s="187"/>
      <c r="MBU355" s="187"/>
      <c r="MBV355" s="187"/>
      <c r="MBW355" s="187"/>
      <c r="MBX355" s="187"/>
      <c r="MBY355" s="187"/>
      <c r="MBZ355" s="187"/>
      <c r="MCA355" s="187"/>
      <c r="MCB355" s="187"/>
      <c r="MCC355" s="187"/>
      <c r="MCD355" s="187"/>
      <c r="MCE355" s="187"/>
      <c r="MCF355" s="187"/>
      <c r="MCG355" s="187"/>
      <c r="MCH355" s="187"/>
      <c r="MCI355" s="187"/>
      <c r="MCJ355" s="187"/>
      <c r="MCK355" s="187"/>
      <c r="MCL355" s="187"/>
      <c r="MCM355" s="187"/>
      <c r="MCN355" s="187"/>
      <c r="MCO355" s="187"/>
      <c r="MCP355" s="187"/>
      <c r="MCQ355" s="187"/>
      <c r="MCR355" s="187"/>
      <c r="MCS355" s="187"/>
      <c r="MCT355" s="187"/>
      <c r="MCU355" s="187"/>
      <c r="MCV355" s="187"/>
      <c r="MCW355" s="187"/>
      <c r="MCX355" s="187"/>
      <c r="MCY355" s="187"/>
      <c r="MCZ355" s="187"/>
      <c r="MDA355" s="187"/>
      <c r="MDB355" s="187"/>
      <c r="MDC355" s="187"/>
      <c r="MDD355" s="187"/>
      <c r="MDE355" s="187"/>
      <c r="MDF355" s="187"/>
      <c r="MDG355" s="187"/>
      <c r="MDH355" s="187"/>
      <c r="MDI355" s="187"/>
      <c r="MDJ355" s="187"/>
      <c r="MDK355" s="187"/>
      <c r="MDL355" s="187"/>
      <c r="MDM355" s="187"/>
      <c r="MDN355" s="187"/>
      <c r="MDO355" s="187"/>
      <c r="MDP355" s="187"/>
      <c r="MDQ355" s="187"/>
      <c r="MDR355" s="187"/>
      <c r="MDS355" s="187"/>
      <c r="MDT355" s="187"/>
      <c r="MDU355" s="187"/>
      <c r="MDV355" s="187"/>
      <c r="MDW355" s="187"/>
      <c r="MDX355" s="187"/>
      <c r="MDY355" s="187"/>
      <c r="MDZ355" s="187"/>
      <c r="MEA355" s="187"/>
      <c r="MEB355" s="187"/>
      <c r="MEC355" s="187"/>
      <c r="MED355" s="187"/>
      <c r="MEE355" s="187"/>
      <c r="MEF355" s="187"/>
      <c r="MEG355" s="187"/>
      <c r="MEH355" s="187"/>
      <c r="MEI355" s="187"/>
      <c r="MEJ355" s="187"/>
      <c r="MEK355" s="187"/>
      <c r="MEL355" s="187"/>
      <c r="MEM355" s="187"/>
      <c r="MEN355" s="187"/>
      <c r="MEO355" s="187"/>
      <c r="MEP355" s="187"/>
      <c r="MEQ355" s="187"/>
      <c r="MER355" s="187"/>
      <c r="MES355" s="187"/>
      <c r="MET355" s="187"/>
      <c r="MEU355" s="187"/>
      <c r="MEV355" s="187"/>
      <c r="MEW355" s="187"/>
      <c r="MEX355" s="187"/>
      <c r="MEY355" s="187"/>
      <c r="MEZ355" s="187"/>
      <c r="MFA355" s="187"/>
      <c r="MFB355" s="187"/>
      <c r="MFC355" s="187"/>
      <c r="MFD355" s="187"/>
      <c r="MFE355" s="187"/>
      <c r="MFF355" s="187"/>
      <c r="MFG355" s="187"/>
      <c r="MFH355" s="187"/>
      <c r="MFI355" s="187"/>
      <c r="MFJ355" s="187"/>
      <c r="MFK355" s="187"/>
      <c r="MFL355" s="187"/>
      <c r="MFM355" s="187"/>
      <c r="MFN355" s="187"/>
      <c r="MFO355" s="187"/>
      <c r="MFP355" s="187"/>
      <c r="MFQ355" s="187"/>
      <c r="MFR355" s="187"/>
      <c r="MFS355" s="187"/>
      <c r="MFT355" s="187"/>
      <c r="MFU355" s="187"/>
      <c r="MFV355" s="187"/>
      <c r="MFW355" s="187"/>
      <c r="MFX355" s="187"/>
      <c r="MFY355" s="187"/>
      <c r="MFZ355" s="187"/>
      <c r="MGA355" s="187"/>
      <c r="MGB355" s="187"/>
      <c r="MGC355" s="187"/>
      <c r="MGD355" s="187"/>
      <c r="MGE355" s="187"/>
      <c r="MGF355" s="187"/>
      <c r="MGG355" s="187"/>
      <c r="MGH355" s="187"/>
      <c r="MGI355" s="187"/>
      <c r="MGJ355" s="187"/>
      <c r="MGK355" s="187"/>
      <c r="MGL355" s="187"/>
      <c r="MGM355" s="187"/>
      <c r="MGN355" s="187"/>
      <c r="MGO355" s="187"/>
      <c r="MGP355" s="187"/>
      <c r="MGQ355" s="187"/>
      <c r="MGR355" s="187"/>
      <c r="MGS355" s="187"/>
      <c r="MGT355" s="187"/>
      <c r="MGU355" s="187"/>
      <c r="MGV355" s="187"/>
      <c r="MGW355" s="187"/>
      <c r="MGX355" s="187"/>
      <c r="MGY355" s="187"/>
      <c r="MGZ355" s="187"/>
      <c r="MHA355" s="187"/>
      <c r="MHB355" s="187"/>
      <c r="MHC355" s="187"/>
      <c r="MHD355" s="187"/>
      <c r="MHE355" s="187"/>
      <c r="MHF355" s="187"/>
      <c r="MHG355" s="187"/>
      <c r="MHH355" s="187"/>
      <c r="MHI355" s="187"/>
      <c r="MHJ355" s="187"/>
      <c r="MHK355" s="187"/>
      <c r="MHL355" s="187"/>
      <c r="MHM355" s="187"/>
      <c r="MHN355" s="187"/>
      <c r="MHO355" s="187"/>
      <c r="MHP355" s="187"/>
      <c r="MHQ355" s="187"/>
      <c r="MHR355" s="187"/>
      <c r="MHS355" s="187"/>
      <c r="MHT355" s="187"/>
      <c r="MHU355" s="187"/>
      <c r="MHV355" s="187"/>
      <c r="MHW355" s="187"/>
      <c r="MHX355" s="187"/>
      <c r="MHY355" s="187"/>
      <c r="MHZ355" s="187"/>
      <c r="MIA355" s="187"/>
      <c r="MIB355" s="187"/>
      <c r="MIC355" s="187"/>
      <c r="MID355" s="187"/>
      <c r="MIE355" s="187"/>
      <c r="MIF355" s="187"/>
      <c r="MIG355" s="187"/>
      <c r="MIH355" s="187"/>
      <c r="MII355" s="187"/>
      <c r="MIJ355" s="187"/>
      <c r="MIK355" s="187"/>
      <c r="MIL355" s="187"/>
      <c r="MIM355" s="187"/>
      <c r="MIN355" s="187"/>
      <c r="MIO355" s="187"/>
      <c r="MIP355" s="187"/>
      <c r="MIQ355" s="187"/>
      <c r="MIR355" s="187"/>
      <c r="MIS355" s="187"/>
      <c r="MIT355" s="187"/>
      <c r="MIU355" s="187"/>
      <c r="MIV355" s="187"/>
      <c r="MIW355" s="187"/>
      <c r="MIX355" s="187"/>
      <c r="MIY355" s="187"/>
      <c r="MIZ355" s="187"/>
      <c r="MJA355" s="187"/>
      <c r="MJB355" s="187"/>
      <c r="MJC355" s="187"/>
      <c r="MJD355" s="187"/>
      <c r="MJE355" s="187"/>
      <c r="MJF355" s="187"/>
      <c r="MJG355" s="187"/>
      <c r="MJH355" s="187"/>
      <c r="MJI355" s="187"/>
      <c r="MJJ355" s="187"/>
      <c r="MJK355" s="187"/>
      <c r="MJL355" s="187"/>
      <c r="MJM355" s="187"/>
      <c r="MJN355" s="187"/>
      <c r="MJO355" s="187"/>
      <c r="MJP355" s="187"/>
      <c r="MJQ355" s="187"/>
      <c r="MJR355" s="187"/>
      <c r="MJS355" s="187"/>
      <c r="MJT355" s="187"/>
      <c r="MJU355" s="187"/>
      <c r="MJV355" s="187"/>
      <c r="MJW355" s="187"/>
      <c r="MJX355" s="187"/>
      <c r="MJY355" s="187"/>
      <c r="MJZ355" s="187"/>
      <c r="MKA355" s="187"/>
      <c r="MKB355" s="187"/>
      <c r="MKC355" s="187"/>
      <c r="MKD355" s="187"/>
      <c r="MKE355" s="187"/>
      <c r="MKF355" s="187"/>
      <c r="MKG355" s="187"/>
      <c r="MKH355" s="187"/>
      <c r="MKI355" s="187"/>
      <c r="MKJ355" s="187"/>
      <c r="MKK355" s="187"/>
      <c r="MKL355" s="187"/>
      <c r="MKM355" s="187"/>
      <c r="MKN355" s="187"/>
      <c r="MKO355" s="187"/>
      <c r="MKP355" s="187"/>
      <c r="MKQ355" s="187"/>
      <c r="MKR355" s="187"/>
      <c r="MKS355" s="187"/>
      <c r="MKT355" s="187"/>
      <c r="MKU355" s="187"/>
      <c r="MKV355" s="187"/>
      <c r="MKW355" s="187"/>
      <c r="MKX355" s="187"/>
      <c r="MKY355" s="187"/>
      <c r="MKZ355" s="187"/>
      <c r="MLA355" s="187"/>
      <c r="MLB355" s="187"/>
      <c r="MLC355" s="187"/>
      <c r="MLD355" s="187"/>
      <c r="MLE355" s="187"/>
      <c r="MLF355" s="187"/>
      <c r="MLG355" s="187"/>
      <c r="MLH355" s="187"/>
      <c r="MLI355" s="187"/>
      <c r="MLJ355" s="187"/>
      <c r="MLK355" s="187"/>
      <c r="MLL355" s="187"/>
      <c r="MLM355" s="187"/>
      <c r="MLN355" s="187"/>
      <c r="MLO355" s="187"/>
      <c r="MLP355" s="187"/>
      <c r="MLQ355" s="187"/>
      <c r="MLR355" s="187"/>
      <c r="MLS355" s="187"/>
      <c r="MLT355" s="187"/>
      <c r="MLU355" s="187"/>
      <c r="MLV355" s="187"/>
      <c r="MLW355" s="187"/>
      <c r="MLX355" s="187"/>
      <c r="MLY355" s="187"/>
      <c r="MLZ355" s="187"/>
      <c r="MMA355" s="187"/>
      <c r="MMB355" s="187"/>
      <c r="MMC355" s="187"/>
      <c r="MMD355" s="187"/>
      <c r="MME355" s="187"/>
      <c r="MMF355" s="187"/>
      <c r="MMG355" s="187"/>
      <c r="MMH355" s="187"/>
      <c r="MMI355" s="187"/>
      <c r="MMJ355" s="187"/>
      <c r="MMK355" s="187"/>
      <c r="MML355" s="187"/>
      <c r="MMM355" s="187"/>
      <c r="MMN355" s="187"/>
      <c r="MMO355" s="187"/>
      <c r="MMP355" s="187"/>
      <c r="MMQ355" s="187"/>
      <c r="MMR355" s="187"/>
      <c r="MMS355" s="187"/>
      <c r="MMT355" s="187"/>
      <c r="MMU355" s="187"/>
      <c r="MMV355" s="187"/>
      <c r="MMW355" s="187"/>
      <c r="MMX355" s="187"/>
      <c r="MMY355" s="187"/>
      <c r="MMZ355" s="187"/>
      <c r="MNA355" s="187"/>
      <c r="MNB355" s="187"/>
      <c r="MNC355" s="187"/>
      <c r="MND355" s="187"/>
      <c r="MNE355" s="187"/>
      <c r="MNF355" s="187"/>
      <c r="MNG355" s="187"/>
      <c r="MNH355" s="187"/>
      <c r="MNI355" s="187"/>
      <c r="MNJ355" s="187"/>
      <c r="MNK355" s="187"/>
      <c r="MNL355" s="187"/>
      <c r="MNM355" s="187"/>
      <c r="MNN355" s="187"/>
      <c r="MNO355" s="187"/>
      <c r="MNP355" s="187"/>
      <c r="MNQ355" s="187"/>
      <c r="MNR355" s="187"/>
      <c r="MNS355" s="187"/>
      <c r="MNT355" s="187"/>
      <c r="MNU355" s="187"/>
      <c r="MNV355" s="187"/>
      <c r="MNW355" s="187"/>
      <c r="MNX355" s="187"/>
      <c r="MNY355" s="187"/>
      <c r="MNZ355" s="187"/>
      <c r="MOA355" s="187"/>
      <c r="MOB355" s="187"/>
      <c r="MOC355" s="187"/>
      <c r="MOD355" s="187"/>
      <c r="MOE355" s="187"/>
      <c r="MOF355" s="187"/>
      <c r="MOG355" s="187"/>
      <c r="MOH355" s="187"/>
      <c r="MOI355" s="187"/>
      <c r="MOJ355" s="187"/>
      <c r="MOK355" s="187"/>
      <c r="MOL355" s="187"/>
      <c r="MOM355" s="187"/>
      <c r="MON355" s="187"/>
      <c r="MOO355" s="187"/>
      <c r="MOP355" s="187"/>
      <c r="MOQ355" s="187"/>
      <c r="MOR355" s="187"/>
      <c r="MOS355" s="187"/>
      <c r="MOT355" s="187"/>
      <c r="MOU355" s="187"/>
      <c r="MOV355" s="187"/>
      <c r="MOW355" s="187"/>
      <c r="MOX355" s="187"/>
      <c r="MOY355" s="187"/>
      <c r="MOZ355" s="187"/>
      <c r="MPA355" s="187"/>
      <c r="MPB355" s="187"/>
      <c r="MPC355" s="187"/>
      <c r="MPD355" s="187"/>
      <c r="MPE355" s="187"/>
      <c r="MPF355" s="187"/>
      <c r="MPG355" s="187"/>
      <c r="MPH355" s="187"/>
      <c r="MPI355" s="187"/>
      <c r="MPJ355" s="187"/>
      <c r="MPK355" s="187"/>
      <c r="MPL355" s="187"/>
      <c r="MPM355" s="187"/>
      <c r="MPN355" s="187"/>
      <c r="MPO355" s="187"/>
      <c r="MPP355" s="187"/>
      <c r="MPQ355" s="187"/>
      <c r="MPR355" s="187"/>
      <c r="MPS355" s="187"/>
      <c r="MPT355" s="187"/>
      <c r="MPU355" s="187"/>
      <c r="MPV355" s="187"/>
      <c r="MPW355" s="187"/>
      <c r="MPX355" s="187"/>
      <c r="MPY355" s="187"/>
      <c r="MPZ355" s="187"/>
      <c r="MQA355" s="187"/>
      <c r="MQB355" s="187"/>
      <c r="MQC355" s="187"/>
      <c r="MQD355" s="187"/>
      <c r="MQE355" s="187"/>
      <c r="MQF355" s="187"/>
      <c r="MQG355" s="187"/>
      <c r="MQH355" s="187"/>
      <c r="MQI355" s="187"/>
      <c r="MQJ355" s="187"/>
      <c r="MQK355" s="187"/>
      <c r="MQL355" s="187"/>
      <c r="MQM355" s="187"/>
      <c r="MQN355" s="187"/>
      <c r="MQO355" s="187"/>
      <c r="MQP355" s="187"/>
      <c r="MQQ355" s="187"/>
      <c r="MQR355" s="187"/>
      <c r="MQS355" s="187"/>
      <c r="MQT355" s="187"/>
      <c r="MQU355" s="187"/>
      <c r="MQV355" s="187"/>
      <c r="MQW355" s="187"/>
      <c r="MQX355" s="187"/>
      <c r="MQY355" s="187"/>
      <c r="MQZ355" s="187"/>
      <c r="MRA355" s="187"/>
      <c r="MRB355" s="187"/>
      <c r="MRC355" s="187"/>
      <c r="MRD355" s="187"/>
      <c r="MRE355" s="187"/>
      <c r="MRF355" s="187"/>
      <c r="MRG355" s="187"/>
      <c r="MRH355" s="187"/>
      <c r="MRI355" s="187"/>
      <c r="MRJ355" s="187"/>
      <c r="MRK355" s="187"/>
      <c r="MRL355" s="187"/>
      <c r="MRM355" s="187"/>
      <c r="MRN355" s="187"/>
      <c r="MRO355" s="187"/>
      <c r="MRP355" s="187"/>
      <c r="MRQ355" s="187"/>
      <c r="MRR355" s="187"/>
      <c r="MRS355" s="187"/>
      <c r="MRT355" s="187"/>
      <c r="MRU355" s="187"/>
      <c r="MRV355" s="187"/>
      <c r="MRW355" s="187"/>
      <c r="MRX355" s="187"/>
      <c r="MRY355" s="187"/>
      <c r="MRZ355" s="187"/>
      <c r="MSA355" s="187"/>
      <c r="MSB355" s="187"/>
      <c r="MSC355" s="187"/>
      <c r="MSD355" s="187"/>
      <c r="MSE355" s="187"/>
      <c r="MSF355" s="187"/>
      <c r="MSG355" s="187"/>
      <c r="MSH355" s="187"/>
      <c r="MSI355" s="187"/>
      <c r="MSJ355" s="187"/>
      <c r="MSK355" s="187"/>
      <c r="MSL355" s="187"/>
      <c r="MSM355" s="187"/>
      <c r="MSN355" s="187"/>
      <c r="MSO355" s="187"/>
      <c r="MSP355" s="187"/>
      <c r="MSQ355" s="187"/>
      <c r="MSR355" s="187"/>
      <c r="MSS355" s="187"/>
      <c r="MST355" s="187"/>
      <c r="MSU355" s="187"/>
      <c r="MSV355" s="187"/>
      <c r="MSW355" s="187"/>
      <c r="MSX355" s="187"/>
      <c r="MSY355" s="187"/>
      <c r="MSZ355" s="187"/>
      <c r="MTA355" s="187"/>
      <c r="MTB355" s="187"/>
      <c r="MTC355" s="187"/>
      <c r="MTD355" s="187"/>
      <c r="MTE355" s="187"/>
      <c r="MTF355" s="187"/>
      <c r="MTG355" s="187"/>
      <c r="MTH355" s="187"/>
      <c r="MTI355" s="187"/>
      <c r="MTJ355" s="187"/>
      <c r="MTK355" s="187"/>
      <c r="MTL355" s="187"/>
      <c r="MTM355" s="187"/>
      <c r="MTN355" s="187"/>
      <c r="MTO355" s="187"/>
      <c r="MTP355" s="187"/>
      <c r="MTQ355" s="187"/>
      <c r="MTR355" s="187"/>
      <c r="MTS355" s="187"/>
      <c r="MTT355" s="187"/>
      <c r="MTU355" s="187"/>
      <c r="MTV355" s="187"/>
      <c r="MTW355" s="187"/>
      <c r="MTX355" s="187"/>
      <c r="MTY355" s="187"/>
      <c r="MTZ355" s="187"/>
      <c r="MUA355" s="187"/>
      <c r="MUB355" s="187"/>
      <c r="MUC355" s="187"/>
      <c r="MUD355" s="187"/>
      <c r="MUE355" s="187"/>
      <c r="MUF355" s="187"/>
      <c r="MUG355" s="187"/>
      <c r="MUH355" s="187"/>
      <c r="MUI355" s="187"/>
      <c r="MUJ355" s="187"/>
      <c r="MUK355" s="187"/>
      <c r="MUL355" s="187"/>
      <c r="MUM355" s="187"/>
      <c r="MUN355" s="187"/>
      <c r="MUO355" s="187"/>
      <c r="MUP355" s="187"/>
      <c r="MUQ355" s="187"/>
      <c r="MUR355" s="187"/>
      <c r="MUS355" s="187"/>
      <c r="MUT355" s="187"/>
      <c r="MUU355" s="187"/>
      <c r="MUV355" s="187"/>
      <c r="MUW355" s="187"/>
      <c r="MUX355" s="187"/>
      <c r="MUY355" s="187"/>
      <c r="MUZ355" s="187"/>
      <c r="MVA355" s="187"/>
      <c r="MVB355" s="187"/>
      <c r="MVC355" s="187"/>
      <c r="MVD355" s="187"/>
      <c r="MVE355" s="187"/>
      <c r="MVF355" s="187"/>
      <c r="MVG355" s="187"/>
      <c r="MVH355" s="187"/>
      <c r="MVI355" s="187"/>
      <c r="MVJ355" s="187"/>
      <c r="MVK355" s="187"/>
      <c r="MVL355" s="187"/>
      <c r="MVM355" s="187"/>
      <c r="MVN355" s="187"/>
      <c r="MVO355" s="187"/>
      <c r="MVP355" s="187"/>
      <c r="MVQ355" s="187"/>
      <c r="MVR355" s="187"/>
      <c r="MVS355" s="187"/>
      <c r="MVT355" s="187"/>
      <c r="MVU355" s="187"/>
      <c r="MVV355" s="187"/>
      <c r="MVW355" s="187"/>
      <c r="MVX355" s="187"/>
      <c r="MVY355" s="187"/>
      <c r="MVZ355" s="187"/>
      <c r="MWA355" s="187"/>
      <c r="MWB355" s="187"/>
      <c r="MWC355" s="187"/>
      <c r="MWD355" s="187"/>
      <c r="MWE355" s="187"/>
      <c r="MWF355" s="187"/>
      <c r="MWG355" s="187"/>
      <c r="MWH355" s="187"/>
      <c r="MWI355" s="187"/>
      <c r="MWJ355" s="187"/>
      <c r="MWK355" s="187"/>
      <c r="MWL355" s="187"/>
      <c r="MWM355" s="187"/>
      <c r="MWN355" s="187"/>
      <c r="MWO355" s="187"/>
      <c r="MWP355" s="187"/>
      <c r="MWQ355" s="187"/>
      <c r="MWR355" s="187"/>
      <c r="MWS355" s="187"/>
      <c r="MWT355" s="187"/>
      <c r="MWU355" s="187"/>
      <c r="MWV355" s="187"/>
      <c r="MWW355" s="187"/>
      <c r="MWX355" s="187"/>
      <c r="MWY355" s="187"/>
      <c r="MWZ355" s="187"/>
      <c r="MXA355" s="187"/>
      <c r="MXB355" s="187"/>
      <c r="MXC355" s="187"/>
      <c r="MXD355" s="187"/>
      <c r="MXE355" s="187"/>
      <c r="MXF355" s="187"/>
      <c r="MXG355" s="187"/>
      <c r="MXH355" s="187"/>
      <c r="MXI355" s="187"/>
      <c r="MXJ355" s="187"/>
      <c r="MXK355" s="187"/>
      <c r="MXL355" s="187"/>
      <c r="MXM355" s="187"/>
      <c r="MXN355" s="187"/>
      <c r="MXO355" s="187"/>
      <c r="MXP355" s="187"/>
      <c r="MXQ355" s="187"/>
      <c r="MXR355" s="187"/>
      <c r="MXS355" s="187"/>
      <c r="MXT355" s="187"/>
      <c r="MXU355" s="187"/>
      <c r="MXV355" s="187"/>
      <c r="MXW355" s="187"/>
      <c r="MXX355" s="187"/>
      <c r="MXY355" s="187"/>
      <c r="MXZ355" s="187"/>
      <c r="MYA355" s="187"/>
      <c r="MYB355" s="187"/>
      <c r="MYC355" s="187"/>
      <c r="MYD355" s="187"/>
      <c r="MYE355" s="187"/>
      <c r="MYF355" s="187"/>
      <c r="MYG355" s="187"/>
      <c r="MYH355" s="187"/>
      <c r="MYI355" s="187"/>
      <c r="MYJ355" s="187"/>
      <c r="MYK355" s="187"/>
      <c r="MYL355" s="187"/>
      <c r="MYM355" s="187"/>
      <c r="MYN355" s="187"/>
      <c r="MYO355" s="187"/>
      <c r="MYP355" s="187"/>
      <c r="MYQ355" s="187"/>
      <c r="MYR355" s="187"/>
      <c r="MYS355" s="187"/>
      <c r="MYT355" s="187"/>
      <c r="MYU355" s="187"/>
      <c r="MYV355" s="187"/>
      <c r="MYW355" s="187"/>
      <c r="MYX355" s="187"/>
      <c r="MYY355" s="187"/>
      <c r="MYZ355" s="187"/>
      <c r="MZA355" s="187"/>
      <c r="MZB355" s="187"/>
      <c r="MZC355" s="187"/>
      <c r="MZD355" s="187"/>
      <c r="MZE355" s="187"/>
      <c r="MZF355" s="187"/>
      <c r="MZG355" s="187"/>
      <c r="MZH355" s="187"/>
      <c r="MZI355" s="187"/>
      <c r="MZJ355" s="187"/>
      <c r="MZK355" s="187"/>
      <c r="MZL355" s="187"/>
      <c r="MZM355" s="187"/>
      <c r="MZN355" s="187"/>
      <c r="MZO355" s="187"/>
      <c r="MZP355" s="187"/>
      <c r="MZQ355" s="187"/>
      <c r="MZR355" s="187"/>
      <c r="MZS355" s="187"/>
      <c r="MZT355" s="187"/>
      <c r="MZU355" s="187"/>
      <c r="MZV355" s="187"/>
      <c r="MZW355" s="187"/>
      <c r="MZX355" s="187"/>
      <c r="MZY355" s="187"/>
      <c r="MZZ355" s="187"/>
      <c r="NAA355" s="187"/>
      <c r="NAB355" s="187"/>
      <c r="NAC355" s="187"/>
      <c r="NAD355" s="187"/>
      <c r="NAE355" s="187"/>
      <c r="NAF355" s="187"/>
      <c r="NAG355" s="187"/>
      <c r="NAH355" s="187"/>
      <c r="NAI355" s="187"/>
      <c r="NAJ355" s="187"/>
      <c r="NAK355" s="187"/>
      <c r="NAL355" s="187"/>
      <c r="NAM355" s="187"/>
      <c r="NAN355" s="187"/>
      <c r="NAO355" s="187"/>
      <c r="NAP355" s="187"/>
      <c r="NAQ355" s="187"/>
      <c r="NAR355" s="187"/>
      <c r="NAS355" s="187"/>
      <c r="NAT355" s="187"/>
      <c r="NAU355" s="187"/>
      <c r="NAV355" s="187"/>
      <c r="NAW355" s="187"/>
      <c r="NAX355" s="187"/>
      <c r="NAY355" s="187"/>
      <c r="NAZ355" s="187"/>
      <c r="NBA355" s="187"/>
      <c r="NBB355" s="187"/>
      <c r="NBC355" s="187"/>
      <c r="NBD355" s="187"/>
      <c r="NBE355" s="187"/>
      <c r="NBF355" s="187"/>
      <c r="NBG355" s="187"/>
      <c r="NBH355" s="187"/>
      <c r="NBI355" s="187"/>
      <c r="NBJ355" s="187"/>
      <c r="NBK355" s="187"/>
      <c r="NBL355" s="187"/>
      <c r="NBM355" s="187"/>
      <c r="NBN355" s="187"/>
      <c r="NBO355" s="187"/>
      <c r="NBP355" s="187"/>
      <c r="NBQ355" s="187"/>
      <c r="NBR355" s="187"/>
      <c r="NBS355" s="187"/>
      <c r="NBT355" s="187"/>
      <c r="NBU355" s="187"/>
      <c r="NBV355" s="187"/>
      <c r="NBW355" s="187"/>
      <c r="NBX355" s="187"/>
      <c r="NBY355" s="187"/>
      <c r="NBZ355" s="187"/>
      <c r="NCA355" s="187"/>
      <c r="NCB355" s="187"/>
      <c r="NCC355" s="187"/>
      <c r="NCD355" s="187"/>
      <c r="NCE355" s="187"/>
      <c r="NCF355" s="187"/>
      <c r="NCG355" s="187"/>
      <c r="NCH355" s="187"/>
      <c r="NCI355" s="187"/>
      <c r="NCJ355" s="187"/>
      <c r="NCK355" s="187"/>
      <c r="NCL355" s="187"/>
      <c r="NCM355" s="187"/>
      <c r="NCN355" s="187"/>
      <c r="NCO355" s="187"/>
      <c r="NCP355" s="187"/>
      <c r="NCQ355" s="187"/>
      <c r="NCR355" s="187"/>
      <c r="NCS355" s="187"/>
      <c r="NCT355" s="187"/>
      <c r="NCU355" s="187"/>
      <c r="NCV355" s="187"/>
      <c r="NCW355" s="187"/>
      <c r="NCX355" s="187"/>
      <c r="NCY355" s="187"/>
      <c r="NCZ355" s="187"/>
      <c r="NDA355" s="187"/>
      <c r="NDB355" s="187"/>
      <c r="NDC355" s="187"/>
      <c r="NDD355" s="187"/>
      <c r="NDE355" s="187"/>
      <c r="NDF355" s="187"/>
      <c r="NDG355" s="187"/>
      <c r="NDH355" s="187"/>
      <c r="NDI355" s="187"/>
      <c r="NDJ355" s="187"/>
      <c r="NDK355" s="187"/>
      <c r="NDL355" s="187"/>
      <c r="NDM355" s="187"/>
      <c r="NDN355" s="187"/>
      <c r="NDO355" s="187"/>
      <c r="NDP355" s="187"/>
      <c r="NDQ355" s="187"/>
      <c r="NDR355" s="187"/>
      <c r="NDS355" s="187"/>
      <c r="NDT355" s="187"/>
      <c r="NDU355" s="187"/>
      <c r="NDV355" s="187"/>
      <c r="NDW355" s="187"/>
      <c r="NDX355" s="187"/>
      <c r="NDY355" s="187"/>
      <c r="NDZ355" s="187"/>
      <c r="NEA355" s="187"/>
      <c r="NEB355" s="187"/>
      <c r="NEC355" s="187"/>
      <c r="NED355" s="187"/>
      <c r="NEE355" s="187"/>
      <c r="NEF355" s="187"/>
      <c r="NEG355" s="187"/>
      <c r="NEH355" s="187"/>
      <c r="NEI355" s="187"/>
      <c r="NEJ355" s="187"/>
      <c r="NEK355" s="187"/>
      <c r="NEL355" s="187"/>
      <c r="NEM355" s="187"/>
      <c r="NEN355" s="187"/>
      <c r="NEO355" s="187"/>
      <c r="NEP355" s="187"/>
      <c r="NEQ355" s="187"/>
      <c r="NER355" s="187"/>
      <c r="NES355" s="187"/>
      <c r="NET355" s="187"/>
      <c r="NEU355" s="187"/>
      <c r="NEV355" s="187"/>
      <c r="NEW355" s="187"/>
      <c r="NEX355" s="187"/>
      <c r="NEY355" s="187"/>
      <c r="NEZ355" s="187"/>
      <c r="NFA355" s="187"/>
      <c r="NFB355" s="187"/>
      <c r="NFC355" s="187"/>
      <c r="NFD355" s="187"/>
      <c r="NFE355" s="187"/>
      <c r="NFF355" s="187"/>
      <c r="NFG355" s="187"/>
      <c r="NFH355" s="187"/>
      <c r="NFI355" s="187"/>
      <c r="NFJ355" s="187"/>
      <c r="NFK355" s="187"/>
      <c r="NFL355" s="187"/>
      <c r="NFM355" s="187"/>
      <c r="NFN355" s="187"/>
      <c r="NFO355" s="187"/>
      <c r="NFP355" s="187"/>
      <c r="NFQ355" s="187"/>
      <c r="NFR355" s="187"/>
      <c r="NFS355" s="187"/>
      <c r="NFT355" s="187"/>
      <c r="NFU355" s="187"/>
      <c r="NFV355" s="187"/>
      <c r="NFW355" s="187"/>
      <c r="NFX355" s="187"/>
      <c r="NFY355" s="187"/>
      <c r="NFZ355" s="187"/>
      <c r="NGA355" s="187"/>
      <c r="NGB355" s="187"/>
      <c r="NGC355" s="187"/>
      <c r="NGD355" s="187"/>
      <c r="NGE355" s="187"/>
      <c r="NGF355" s="187"/>
      <c r="NGG355" s="187"/>
      <c r="NGH355" s="187"/>
      <c r="NGI355" s="187"/>
      <c r="NGJ355" s="187"/>
      <c r="NGK355" s="187"/>
      <c r="NGL355" s="187"/>
      <c r="NGM355" s="187"/>
      <c r="NGN355" s="187"/>
      <c r="NGO355" s="187"/>
      <c r="NGP355" s="187"/>
      <c r="NGQ355" s="187"/>
      <c r="NGR355" s="187"/>
      <c r="NGS355" s="187"/>
      <c r="NGT355" s="187"/>
      <c r="NGU355" s="187"/>
      <c r="NGV355" s="187"/>
      <c r="NGW355" s="187"/>
      <c r="NGX355" s="187"/>
      <c r="NGY355" s="187"/>
      <c r="NGZ355" s="187"/>
      <c r="NHA355" s="187"/>
      <c r="NHB355" s="187"/>
      <c r="NHC355" s="187"/>
      <c r="NHD355" s="187"/>
      <c r="NHE355" s="187"/>
      <c r="NHF355" s="187"/>
      <c r="NHG355" s="187"/>
      <c r="NHH355" s="187"/>
      <c r="NHI355" s="187"/>
      <c r="NHJ355" s="187"/>
      <c r="NHK355" s="187"/>
      <c r="NHL355" s="187"/>
      <c r="NHM355" s="187"/>
      <c r="NHN355" s="187"/>
      <c r="NHO355" s="187"/>
      <c r="NHP355" s="187"/>
      <c r="NHQ355" s="187"/>
      <c r="NHR355" s="187"/>
      <c r="NHS355" s="187"/>
      <c r="NHT355" s="187"/>
      <c r="NHU355" s="187"/>
      <c r="NHV355" s="187"/>
      <c r="NHW355" s="187"/>
      <c r="NHX355" s="187"/>
      <c r="NHY355" s="187"/>
      <c r="NHZ355" s="187"/>
      <c r="NIA355" s="187"/>
      <c r="NIB355" s="187"/>
      <c r="NIC355" s="187"/>
      <c r="NID355" s="187"/>
      <c r="NIE355" s="187"/>
      <c r="NIF355" s="187"/>
      <c r="NIG355" s="187"/>
      <c r="NIH355" s="187"/>
      <c r="NII355" s="187"/>
      <c r="NIJ355" s="187"/>
      <c r="NIK355" s="187"/>
      <c r="NIL355" s="187"/>
      <c r="NIM355" s="187"/>
      <c r="NIN355" s="187"/>
      <c r="NIO355" s="187"/>
      <c r="NIP355" s="187"/>
      <c r="NIQ355" s="187"/>
      <c r="NIR355" s="187"/>
      <c r="NIS355" s="187"/>
      <c r="NIT355" s="187"/>
      <c r="NIU355" s="187"/>
      <c r="NIV355" s="187"/>
      <c r="NIW355" s="187"/>
      <c r="NIX355" s="187"/>
      <c r="NIY355" s="187"/>
      <c r="NIZ355" s="187"/>
      <c r="NJA355" s="187"/>
      <c r="NJB355" s="187"/>
      <c r="NJC355" s="187"/>
      <c r="NJD355" s="187"/>
      <c r="NJE355" s="187"/>
      <c r="NJF355" s="187"/>
      <c r="NJG355" s="187"/>
      <c r="NJH355" s="187"/>
      <c r="NJI355" s="187"/>
      <c r="NJJ355" s="187"/>
      <c r="NJK355" s="187"/>
      <c r="NJL355" s="187"/>
      <c r="NJM355" s="187"/>
      <c r="NJN355" s="187"/>
      <c r="NJO355" s="187"/>
      <c r="NJP355" s="187"/>
      <c r="NJQ355" s="187"/>
      <c r="NJR355" s="187"/>
      <c r="NJS355" s="187"/>
      <c r="NJT355" s="187"/>
      <c r="NJU355" s="187"/>
      <c r="NJV355" s="187"/>
      <c r="NJW355" s="187"/>
      <c r="NJX355" s="187"/>
      <c r="NJY355" s="187"/>
      <c r="NJZ355" s="187"/>
      <c r="NKA355" s="187"/>
      <c r="NKB355" s="187"/>
      <c r="NKC355" s="187"/>
      <c r="NKD355" s="187"/>
      <c r="NKE355" s="187"/>
      <c r="NKF355" s="187"/>
      <c r="NKG355" s="187"/>
      <c r="NKH355" s="187"/>
      <c r="NKI355" s="187"/>
      <c r="NKJ355" s="187"/>
      <c r="NKK355" s="187"/>
      <c r="NKL355" s="187"/>
      <c r="NKM355" s="187"/>
      <c r="NKN355" s="187"/>
      <c r="NKO355" s="187"/>
      <c r="NKP355" s="187"/>
      <c r="NKQ355" s="187"/>
      <c r="NKR355" s="187"/>
      <c r="NKS355" s="187"/>
      <c r="NKT355" s="187"/>
      <c r="NKU355" s="187"/>
      <c r="NKV355" s="187"/>
      <c r="NKW355" s="187"/>
      <c r="NKX355" s="187"/>
      <c r="NKY355" s="187"/>
      <c r="NKZ355" s="187"/>
      <c r="NLA355" s="187"/>
      <c r="NLB355" s="187"/>
      <c r="NLC355" s="187"/>
      <c r="NLD355" s="187"/>
      <c r="NLE355" s="187"/>
      <c r="NLF355" s="187"/>
      <c r="NLG355" s="187"/>
      <c r="NLH355" s="187"/>
      <c r="NLI355" s="187"/>
      <c r="NLJ355" s="187"/>
      <c r="NLK355" s="187"/>
      <c r="NLL355" s="187"/>
      <c r="NLM355" s="187"/>
      <c r="NLN355" s="187"/>
      <c r="NLO355" s="187"/>
      <c r="NLP355" s="187"/>
      <c r="NLQ355" s="187"/>
      <c r="NLR355" s="187"/>
      <c r="NLS355" s="187"/>
      <c r="NLT355" s="187"/>
      <c r="NLU355" s="187"/>
      <c r="NLV355" s="187"/>
      <c r="NLW355" s="187"/>
      <c r="NLX355" s="187"/>
      <c r="NLY355" s="187"/>
      <c r="NLZ355" s="187"/>
      <c r="NMA355" s="187"/>
      <c r="NMB355" s="187"/>
      <c r="NMC355" s="187"/>
      <c r="NMD355" s="187"/>
      <c r="NME355" s="187"/>
      <c r="NMF355" s="187"/>
      <c r="NMG355" s="187"/>
      <c r="NMH355" s="187"/>
      <c r="NMI355" s="187"/>
      <c r="NMJ355" s="187"/>
      <c r="NMK355" s="187"/>
      <c r="NML355" s="187"/>
      <c r="NMM355" s="187"/>
      <c r="NMN355" s="187"/>
      <c r="NMO355" s="187"/>
      <c r="NMP355" s="187"/>
      <c r="NMQ355" s="187"/>
      <c r="NMR355" s="187"/>
      <c r="NMS355" s="187"/>
      <c r="NMT355" s="187"/>
      <c r="NMU355" s="187"/>
      <c r="NMV355" s="187"/>
      <c r="NMW355" s="187"/>
      <c r="NMX355" s="187"/>
      <c r="NMY355" s="187"/>
      <c r="NMZ355" s="187"/>
      <c r="NNA355" s="187"/>
      <c r="NNB355" s="187"/>
      <c r="NNC355" s="187"/>
      <c r="NND355" s="187"/>
      <c r="NNE355" s="187"/>
      <c r="NNF355" s="187"/>
      <c r="NNG355" s="187"/>
      <c r="NNH355" s="187"/>
      <c r="NNI355" s="187"/>
      <c r="NNJ355" s="187"/>
      <c r="NNK355" s="187"/>
      <c r="NNL355" s="187"/>
      <c r="NNM355" s="187"/>
      <c r="NNN355" s="187"/>
      <c r="NNO355" s="187"/>
      <c r="NNP355" s="187"/>
      <c r="NNQ355" s="187"/>
      <c r="NNR355" s="187"/>
      <c r="NNS355" s="187"/>
      <c r="NNT355" s="187"/>
      <c r="NNU355" s="187"/>
      <c r="NNV355" s="187"/>
      <c r="NNW355" s="187"/>
      <c r="NNX355" s="187"/>
      <c r="NNY355" s="187"/>
      <c r="NNZ355" s="187"/>
      <c r="NOA355" s="187"/>
      <c r="NOB355" s="187"/>
      <c r="NOC355" s="187"/>
      <c r="NOD355" s="187"/>
      <c r="NOE355" s="187"/>
      <c r="NOF355" s="187"/>
      <c r="NOG355" s="187"/>
      <c r="NOH355" s="187"/>
      <c r="NOI355" s="187"/>
      <c r="NOJ355" s="187"/>
      <c r="NOK355" s="187"/>
      <c r="NOL355" s="187"/>
      <c r="NOM355" s="187"/>
      <c r="NON355" s="187"/>
      <c r="NOO355" s="187"/>
      <c r="NOP355" s="187"/>
      <c r="NOQ355" s="187"/>
      <c r="NOR355" s="187"/>
      <c r="NOS355" s="187"/>
      <c r="NOT355" s="187"/>
      <c r="NOU355" s="187"/>
      <c r="NOV355" s="187"/>
      <c r="NOW355" s="187"/>
      <c r="NOX355" s="187"/>
      <c r="NOY355" s="187"/>
      <c r="NOZ355" s="187"/>
      <c r="NPA355" s="187"/>
      <c r="NPB355" s="187"/>
      <c r="NPC355" s="187"/>
      <c r="NPD355" s="187"/>
      <c r="NPE355" s="187"/>
      <c r="NPF355" s="187"/>
      <c r="NPG355" s="187"/>
      <c r="NPH355" s="187"/>
      <c r="NPI355" s="187"/>
      <c r="NPJ355" s="187"/>
      <c r="NPK355" s="187"/>
      <c r="NPL355" s="187"/>
      <c r="NPM355" s="187"/>
      <c r="NPN355" s="187"/>
      <c r="NPO355" s="187"/>
      <c r="NPP355" s="187"/>
      <c r="NPQ355" s="187"/>
      <c r="NPR355" s="187"/>
      <c r="NPS355" s="187"/>
      <c r="NPT355" s="187"/>
      <c r="NPU355" s="187"/>
      <c r="NPV355" s="187"/>
      <c r="NPW355" s="187"/>
      <c r="NPX355" s="187"/>
      <c r="NPY355" s="187"/>
      <c r="NPZ355" s="187"/>
      <c r="NQA355" s="187"/>
      <c r="NQB355" s="187"/>
      <c r="NQC355" s="187"/>
      <c r="NQD355" s="187"/>
      <c r="NQE355" s="187"/>
      <c r="NQF355" s="187"/>
      <c r="NQG355" s="187"/>
      <c r="NQH355" s="187"/>
      <c r="NQI355" s="187"/>
      <c r="NQJ355" s="187"/>
      <c r="NQK355" s="187"/>
      <c r="NQL355" s="187"/>
      <c r="NQM355" s="187"/>
      <c r="NQN355" s="187"/>
      <c r="NQO355" s="187"/>
      <c r="NQP355" s="187"/>
      <c r="NQQ355" s="187"/>
      <c r="NQR355" s="187"/>
      <c r="NQS355" s="187"/>
      <c r="NQT355" s="187"/>
      <c r="NQU355" s="187"/>
      <c r="NQV355" s="187"/>
      <c r="NQW355" s="187"/>
      <c r="NQX355" s="187"/>
      <c r="NQY355" s="187"/>
      <c r="NQZ355" s="187"/>
      <c r="NRA355" s="187"/>
      <c r="NRB355" s="187"/>
      <c r="NRC355" s="187"/>
      <c r="NRD355" s="187"/>
      <c r="NRE355" s="187"/>
      <c r="NRF355" s="187"/>
      <c r="NRG355" s="187"/>
      <c r="NRH355" s="187"/>
      <c r="NRI355" s="187"/>
      <c r="NRJ355" s="187"/>
      <c r="NRK355" s="187"/>
      <c r="NRL355" s="187"/>
      <c r="NRM355" s="187"/>
      <c r="NRN355" s="187"/>
      <c r="NRO355" s="187"/>
      <c r="NRP355" s="187"/>
      <c r="NRQ355" s="187"/>
      <c r="NRR355" s="187"/>
      <c r="NRS355" s="187"/>
      <c r="NRT355" s="187"/>
      <c r="NRU355" s="187"/>
      <c r="NRV355" s="187"/>
      <c r="NRW355" s="187"/>
      <c r="NRX355" s="187"/>
      <c r="NRY355" s="187"/>
      <c r="NRZ355" s="187"/>
      <c r="NSA355" s="187"/>
      <c r="NSB355" s="187"/>
      <c r="NSC355" s="187"/>
      <c r="NSD355" s="187"/>
      <c r="NSE355" s="187"/>
      <c r="NSF355" s="187"/>
      <c r="NSG355" s="187"/>
      <c r="NSH355" s="187"/>
      <c r="NSI355" s="187"/>
      <c r="NSJ355" s="187"/>
      <c r="NSK355" s="187"/>
      <c r="NSL355" s="187"/>
      <c r="NSM355" s="187"/>
      <c r="NSN355" s="187"/>
      <c r="NSO355" s="187"/>
      <c r="NSP355" s="187"/>
      <c r="NSQ355" s="187"/>
      <c r="NSR355" s="187"/>
      <c r="NSS355" s="187"/>
      <c r="NST355" s="187"/>
      <c r="NSU355" s="187"/>
      <c r="NSV355" s="187"/>
      <c r="NSW355" s="187"/>
      <c r="NSX355" s="187"/>
      <c r="NSY355" s="187"/>
      <c r="NSZ355" s="187"/>
      <c r="NTA355" s="187"/>
      <c r="NTB355" s="187"/>
      <c r="NTC355" s="187"/>
      <c r="NTD355" s="187"/>
      <c r="NTE355" s="187"/>
      <c r="NTF355" s="187"/>
      <c r="NTG355" s="187"/>
      <c r="NTH355" s="187"/>
      <c r="NTI355" s="187"/>
      <c r="NTJ355" s="187"/>
      <c r="NTK355" s="187"/>
      <c r="NTL355" s="187"/>
      <c r="NTM355" s="187"/>
      <c r="NTN355" s="187"/>
      <c r="NTO355" s="187"/>
      <c r="NTP355" s="187"/>
      <c r="NTQ355" s="187"/>
      <c r="NTR355" s="187"/>
      <c r="NTS355" s="187"/>
      <c r="NTT355" s="187"/>
      <c r="NTU355" s="187"/>
      <c r="NTV355" s="187"/>
      <c r="NTW355" s="187"/>
      <c r="NTX355" s="187"/>
      <c r="NTY355" s="187"/>
      <c r="NTZ355" s="187"/>
      <c r="NUA355" s="187"/>
      <c r="NUB355" s="187"/>
      <c r="NUC355" s="187"/>
      <c r="NUD355" s="187"/>
      <c r="NUE355" s="187"/>
      <c r="NUF355" s="187"/>
      <c r="NUG355" s="187"/>
      <c r="NUH355" s="187"/>
      <c r="NUI355" s="187"/>
      <c r="NUJ355" s="187"/>
      <c r="NUK355" s="187"/>
      <c r="NUL355" s="187"/>
      <c r="NUM355" s="187"/>
      <c r="NUN355" s="187"/>
      <c r="NUO355" s="187"/>
      <c r="NUP355" s="187"/>
      <c r="NUQ355" s="187"/>
      <c r="NUR355" s="187"/>
      <c r="NUS355" s="187"/>
      <c r="NUT355" s="187"/>
      <c r="NUU355" s="187"/>
      <c r="NUV355" s="187"/>
      <c r="NUW355" s="187"/>
      <c r="NUX355" s="187"/>
      <c r="NUY355" s="187"/>
      <c r="NUZ355" s="187"/>
      <c r="NVA355" s="187"/>
      <c r="NVB355" s="187"/>
      <c r="NVC355" s="187"/>
      <c r="NVD355" s="187"/>
      <c r="NVE355" s="187"/>
      <c r="NVF355" s="187"/>
      <c r="NVG355" s="187"/>
      <c r="NVH355" s="187"/>
      <c r="NVI355" s="187"/>
      <c r="NVJ355" s="187"/>
      <c r="NVK355" s="187"/>
      <c r="NVL355" s="187"/>
      <c r="NVM355" s="187"/>
      <c r="NVN355" s="187"/>
      <c r="NVO355" s="187"/>
      <c r="NVP355" s="187"/>
      <c r="NVQ355" s="187"/>
      <c r="NVR355" s="187"/>
      <c r="NVS355" s="187"/>
      <c r="NVT355" s="187"/>
      <c r="NVU355" s="187"/>
      <c r="NVV355" s="187"/>
      <c r="NVW355" s="187"/>
      <c r="NVX355" s="187"/>
      <c r="NVY355" s="187"/>
      <c r="NVZ355" s="187"/>
      <c r="NWA355" s="187"/>
      <c r="NWB355" s="187"/>
      <c r="NWC355" s="187"/>
      <c r="NWD355" s="187"/>
      <c r="NWE355" s="187"/>
      <c r="NWF355" s="187"/>
      <c r="NWG355" s="187"/>
      <c r="NWH355" s="187"/>
      <c r="NWI355" s="187"/>
      <c r="NWJ355" s="187"/>
      <c r="NWK355" s="187"/>
      <c r="NWL355" s="187"/>
      <c r="NWM355" s="187"/>
      <c r="NWN355" s="187"/>
      <c r="NWO355" s="187"/>
      <c r="NWP355" s="187"/>
      <c r="NWQ355" s="187"/>
      <c r="NWR355" s="187"/>
      <c r="NWS355" s="187"/>
      <c r="NWT355" s="187"/>
      <c r="NWU355" s="187"/>
      <c r="NWV355" s="187"/>
      <c r="NWW355" s="187"/>
      <c r="NWX355" s="187"/>
      <c r="NWY355" s="187"/>
      <c r="NWZ355" s="187"/>
      <c r="NXA355" s="187"/>
      <c r="NXB355" s="187"/>
      <c r="NXC355" s="187"/>
      <c r="NXD355" s="187"/>
      <c r="NXE355" s="187"/>
      <c r="NXF355" s="187"/>
      <c r="NXG355" s="187"/>
      <c r="NXH355" s="187"/>
      <c r="NXI355" s="187"/>
      <c r="NXJ355" s="187"/>
      <c r="NXK355" s="187"/>
      <c r="NXL355" s="187"/>
      <c r="NXM355" s="187"/>
      <c r="NXN355" s="187"/>
      <c r="NXO355" s="187"/>
      <c r="NXP355" s="187"/>
      <c r="NXQ355" s="187"/>
      <c r="NXR355" s="187"/>
      <c r="NXS355" s="187"/>
      <c r="NXT355" s="187"/>
      <c r="NXU355" s="187"/>
      <c r="NXV355" s="187"/>
      <c r="NXW355" s="187"/>
      <c r="NXX355" s="187"/>
      <c r="NXY355" s="187"/>
      <c r="NXZ355" s="187"/>
      <c r="NYA355" s="187"/>
      <c r="NYB355" s="187"/>
      <c r="NYC355" s="187"/>
      <c r="NYD355" s="187"/>
      <c r="NYE355" s="187"/>
      <c r="NYF355" s="187"/>
      <c r="NYG355" s="187"/>
      <c r="NYH355" s="187"/>
      <c r="NYI355" s="187"/>
      <c r="NYJ355" s="187"/>
      <c r="NYK355" s="187"/>
      <c r="NYL355" s="187"/>
      <c r="NYM355" s="187"/>
      <c r="NYN355" s="187"/>
      <c r="NYO355" s="187"/>
      <c r="NYP355" s="187"/>
      <c r="NYQ355" s="187"/>
      <c r="NYR355" s="187"/>
      <c r="NYS355" s="187"/>
      <c r="NYT355" s="187"/>
      <c r="NYU355" s="187"/>
      <c r="NYV355" s="187"/>
      <c r="NYW355" s="187"/>
      <c r="NYX355" s="187"/>
      <c r="NYY355" s="187"/>
      <c r="NYZ355" s="187"/>
      <c r="NZA355" s="187"/>
      <c r="NZB355" s="187"/>
      <c r="NZC355" s="187"/>
      <c r="NZD355" s="187"/>
      <c r="NZE355" s="187"/>
      <c r="NZF355" s="187"/>
      <c r="NZG355" s="187"/>
      <c r="NZH355" s="187"/>
      <c r="NZI355" s="187"/>
      <c r="NZJ355" s="187"/>
      <c r="NZK355" s="187"/>
      <c r="NZL355" s="187"/>
      <c r="NZM355" s="187"/>
      <c r="NZN355" s="187"/>
      <c r="NZO355" s="187"/>
      <c r="NZP355" s="187"/>
      <c r="NZQ355" s="187"/>
      <c r="NZR355" s="187"/>
      <c r="NZS355" s="187"/>
      <c r="NZT355" s="187"/>
      <c r="NZU355" s="187"/>
      <c r="NZV355" s="187"/>
      <c r="NZW355" s="187"/>
      <c r="NZX355" s="187"/>
      <c r="NZY355" s="187"/>
      <c r="NZZ355" s="187"/>
      <c r="OAA355" s="187"/>
      <c r="OAB355" s="187"/>
      <c r="OAC355" s="187"/>
      <c r="OAD355" s="187"/>
      <c r="OAE355" s="187"/>
      <c r="OAF355" s="187"/>
      <c r="OAG355" s="187"/>
      <c r="OAH355" s="187"/>
      <c r="OAI355" s="187"/>
      <c r="OAJ355" s="187"/>
      <c r="OAK355" s="187"/>
      <c r="OAL355" s="187"/>
      <c r="OAM355" s="187"/>
      <c r="OAN355" s="187"/>
      <c r="OAO355" s="187"/>
      <c r="OAP355" s="187"/>
      <c r="OAQ355" s="187"/>
      <c r="OAR355" s="187"/>
      <c r="OAS355" s="187"/>
      <c r="OAT355" s="187"/>
      <c r="OAU355" s="187"/>
      <c r="OAV355" s="187"/>
      <c r="OAW355" s="187"/>
      <c r="OAX355" s="187"/>
      <c r="OAY355" s="187"/>
      <c r="OAZ355" s="187"/>
      <c r="OBA355" s="187"/>
      <c r="OBB355" s="187"/>
      <c r="OBC355" s="187"/>
      <c r="OBD355" s="187"/>
      <c r="OBE355" s="187"/>
      <c r="OBF355" s="187"/>
      <c r="OBG355" s="187"/>
      <c r="OBH355" s="187"/>
      <c r="OBI355" s="187"/>
      <c r="OBJ355" s="187"/>
      <c r="OBK355" s="187"/>
      <c r="OBL355" s="187"/>
      <c r="OBM355" s="187"/>
      <c r="OBN355" s="187"/>
      <c r="OBO355" s="187"/>
      <c r="OBP355" s="187"/>
      <c r="OBQ355" s="187"/>
      <c r="OBR355" s="187"/>
      <c r="OBS355" s="187"/>
      <c r="OBT355" s="187"/>
      <c r="OBU355" s="187"/>
      <c r="OBV355" s="187"/>
      <c r="OBW355" s="187"/>
      <c r="OBX355" s="187"/>
      <c r="OBY355" s="187"/>
      <c r="OBZ355" s="187"/>
      <c r="OCA355" s="187"/>
      <c r="OCB355" s="187"/>
      <c r="OCC355" s="187"/>
      <c r="OCD355" s="187"/>
      <c r="OCE355" s="187"/>
      <c r="OCF355" s="187"/>
      <c r="OCG355" s="187"/>
      <c r="OCH355" s="187"/>
      <c r="OCI355" s="187"/>
      <c r="OCJ355" s="187"/>
      <c r="OCK355" s="187"/>
      <c r="OCL355" s="187"/>
      <c r="OCM355" s="187"/>
      <c r="OCN355" s="187"/>
      <c r="OCO355" s="187"/>
      <c r="OCP355" s="187"/>
      <c r="OCQ355" s="187"/>
      <c r="OCR355" s="187"/>
      <c r="OCS355" s="187"/>
      <c r="OCT355" s="187"/>
      <c r="OCU355" s="187"/>
      <c r="OCV355" s="187"/>
      <c r="OCW355" s="187"/>
      <c r="OCX355" s="187"/>
      <c r="OCY355" s="187"/>
      <c r="OCZ355" s="187"/>
      <c r="ODA355" s="187"/>
      <c r="ODB355" s="187"/>
      <c r="ODC355" s="187"/>
      <c r="ODD355" s="187"/>
      <c r="ODE355" s="187"/>
      <c r="ODF355" s="187"/>
      <c r="ODG355" s="187"/>
      <c r="ODH355" s="187"/>
      <c r="ODI355" s="187"/>
      <c r="ODJ355" s="187"/>
      <c r="ODK355" s="187"/>
      <c r="ODL355" s="187"/>
      <c r="ODM355" s="187"/>
      <c r="ODN355" s="187"/>
      <c r="ODO355" s="187"/>
      <c r="ODP355" s="187"/>
      <c r="ODQ355" s="187"/>
      <c r="ODR355" s="187"/>
      <c r="ODS355" s="187"/>
      <c r="ODT355" s="187"/>
      <c r="ODU355" s="187"/>
      <c r="ODV355" s="187"/>
      <c r="ODW355" s="187"/>
      <c r="ODX355" s="187"/>
      <c r="ODY355" s="187"/>
      <c r="ODZ355" s="187"/>
      <c r="OEA355" s="187"/>
      <c r="OEB355" s="187"/>
      <c r="OEC355" s="187"/>
      <c r="OED355" s="187"/>
      <c r="OEE355" s="187"/>
      <c r="OEF355" s="187"/>
      <c r="OEG355" s="187"/>
      <c r="OEH355" s="187"/>
      <c r="OEI355" s="187"/>
      <c r="OEJ355" s="187"/>
      <c r="OEK355" s="187"/>
      <c r="OEL355" s="187"/>
      <c r="OEM355" s="187"/>
      <c r="OEN355" s="187"/>
      <c r="OEO355" s="187"/>
      <c r="OEP355" s="187"/>
      <c r="OEQ355" s="187"/>
      <c r="OER355" s="187"/>
      <c r="OES355" s="187"/>
      <c r="OET355" s="187"/>
      <c r="OEU355" s="187"/>
      <c r="OEV355" s="187"/>
      <c r="OEW355" s="187"/>
      <c r="OEX355" s="187"/>
      <c r="OEY355" s="187"/>
      <c r="OEZ355" s="187"/>
      <c r="OFA355" s="187"/>
      <c r="OFB355" s="187"/>
      <c r="OFC355" s="187"/>
      <c r="OFD355" s="187"/>
      <c r="OFE355" s="187"/>
      <c r="OFF355" s="187"/>
      <c r="OFG355" s="187"/>
      <c r="OFH355" s="187"/>
      <c r="OFI355" s="187"/>
      <c r="OFJ355" s="187"/>
      <c r="OFK355" s="187"/>
      <c r="OFL355" s="187"/>
      <c r="OFM355" s="187"/>
      <c r="OFN355" s="187"/>
      <c r="OFO355" s="187"/>
      <c r="OFP355" s="187"/>
      <c r="OFQ355" s="187"/>
      <c r="OFR355" s="187"/>
      <c r="OFS355" s="187"/>
      <c r="OFT355" s="187"/>
      <c r="OFU355" s="187"/>
      <c r="OFV355" s="187"/>
      <c r="OFW355" s="187"/>
      <c r="OFX355" s="187"/>
      <c r="OFY355" s="187"/>
      <c r="OFZ355" s="187"/>
      <c r="OGA355" s="187"/>
      <c r="OGB355" s="187"/>
      <c r="OGC355" s="187"/>
      <c r="OGD355" s="187"/>
      <c r="OGE355" s="187"/>
      <c r="OGF355" s="187"/>
      <c r="OGG355" s="187"/>
      <c r="OGH355" s="187"/>
      <c r="OGI355" s="187"/>
      <c r="OGJ355" s="187"/>
      <c r="OGK355" s="187"/>
      <c r="OGL355" s="187"/>
      <c r="OGM355" s="187"/>
      <c r="OGN355" s="187"/>
      <c r="OGO355" s="187"/>
      <c r="OGP355" s="187"/>
      <c r="OGQ355" s="187"/>
      <c r="OGR355" s="187"/>
      <c r="OGS355" s="187"/>
      <c r="OGT355" s="187"/>
      <c r="OGU355" s="187"/>
      <c r="OGV355" s="187"/>
      <c r="OGW355" s="187"/>
      <c r="OGX355" s="187"/>
      <c r="OGY355" s="187"/>
      <c r="OGZ355" s="187"/>
      <c r="OHA355" s="187"/>
      <c r="OHB355" s="187"/>
      <c r="OHC355" s="187"/>
      <c r="OHD355" s="187"/>
      <c r="OHE355" s="187"/>
      <c r="OHF355" s="187"/>
      <c r="OHG355" s="187"/>
      <c r="OHH355" s="187"/>
      <c r="OHI355" s="187"/>
      <c r="OHJ355" s="187"/>
      <c r="OHK355" s="187"/>
      <c r="OHL355" s="187"/>
      <c r="OHM355" s="187"/>
      <c r="OHN355" s="187"/>
      <c r="OHO355" s="187"/>
      <c r="OHP355" s="187"/>
      <c r="OHQ355" s="187"/>
      <c r="OHR355" s="187"/>
      <c r="OHS355" s="187"/>
      <c r="OHT355" s="187"/>
      <c r="OHU355" s="187"/>
      <c r="OHV355" s="187"/>
      <c r="OHW355" s="187"/>
      <c r="OHX355" s="187"/>
      <c r="OHY355" s="187"/>
      <c r="OHZ355" s="187"/>
      <c r="OIA355" s="187"/>
      <c r="OIB355" s="187"/>
      <c r="OIC355" s="187"/>
      <c r="OID355" s="187"/>
      <c r="OIE355" s="187"/>
      <c r="OIF355" s="187"/>
      <c r="OIG355" s="187"/>
      <c r="OIH355" s="187"/>
      <c r="OII355" s="187"/>
      <c r="OIJ355" s="187"/>
      <c r="OIK355" s="187"/>
      <c r="OIL355" s="187"/>
      <c r="OIM355" s="187"/>
      <c r="OIN355" s="187"/>
      <c r="OIO355" s="187"/>
      <c r="OIP355" s="187"/>
      <c r="OIQ355" s="187"/>
      <c r="OIR355" s="187"/>
      <c r="OIS355" s="187"/>
      <c r="OIT355" s="187"/>
      <c r="OIU355" s="187"/>
      <c r="OIV355" s="187"/>
      <c r="OIW355" s="187"/>
      <c r="OIX355" s="187"/>
      <c r="OIY355" s="187"/>
      <c r="OIZ355" s="187"/>
      <c r="OJA355" s="187"/>
      <c r="OJB355" s="187"/>
      <c r="OJC355" s="187"/>
      <c r="OJD355" s="187"/>
      <c r="OJE355" s="187"/>
      <c r="OJF355" s="187"/>
      <c r="OJG355" s="187"/>
      <c r="OJH355" s="187"/>
      <c r="OJI355" s="187"/>
      <c r="OJJ355" s="187"/>
      <c r="OJK355" s="187"/>
      <c r="OJL355" s="187"/>
      <c r="OJM355" s="187"/>
      <c r="OJN355" s="187"/>
      <c r="OJO355" s="187"/>
      <c r="OJP355" s="187"/>
      <c r="OJQ355" s="187"/>
      <c r="OJR355" s="187"/>
      <c r="OJS355" s="187"/>
      <c r="OJT355" s="187"/>
      <c r="OJU355" s="187"/>
      <c r="OJV355" s="187"/>
      <c r="OJW355" s="187"/>
      <c r="OJX355" s="187"/>
      <c r="OJY355" s="187"/>
      <c r="OJZ355" s="187"/>
      <c r="OKA355" s="187"/>
      <c r="OKB355" s="187"/>
      <c r="OKC355" s="187"/>
      <c r="OKD355" s="187"/>
      <c r="OKE355" s="187"/>
      <c r="OKF355" s="187"/>
      <c r="OKG355" s="187"/>
      <c r="OKH355" s="187"/>
      <c r="OKI355" s="187"/>
      <c r="OKJ355" s="187"/>
      <c r="OKK355" s="187"/>
      <c r="OKL355" s="187"/>
      <c r="OKM355" s="187"/>
      <c r="OKN355" s="187"/>
      <c r="OKO355" s="187"/>
      <c r="OKP355" s="187"/>
      <c r="OKQ355" s="187"/>
      <c r="OKR355" s="187"/>
      <c r="OKS355" s="187"/>
      <c r="OKT355" s="187"/>
      <c r="OKU355" s="187"/>
      <c r="OKV355" s="187"/>
      <c r="OKW355" s="187"/>
      <c r="OKX355" s="187"/>
      <c r="OKY355" s="187"/>
      <c r="OKZ355" s="187"/>
      <c r="OLA355" s="187"/>
      <c r="OLB355" s="187"/>
      <c r="OLC355" s="187"/>
      <c r="OLD355" s="187"/>
      <c r="OLE355" s="187"/>
      <c r="OLF355" s="187"/>
      <c r="OLG355" s="187"/>
      <c r="OLH355" s="187"/>
      <c r="OLI355" s="187"/>
      <c r="OLJ355" s="187"/>
      <c r="OLK355" s="187"/>
      <c r="OLL355" s="187"/>
      <c r="OLM355" s="187"/>
      <c r="OLN355" s="187"/>
      <c r="OLO355" s="187"/>
      <c r="OLP355" s="187"/>
      <c r="OLQ355" s="187"/>
      <c r="OLR355" s="187"/>
      <c r="OLS355" s="187"/>
      <c r="OLT355" s="187"/>
      <c r="OLU355" s="187"/>
      <c r="OLV355" s="187"/>
      <c r="OLW355" s="187"/>
      <c r="OLX355" s="187"/>
      <c r="OLY355" s="187"/>
      <c r="OLZ355" s="187"/>
      <c r="OMA355" s="187"/>
      <c r="OMB355" s="187"/>
      <c r="OMC355" s="187"/>
      <c r="OMD355" s="187"/>
      <c r="OME355" s="187"/>
      <c r="OMF355" s="187"/>
      <c r="OMG355" s="187"/>
      <c r="OMH355" s="187"/>
      <c r="OMI355" s="187"/>
      <c r="OMJ355" s="187"/>
      <c r="OMK355" s="187"/>
      <c r="OML355" s="187"/>
      <c r="OMM355" s="187"/>
      <c r="OMN355" s="187"/>
      <c r="OMO355" s="187"/>
      <c r="OMP355" s="187"/>
      <c r="OMQ355" s="187"/>
      <c r="OMR355" s="187"/>
      <c r="OMS355" s="187"/>
      <c r="OMT355" s="187"/>
      <c r="OMU355" s="187"/>
      <c r="OMV355" s="187"/>
      <c r="OMW355" s="187"/>
      <c r="OMX355" s="187"/>
      <c r="OMY355" s="187"/>
      <c r="OMZ355" s="187"/>
      <c r="ONA355" s="187"/>
      <c r="ONB355" s="187"/>
      <c r="ONC355" s="187"/>
      <c r="OND355" s="187"/>
      <c r="ONE355" s="187"/>
      <c r="ONF355" s="187"/>
      <c r="ONG355" s="187"/>
      <c r="ONH355" s="187"/>
      <c r="ONI355" s="187"/>
      <c r="ONJ355" s="187"/>
      <c r="ONK355" s="187"/>
      <c r="ONL355" s="187"/>
      <c r="ONM355" s="187"/>
      <c r="ONN355" s="187"/>
      <c r="ONO355" s="187"/>
      <c r="ONP355" s="187"/>
      <c r="ONQ355" s="187"/>
      <c r="ONR355" s="187"/>
      <c r="ONS355" s="187"/>
      <c r="ONT355" s="187"/>
      <c r="ONU355" s="187"/>
      <c r="ONV355" s="187"/>
      <c r="ONW355" s="187"/>
      <c r="ONX355" s="187"/>
      <c r="ONY355" s="187"/>
      <c r="ONZ355" s="187"/>
      <c r="OOA355" s="187"/>
      <c r="OOB355" s="187"/>
      <c r="OOC355" s="187"/>
      <c r="OOD355" s="187"/>
      <c r="OOE355" s="187"/>
      <c r="OOF355" s="187"/>
      <c r="OOG355" s="187"/>
      <c r="OOH355" s="187"/>
      <c r="OOI355" s="187"/>
      <c r="OOJ355" s="187"/>
      <c r="OOK355" s="187"/>
      <c r="OOL355" s="187"/>
      <c r="OOM355" s="187"/>
      <c r="OON355" s="187"/>
      <c r="OOO355" s="187"/>
      <c r="OOP355" s="187"/>
      <c r="OOQ355" s="187"/>
      <c r="OOR355" s="187"/>
      <c r="OOS355" s="187"/>
      <c r="OOT355" s="187"/>
      <c r="OOU355" s="187"/>
      <c r="OOV355" s="187"/>
      <c r="OOW355" s="187"/>
      <c r="OOX355" s="187"/>
      <c r="OOY355" s="187"/>
      <c r="OOZ355" s="187"/>
      <c r="OPA355" s="187"/>
      <c r="OPB355" s="187"/>
      <c r="OPC355" s="187"/>
      <c r="OPD355" s="187"/>
      <c r="OPE355" s="187"/>
      <c r="OPF355" s="187"/>
      <c r="OPG355" s="187"/>
      <c r="OPH355" s="187"/>
      <c r="OPI355" s="187"/>
      <c r="OPJ355" s="187"/>
      <c r="OPK355" s="187"/>
      <c r="OPL355" s="187"/>
      <c r="OPM355" s="187"/>
      <c r="OPN355" s="187"/>
      <c r="OPO355" s="187"/>
      <c r="OPP355" s="187"/>
      <c r="OPQ355" s="187"/>
      <c r="OPR355" s="187"/>
      <c r="OPS355" s="187"/>
      <c r="OPT355" s="187"/>
      <c r="OPU355" s="187"/>
      <c r="OPV355" s="187"/>
      <c r="OPW355" s="187"/>
      <c r="OPX355" s="187"/>
      <c r="OPY355" s="187"/>
      <c r="OPZ355" s="187"/>
      <c r="OQA355" s="187"/>
      <c r="OQB355" s="187"/>
      <c r="OQC355" s="187"/>
      <c r="OQD355" s="187"/>
      <c r="OQE355" s="187"/>
      <c r="OQF355" s="187"/>
      <c r="OQG355" s="187"/>
      <c r="OQH355" s="187"/>
      <c r="OQI355" s="187"/>
      <c r="OQJ355" s="187"/>
      <c r="OQK355" s="187"/>
      <c r="OQL355" s="187"/>
      <c r="OQM355" s="187"/>
      <c r="OQN355" s="187"/>
      <c r="OQO355" s="187"/>
      <c r="OQP355" s="187"/>
      <c r="OQQ355" s="187"/>
      <c r="OQR355" s="187"/>
      <c r="OQS355" s="187"/>
      <c r="OQT355" s="187"/>
      <c r="OQU355" s="187"/>
      <c r="OQV355" s="187"/>
      <c r="OQW355" s="187"/>
      <c r="OQX355" s="187"/>
      <c r="OQY355" s="187"/>
      <c r="OQZ355" s="187"/>
      <c r="ORA355" s="187"/>
      <c r="ORB355" s="187"/>
      <c r="ORC355" s="187"/>
      <c r="ORD355" s="187"/>
      <c r="ORE355" s="187"/>
      <c r="ORF355" s="187"/>
      <c r="ORG355" s="187"/>
      <c r="ORH355" s="187"/>
      <c r="ORI355" s="187"/>
      <c r="ORJ355" s="187"/>
      <c r="ORK355" s="187"/>
      <c r="ORL355" s="187"/>
      <c r="ORM355" s="187"/>
      <c r="ORN355" s="187"/>
      <c r="ORO355" s="187"/>
      <c r="ORP355" s="187"/>
      <c r="ORQ355" s="187"/>
      <c r="ORR355" s="187"/>
      <c r="ORS355" s="187"/>
      <c r="ORT355" s="187"/>
      <c r="ORU355" s="187"/>
      <c r="ORV355" s="187"/>
      <c r="ORW355" s="187"/>
      <c r="ORX355" s="187"/>
      <c r="ORY355" s="187"/>
      <c r="ORZ355" s="187"/>
      <c r="OSA355" s="187"/>
      <c r="OSB355" s="187"/>
      <c r="OSC355" s="187"/>
      <c r="OSD355" s="187"/>
      <c r="OSE355" s="187"/>
      <c r="OSF355" s="187"/>
      <c r="OSG355" s="187"/>
      <c r="OSH355" s="187"/>
      <c r="OSI355" s="187"/>
      <c r="OSJ355" s="187"/>
      <c r="OSK355" s="187"/>
      <c r="OSL355" s="187"/>
      <c r="OSM355" s="187"/>
      <c r="OSN355" s="187"/>
      <c r="OSO355" s="187"/>
      <c r="OSP355" s="187"/>
      <c r="OSQ355" s="187"/>
      <c r="OSR355" s="187"/>
      <c r="OSS355" s="187"/>
      <c r="OST355" s="187"/>
      <c r="OSU355" s="187"/>
      <c r="OSV355" s="187"/>
      <c r="OSW355" s="187"/>
      <c r="OSX355" s="187"/>
      <c r="OSY355" s="187"/>
      <c r="OSZ355" s="187"/>
      <c r="OTA355" s="187"/>
      <c r="OTB355" s="187"/>
      <c r="OTC355" s="187"/>
      <c r="OTD355" s="187"/>
      <c r="OTE355" s="187"/>
      <c r="OTF355" s="187"/>
      <c r="OTG355" s="187"/>
      <c r="OTH355" s="187"/>
      <c r="OTI355" s="187"/>
      <c r="OTJ355" s="187"/>
      <c r="OTK355" s="187"/>
      <c r="OTL355" s="187"/>
      <c r="OTM355" s="187"/>
      <c r="OTN355" s="187"/>
      <c r="OTO355" s="187"/>
      <c r="OTP355" s="187"/>
      <c r="OTQ355" s="187"/>
      <c r="OTR355" s="187"/>
      <c r="OTS355" s="187"/>
      <c r="OTT355" s="187"/>
      <c r="OTU355" s="187"/>
      <c r="OTV355" s="187"/>
      <c r="OTW355" s="187"/>
      <c r="OTX355" s="187"/>
      <c r="OTY355" s="187"/>
      <c r="OTZ355" s="187"/>
      <c r="OUA355" s="187"/>
      <c r="OUB355" s="187"/>
      <c r="OUC355" s="187"/>
      <c r="OUD355" s="187"/>
      <c r="OUE355" s="187"/>
      <c r="OUF355" s="187"/>
      <c r="OUG355" s="187"/>
      <c r="OUH355" s="187"/>
      <c r="OUI355" s="187"/>
      <c r="OUJ355" s="187"/>
      <c r="OUK355" s="187"/>
      <c r="OUL355" s="187"/>
      <c r="OUM355" s="187"/>
      <c r="OUN355" s="187"/>
      <c r="OUO355" s="187"/>
      <c r="OUP355" s="187"/>
      <c r="OUQ355" s="187"/>
      <c r="OUR355" s="187"/>
      <c r="OUS355" s="187"/>
      <c r="OUT355" s="187"/>
      <c r="OUU355" s="187"/>
      <c r="OUV355" s="187"/>
      <c r="OUW355" s="187"/>
      <c r="OUX355" s="187"/>
      <c r="OUY355" s="187"/>
      <c r="OUZ355" s="187"/>
      <c r="OVA355" s="187"/>
      <c r="OVB355" s="187"/>
      <c r="OVC355" s="187"/>
      <c r="OVD355" s="187"/>
      <c r="OVE355" s="187"/>
      <c r="OVF355" s="187"/>
      <c r="OVG355" s="187"/>
      <c r="OVH355" s="187"/>
      <c r="OVI355" s="187"/>
      <c r="OVJ355" s="187"/>
      <c r="OVK355" s="187"/>
      <c r="OVL355" s="187"/>
      <c r="OVM355" s="187"/>
      <c r="OVN355" s="187"/>
      <c r="OVO355" s="187"/>
      <c r="OVP355" s="187"/>
      <c r="OVQ355" s="187"/>
      <c r="OVR355" s="187"/>
      <c r="OVS355" s="187"/>
      <c r="OVT355" s="187"/>
      <c r="OVU355" s="187"/>
      <c r="OVV355" s="187"/>
      <c r="OVW355" s="187"/>
      <c r="OVX355" s="187"/>
      <c r="OVY355" s="187"/>
      <c r="OVZ355" s="187"/>
      <c r="OWA355" s="187"/>
      <c r="OWB355" s="187"/>
      <c r="OWC355" s="187"/>
      <c r="OWD355" s="187"/>
      <c r="OWE355" s="187"/>
      <c r="OWF355" s="187"/>
      <c r="OWG355" s="187"/>
      <c r="OWH355" s="187"/>
      <c r="OWI355" s="187"/>
      <c r="OWJ355" s="187"/>
      <c r="OWK355" s="187"/>
      <c r="OWL355" s="187"/>
      <c r="OWM355" s="187"/>
      <c r="OWN355" s="187"/>
      <c r="OWO355" s="187"/>
      <c r="OWP355" s="187"/>
      <c r="OWQ355" s="187"/>
      <c r="OWR355" s="187"/>
      <c r="OWS355" s="187"/>
      <c r="OWT355" s="187"/>
      <c r="OWU355" s="187"/>
      <c r="OWV355" s="187"/>
      <c r="OWW355" s="187"/>
      <c r="OWX355" s="187"/>
      <c r="OWY355" s="187"/>
      <c r="OWZ355" s="187"/>
      <c r="OXA355" s="187"/>
      <c r="OXB355" s="187"/>
      <c r="OXC355" s="187"/>
      <c r="OXD355" s="187"/>
      <c r="OXE355" s="187"/>
      <c r="OXF355" s="187"/>
      <c r="OXG355" s="187"/>
      <c r="OXH355" s="187"/>
      <c r="OXI355" s="187"/>
      <c r="OXJ355" s="187"/>
      <c r="OXK355" s="187"/>
      <c r="OXL355" s="187"/>
      <c r="OXM355" s="187"/>
      <c r="OXN355" s="187"/>
      <c r="OXO355" s="187"/>
      <c r="OXP355" s="187"/>
      <c r="OXQ355" s="187"/>
      <c r="OXR355" s="187"/>
      <c r="OXS355" s="187"/>
      <c r="OXT355" s="187"/>
      <c r="OXU355" s="187"/>
      <c r="OXV355" s="187"/>
      <c r="OXW355" s="187"/>
      <c r="OXX355" s="187"/>
      <c r="OXY355" s="187"/>
      <c r="OXZ355" s="187"/>
      <c r="OYA355" s="187"/>
      <c r="OYB355" s="187"/>
      <c r="OYC355" s="187"/>
      <c r="OYD355" s="187"/>
      <c r="OYE355" s="187"/>
      <c r="OYF355" s="187"/>
      <c r="OYG355" s="187"/>
      <c r="OYH355" s="187"/>
      <c r="OYI355" s="187"/>
      <c r="OYJ355" s="187"/>
      <c r="OYK355" s="187"/>
      <c r="OYL355" s="187"/>
      <c r="OYM355" s="187"/>
      <c r="OYN355" s="187"/>
      <c r="OYO355" s="187"/>
      <c r="OYP355" s="187"/>
      <c r="OYQ355" s="187"/>
      <c r="OYR355" s="187"/>
      <c r="OYS355" s="187"/>
      <c r="OYT355" s="187"/>
      <c r="OYU355" s="187"/>
      <c r="OYV355" s="187"/>
      <c r="OYW355" s="187"/>
      <c r="OYX355" s="187"/>
      <c r="OYY355" s="187"/>
      <c r="OYZ355" s="187"/>
      <c r="OZA355" s="187"/>
      <c r="OZB355" s="187"/>
      <c r="OZC355" s="187"/>
      <c r="OZD355" s="187"/>
      <c r="OZE355" s="187"/>
      <c r="OZF355" s="187"/>
      <c r="OZG355" s="187"/>
      <c r="OZH355" s="187"/>
      <c r="OZI355" s="187"/>
      <c r="OZJ355" s="187"/>
      <c r="OZK355" s="187"/>
      <c r="OZL355" s="187"/>
      <c r="OZM355" s="187"/>
      <c r="OZN355" s="187"/>
      <c r="OZO355" s="187"/>
      <c r="OZP355" s="187"/>
      <c r="OZQ355" s="187"/>
      <c r="OZR355" s="187"/>
      <c r="OZS355" s="187"/>
      <c r="OZT355" s="187"/>
      <c r="OZU355" s="187"/>
      <c r="OZV355" s="187"/>
      <c r="OZW355" s="187"/>
      <c r="OZX355" s="187"/>
      <c r="OZY355" s="187"/>
      <c r="OZZ355" s="187"/>
      <c r="PAA355" s="187"/>
      <c r="PAB355" s="187"/>
      <c r="PAC355" s="187"/>
      <c r="PAD355" s="187"/>
      <c r="PAE355" s="187"/>
      <c r="PAF355" s="187"/>
      <c r="PAG355" s="187"/>
      <c r="PAH355" s="187"/>
      <c r="PAI355" s="187"/>
      <c r="PAJ355" s="187"/>
      <c r="PAK355" s="187"/>
      <c r="PAL355" s="187"/>
      <c r="PAM355" s="187"/>
      <c r="PAN355" s="187"/>
      <c r="PAO355" s="187"/>
      <c r="PAP355" s="187"/>
      <c r="PAQ355" s="187"/>
      <c r="PAR355" s="187"/>
      <c r="PAS355" s="187"/>
      <c r="PAT355" s="187"/>
      <c r="PAU355" s="187"/>
      <c r="PAV355" s="187"/>
      <c r="PAW355" s="187"/>
      <c r="PAX355" s="187"/>
      <c r="PAY355" s="187"/>
      <c r="PAZ355" s="187"/>
      <c r="PBA355" s="187"/>
      <c r="PBB355" s="187"/>
      <c r="PBC355" s="187"/>
      <c r="PBD355" s="187"/>
      <c r="PBE355" s="187"/>
      <c r="PBF355" s="187"/>
      <c r="PBG355" s="187"/>
      <c r="PBH355" s="187"/>
      <c r="PBI355" s="187"/>
      <c r="PBJ355" s="187"/>
      <c r="PBK355" s="187"/>
      <c r="PBL355" s="187"/>
      <c r="PBM355" s="187"/>
      <c r="PBN355" s="187"/>
      <c r="PBO355" s="187"/>
      <c r="PBP355" s="187"/>
      <c r="PBQ355" s="187"/>
      <c r="PBR355" s="187"/>
      <c r="PBS355" s="187"/>
      <c r="PBT355" s="187"/>
      <c r="PBU355" s="187"/>
      <c r="PBV355" s="187"/>
      <c r="PBW355" s="187"/>
      <c r="PBX355" s="187"/>
      <c r="PBY355" s="187"/>
      <c r="PBZ355" s="187"/>
      <c r="PCA355" s="187"/>
      <c r="PCB355" s="187"/>
      <c r="PCC355" s="187"/>
      <c r="PCD355" s="187"/>
      <c r="PCE355" s="187"/>
      <c r="PCF355" s="187"/>
      <c r="PCG355" s="187"/>
      <c r="PCH355" s="187"/>
      <c r="PCI355" s="187"/>
      <c r="PCJ355" s="187"/>
      <c r="PCK355" s="187"/>
      <c r="PCL355" s="187"/>
      <c r="PCM355" s="187"/>
      <c r="PCN355" s="187"/>
      <c r="PCO355" s="187"/>
      <c r="PCP355" s="187"/>
      <c r="PCQ355" s="187"/>
      <c r="PCR355" s="187"/>
      <c r="PCS355" s="187"/>
      <c r="PCT355" s="187"/>
      <c r="PCU355" s="187"/>
      <c r="PCV355" s="187"/>
      <c r="PCW355" s="187"/>
      <c r="PCX355" s="187"/>
      <c r="PCY355" s="187"/>
      <c r="PCZ355" s="187"/>
      <c r="PDA355" s="187"/>
      <c r="PDB355" s="187"/>
      <c r="PDC355" s="187"/>
      <c r="PDD355" s="187"/>
      <c r="PDE355" s="187"/>
      <c r="PDF355" s="187"/>
      <c r="PDG355" s="187"/>
      <c r="PDH355" s="187"/>
      <c r="PDI355" s="187"/>
      <c r="PDJ355" s="187"/>
      <c r="PDK355" s="187"/>
      <c r="PDL355" s="187"/>
      <c r="PDM355" s="187"/>
      <c r="PDN355" s="187"/>
      <c r="PDO355" s="187"/>
      <c r="PDP355" s="187"/>
      <c r="PDQ355" s="187"/>
      <c r="PDR355" s="187"/>
      <c r="PDS355" s="187"/>
      <c r="PDT355" s="187"/>
      <c r="PDU355" s="187"/>
      <c r="PDV355" s="187"/>
      <c r="PDW355" s="187"/>
      <c r="PDX355" s="187"/>
      <c r="PDY355" s="187"/>
      <c r="PDZ355" s="187"/>
      <c r="PEA355" s="187"/>
      <c r="PEB355" s="187"/>
      <c r="PEC355" s="187"/>
      <c r="PED355" s="187"/>
      <c r="PEE355" s="187"/>
      <c r="PEF355" s="187"/>
      <c r="PEG355" s="187"/>
      <c r="PEH355" s="187"/>
      <c r="PEI355" s="187"/>
      <c r="PEJ355" s="187"/>
      <c r="PEK355" s="187"/>
      <c r="PEL355" s="187"/>
      <c r="PEM355" s="187"/>
      <c r="PEN355" s="187"/>
      <c r="PEO355" s="187"/>
      <c r="PEP355" s="187"/>
      <c r="PEQ355" s="187"/>
      <c r="PER355" s="187"/>
      <c r="PES355" s="187"/>
      <c r="PET355" s="187"/>
      <c r="PEU355" s="187"/>
      <c r="PEV355" s="187"/>
      <c r="PEW355" s="187"/>
      <c r="PEX355" s="187"/>
      <c r="PEY355" s="187"/>
      <c r="PEZ355" s="187"/>
      <c r="PFA355" s="187"/>
      <c r="PFB355" s="187"/>
      <c r="PFC355" s="187"/>
      <c r="PFD355" s="187"/>
      <c r="PFE355" s="187"/>
      <c r="PFF355" s="187"/>
      <c r="PFG355" s="187"/>
      <c r="PFH355" s="187"/>
      <c r="PFI355" s="187"/>
      <c r="PFJ355" s="187"/>
      <c r="PFK355" s="187"/>
      <c r="PFL355" s="187"/>
      <c r="PFM355" s="187"/>
      <c r="PFN355" s="187"/>
      <c r="PFO355" s="187"/>
      <c r="PFP355" s="187"/>
      <c r="PFQ355" s="187"/>
      <c r="PFR355" s="187"/>
      <c r="PFS355" s="187"/>
      <c r="PFT355" s="187"/>
      <c r="PFU355" s="187"/>
      <c r="PFV355" s="187"/>
      <c r="PFW355" s="187"/>
      <c r="PFX355" s="187"/>
      <c r="PFY355" s="187"/>
      <c r="PFZ355" s="187"/>
      <c r="PGA355" s="187"/>
      <c r="PGB355" s="187"/>
      <c r="PGC355" s="187"/>
      <c r="PGD355" s="187"/>
      <c r="PGE355" s="187"/>
      <c r="PGF355" s="187"/>
      <c r="PGG355" s="187"/>
      <c r="PGH355" s="187"/>
      <c r="PGI355" s="187"/>
      <c r="PGJ355" s="187"/>
      <c r="PGK355" s="187"/>
      <c r="PGL355" s="187"/>
      <c r="PGM355" s="187"/>
      <c r="PGN355" s="187"/>
      <c r="PGO355" s="187"/>
      <c r="PGP355" s="187"/>
      <c r="PGQ355" s="187"/>
      <c r="PGR355" s="187"/>
      <c r="PGS355" s="187"/>
      <c r="PGT355" s="187"/>
      <c r="PGU355" s="187"/>
      <c r="PGV355" s="187"/>
      <c r="PGW355" s="187"/>
      <c r="PGX355" s="187"/>
      <c r="PGY355" s="187"/>
      <c r="PGZ355" s="187"/>
      <c r="PHA355" s="187"/>
      <c r="PHB355" s="187"/>
      <c r="PHC355" s="187"/>
      <c r="PHD355" s="187"/>
      <c r="PHE355" s="187"/>
      <c r="PHF355" s="187"/>
      <c r="PHG355" s="187"/>
      <c r="PHH355" s="187"/>
      <c r="PHI355" s="187"/>
      <c r="PHJ355" s="187"/>
      <c r="PHK355" s="187"/>
      <c r="PHL355" s="187"/>
      <c r="PHM355" s="187"/>
      <c r="PHN355" s="187"/>
      <c r="PHO355" s="187"/>
      <c r="PHP355" s="187"/>
      <c r="PHQ355" s="187"/>
      <c r="PHR355" s="187"/>
      <c r="PHS355" s="187"/>
      <c r="PHT355" s="187"/>
      <c r="PHU355" s="187"/>
      <c r="PHV355" s="187"/>
      <c r="PHW355" s="187"/>
      <c r="PHX355" s="187"/>
      <c r="PHY355" s="187"/>
      <c r="PHZ355" s="187"/>
      <c r="PIA355" s="187"/>
      <c r="PIB355" s="187"/>
      <c r="PIC355" s="187"/>
      <c r="PID355" s="187"/>
      <c r="PIE355" s="187"/>
      <c r="PIF355" s="187"/>
      <c r="PIG355" s="187"/>
      <c r="PIH355" s="187"/>
      <c r="PII355" s="187"/>
      <c r="PIJ355" s="187"/>
      <c r="PIK355" s="187"/>
      <c r="PIL355" s="187"/>
      <c r="PIM355" s="187"/>
      <c r="PIN355" s="187"/>
      <c r="PIO355" s="187"/>
      <c r="PIP355" s="187"/>
      <c r="PIQ355" s="187"/>
      <c r="PIR355" s="187"/>
      <c r="PIS355" s="187"/>
      <c r="PIT355" s="187"/>
      <c r="PIU355" s="187"/>
      <c r="PIV355" s="187"/>
      <c r="PIW355" s="187"/>
      <c r="PIX355" s="187"/>
      <c r="PIY355" s="187"/>
      <c r="PIZ355" s="187"/>
      <c r="PJA355" s="187"/>
      <c r="PJB355" s="187"/>
      <c r="PJC355" s="187"/>
      <c r="PJD355" s="187"/>
      <c r="PJE355" s="187"/>
      <c r="PJF355" s="187"/>
      <c r="PJG355" s="187"/>
      <c r="PJH355" s="187"/>
      <c r="PJI355" s="187"/>
      <c r="PJJ355" s="187"/>
      <c r="PJK355" s="187"/>
      <c r="PJL355" s="187"/>
      <c r="PJM355" s="187"/>
      <c r="PJN355" s="187"/>
      <c r="PJO355" s="187"/>
      <c r="PJP355" s="187"/>
      <c r="PJQ355" s="187"/>
      <c r="PJR355" s="187"/>
      <c r="PJS355" s="187"/>
      <c r="PJT355" s="187"/>
      <c r="PJU355" s="187"/>
      <c r="PJV355" s="187"/>
      <c r="PJW355" s="187"/>
      <c r="PJX355" s="187"/>
      <c r="PJY355" s="187"/>
      <c r="PJZ355" s="187"/>
      <c r="PKA355" s="187"/>
      <c r="PKB355" s="187"/>
      <c r="PKC355" s="187"/>
      <c r="PKD355" s="187"/>
      <c r="PKE355" s="187"/>
      <c r="PKF355" s="187"/>
      <c r="PKG355" s="187"/>
      <c r="PKH355" s="187"/>
      <c r="PKI355" s="187"/>
      <c r="PKJ355" s="187"/>
      <c r="PKK355" s="187"/>
      <c r="PKL355" s="187"/>
      <c r="PKM355" s="187"/>
      <c r="PKN355" s="187"/>
      <c r="PKO355" s="187"/>
      <c r="PKP355" s="187"/>
      <c r="PKQ355" s="187"/>
      <c r="PKR355" s="187"/>
      <c r="PKS355" s="187"/>
      <c r="PKT355" s="187"/>
      <c r="PKU355" s="187"/>
      <c r="PKV355" s="187"/>
      <c r="PKW355" s="187"/>
      <c r="PKX355" s="187"/>
      <c r="PKY355" s="187"/>
      <c r="PKZ355" s="187"/>
      <c r="PLA355" s="187"/>
      <c r="PLB355" s="187"/>
      <c r="PLC355" s="187"/>
      <c r="PLD355" s="187"/>
      <c r="PLE355" s="187"/>
      <c r="PLF355" s="187"/>
      <c r="PLG355" s="187"/>
      <c r="PLH355" s="187"/>
      <c r="PLI355" s="187"/>
      <c r="PLJ355" s="187"/>
      <c r="PLK355" s="187"/>
      <c r="PLL355" s="187"/>
      <c r="PLM355" s="187"/>
      <c r="PLN355" s="187"/>
      <c r="PLO355" s="187"/>
      <c r="PLP355" s="187"/>
      <c r="PLQ355" s="187"/>
      <c r="PLR355" s="187"/>
      <c r="PLS355" s="187"/>
      <c r="PLT355" s="187"/>
      <c r="PLU355" s="187"/>
      <c r="PLV355" s="187"/>
      <c r="PLW355" s="187"/>
      <c r="PLX355" s="187"/>
      <c r="PLY355" s="187"/>
      <c r="PLZ355" s="187"/>
      <c r="PMA355" s="187"/>
      <c r="PMB355" s="187"/>
      <c r="PMC355" s="187"/>
      <c r="PMD355" s="187"/>
      <c r="PME355" s="187"/>
      <c r="PMF355" s="187"/>
      <c r="PMG355" s="187"/>
      <c r="PMH355" s="187"/>
      <c r="PMI355" s="187"/>
      <c r="PMJ355" s="187"/>
      <c r="PMK355" s="187"/>
      <c r="PML355" s="187"/>
      <c r="PMM355" s="187"/>
      <c r="PMN355" s="187"/>
      <c r="PMO355" s="187"/>
      <c r="PMP355" s="187"/>
      <c r="PMQ355" s="187"/>
      <c r="PMR355" s="187"/>
      <c r="PMS355" s="187"/>
      <c r="PMT355" s="187"/>
      <c r="PMU355" s="187"/>
      <c r="PMV355" s="187"/>
      <c r="PMW355" s="187"/>
      <c r="PMX355" s="187"/>
      <c r="PMY355" s="187"/>
      <c r="PMZ355" s="187"/>
      <c r="PNA355" s="187"/>
      <c r="PNB355" s="187"/>
      <c r="PNC355" s="187"/>
      <c r="PND355" s="187"/>
      <c r="PNE355" s="187"/>
      <c r="PNF355" s="187"/>
      <c r="PNG355" s="187"/>
      <c r="PNH355" s="187"/>
      <c r="PNI355" s="187"/>
      <c r="PNJ355" s="187"/>
      <c r="PNK355" s="187"/>
      <c r="PNL355" s="187"/>
      <c r="PNM355" s="187"/>
      <c r="PNN355" s="187"/>
      <c r="PNO355" s="187"/>
      <c r="PNP355" s="187"/>
      <c r="PNQ355" s="187"/>
      <c r="PNR355" s="187"/>
      <c r="PNS355" s="187"/>
      <c r="PNT355" s="187"/>
      <c r="PNU355" s="187"/>
      <c r="PNV355" s="187"/>
      <c r="PNW355" s="187"/>
      <c r="PNX355" s="187"/>
      <c r="PNY355" s="187"/>
      <c r="PNZ355" s="187"/>
      <c r="POA355" s="187"/>
      <c r="POB355" s="187"/>
      <c r="POC355" s="187"/>
      <c r="POD355" s="187"/>
      <c r="POE355" s="187"/>
      <c r="POF355" s="187"/>
      <c r="POG355" s="187"/>
      <c r="POH355" s="187"/>
      <c r="POI355" s="187"/>
      <c r="POJ355" s="187"/>
      <c r="POK355" s="187"/>
      <c r="POL355" s="187"/>
      <c r="POM355" s="187"/>
      <c r="PON355" s="187"/>
      <c r="POO355" s="187"/>
      <c r="POP355" s="187"/>
      <c r="POQ355" s="187"/>
      <c r="POR355" s="187"/>
      <c r="POS355" s="187"/>
      <c r="POT355" s="187"/>
      <c r="POU355" s="187"/>
      <c r="POV355" s="187"/>
      <c r="POW355" s="187"/>
      <c r="POX355" s="187"/>
      <c r="POY355" s="187"/>
      <c r="POZ355" s="187"/>
      <c r="PPA355" s="187"/>
      <c r="PPB355" s="187"/>
      <c r="PPC355" s="187"/>
      <c r="PPD355" s="187"/>
      <c r="PPE355" s="187"/>
      <c r="PPF355" s="187"/>
      <c r="PPG355" s="187"/>
      <c r="PPH355" s="187"/>
      <c r="PPI355" s="187"/>
      <c r="PPJ355" s="187"/>
      <c r="PPK355" s="187"/>
      <c r="PPL355" s="187"/>
      <c r="PPM355" s="187"/>
      <c r="PPN355" s="187"/>
      <c r="PPO355" s="187"/>
      <c r="PPP355" s="187"/>
      <c r="PPQ355" s="187"/>
      <c r="PPR355" s="187"/>
      <c r="PPS355" s="187"/>
      <c r="PPT355" s="187"/>
      <c r="PPU355" s="187"/>
      <c r="PPV355" s="187"/>
      <c r="PPW355" s="187"/>
      <c r="PPX355" s="187"/>
      <c r="PPY355" s="187"/>
      <c r="PPZ355" s="187"/>
      <c r="PQA355" s="187"/>
      <c r="PQB355" s="187"/>
      <c r="PQC355" s="187"/>
      <c r="PQD355" s="187"/>
      <c r="PQE355" s="187"/>
      <c r="PQF355" s="187"/>
      <c r="PQG355" s="187"/>
      <c r="PQH355" s="187"/>
      <c r="PQI355" s="187"/>
      <c r="PQJ355" s="187"/>
      <c r="PQK355" s="187"/>
      <c r="PQL355" s="187"/>
      <c r="PQM355" s="187"/>
      <c r="PQN355" s="187"/>
      <c r="PQO355" s="187"/>
      <c r="PQP355" s="187"/>
      <c r="PQQ355" s="187"/>
      <c r="PQR355" s="187"/>
      <c r="PQS355" s="187"/>
      <c r="PQT355" s="187"/>
      <c r="PQU355" s="187"/>
      <c r="PQV355" s="187"/>
      <c r="PQW355" s="187"/>
      <c r="PQX355" s="187"/>
      <c r="PQY355" s="187"/>
      <c r="PQZ355" s="187"/>
      <c r="PRA355" s="187"/>
      <c r="PRB355" s="187"/>
      <c r="PRC355" s="187"/>
      <c r="PRD355" s="187"/>
      <c r="PRE355" s="187"/>
      <c r="PRF355" s="187"/>
      <c r="PRG355" s="187"/>
      <c r="PRH355" s="187"/>
      <c r="PRI355" s="187"/>
      <c r="PRJ355" s="187"/>
      <c r="PRK355" s="187"/>
      <c r="PRL355" s="187"/>
      <c r="PRM355" s="187"/>
      <c r="PRN355" s="187"/>
      <c r="PRO355" s="187"/>
      <c r="PRP355" s="187"/>
      <c r="PRQ355" s="187"/>
      <c r="PRR355" s="187"/>
      <c r="PRS355" s="187"/>
      <c r="PRT355" s="187"/>
      <c r="PRU355" s="187"/>
      <c r="PRV355" s="187"/>
      <c r="PRW355" s="187"/>
      <c r="PRX355" s="187"/>
      <c r="PRY355" s="187"/>
      <c r="PRZ355" s="187"/>
      <c r="PSA355" s="187"/>
      <c r="PSB355" s="187"/>
      <c r="PSC355" s="187"/>
      <c r="PSD355" s="187"/>
      <c r="PSE355" s="187"/>
      <c r="PSF355" s="187"/>
      <c r="PSG355" s="187"/>
      <c r="PSH355" s="187"/>
      <c r="PSI355" s="187"/>
      <c r="PSJ355" s="187"/>
      <c r="PSK355" s="187"/>
      <c r="PSL355" s="187"/>
      <c r="PSM355" s="187"/>
      <c r="PSN355" s="187"/>
      <c r="PSO355" s="187"/>
      <c r="PSP355" s="187"/>
      <c r="PSQ355" s="187"/>
      <c r="PSR355" s="187"/>
      <c r="PSS355" s="187"/>
      <c r="PST355" s="187"/>
      <c r="PSU355" s="187"/>
      <c r="PSV355" s="187"/>
      <c r="PSW355" s="187"/>
      <c r="PSX355" s="187"/>
      <c r="PSY355" s="187"/>
      <c r="PSZ355" s="187"/>
      <c r="PTA355" s="187"/>
      <c r="PTB355" s="187"/>
      <c r="PTC355" s="187"/>
      <c r="PTD355" s="187"/>
      <c r="PTE355" s="187"/>
      <c r="PTF355" s="187"/>
      <c r="PTG355" s="187"/>
      <c r="PTH355" s="187"/>
      <c r="PTI355" s="187"/>
      <c r="PTJ355" s="187"/>
      <c r="PTK355" s="187"/>
      <c r="PTL355" s="187"/>
      <c r="PTM355" s="187"/>
      <c r="PTN355" s="187"/>
      <c r="PTO355" s="187"/>
      <c r="PTP355" s="187"/>
      <c r="PTQ355" s="187"/>
      <c r="PTR355" s="187"/>
      <c r="PTS355" s="187"/>
      <c r="PTT355" s="187"/>
      <c r="PTU355" s="187"/>
      <c r="PTV355" s="187"/>
      <c r="PTW355" s="187"/>
      <c r="PTX355" s="187"/>
      <c r="PTY355" s="187"/>
      <c r="PTZ355" s="187"/>
      <c r="PUA355" s="187"/>
      <c r="PUB355" s="187"/>
      <c r="PUC355" s="187"/>
      <c r="PUD355" s="187"/>
      <c r="PUE355" s="187"/>
      <c r="PUF355" s="187"/>
      <c r="PUG355" s="187"/>
      <c r="PUH355" s="187"/>
      <c r="PUI355" s="187"/>
      <c r="PUJ355" s="187"/>
      <c r="PUK355" s="187"/>
      <c r="PUL355" s="187"/>
      <c r="PUM355" s="187"/>
      <c r="PUN355" s="187"/>
      <c r="PUO355" s="187"/>
      <c r="PUP355" s="187"/>
      <c r="PUQ355" s="187"/>
      <c r="PUR355" s="187"/>
      <c r="PUS355" s="187"/>
      <c r="PUT355" s="187"/>
      <c r="PUU355" s="187"/>
      <c r="PUV355" s="187"/>
      <c r="PUW355" s="187"/>
      <c r="PUX355" s="187"/>
      <c r="PUY355" s="187"/>
      <c r="PUZ355" s="187"/>
      <c r="PVA355" s="187"/>
      <c r="PVB355" s="187"/>
      <c r="PVC355" s="187"/>
      <c r="PVD355" s="187"/>
      <c r="PVE355" s="187"/>
      <c r="PVF355" s="187"/>
      <c r="PVG355" s="187"/>
      <c r="PVH355" s="187"/>
      <c r="PVI355" s="187"/>
      <c r="PVJ355" s="187"/>
      <c r="PVK355" s="187"/>
      <c r="PVL355" s="187"/>
      <c r="PVM355" s="187"/>
      <c r="PVN355" s="187"/>
      <c r="PVO355" s="187"/>
      <c r="PVP355" s="187"/>
      <c r="PVQ355" s="187"/>
      <c r="PVR355" s="187"/>
      <c r="PVS355" s="187"/>
      <c r="PVT355" s="187"/>
      <c r="PVU355" s="187"/>
      <c r="PVV355" s="187"/>
      <c r="PVW355" s="187"/>
      <c r="PVX355" s="187"/>
      <c r="PVY355" s="187"/>
      <c r="PVZ355" s="187"/>
      <c r="PWA355" s="187"/>
      <c r="PWB355" s="187"/>
      <c r="PWC355" s="187"/>
      <c r="PWD355" s="187"/>
      <c r="PWE355" s="187"/>
      <c r="PWF355" s="187"/>
      <c r="PWG355" s="187"/>
      <c r="PWH355" s="187"/>
      <c r="PWI355" s="187"/>
      <c r="PWJ355" s="187"/>
      <c r="PWK355" s="187"/>
      <c r="PWL355" s="187"/>
      <c r="PWM355" s="187"/>
      <c r="PWN355" s="187"/>
      <c r="PWO355" s="187"/>
      <c r="PWP355" s="187"/>
      <c r="PWQ355" s="187"/>
      <c r="PWR355" s="187"/>
      <c r="PWS355" s="187"/>
      <c r="PWT355" s="187"/>
      <c r="PWU355" s="187"/>
      <c r="PWV355" s="187"/>
      <c r="PWW355" s="187"/>
      <c r="PWX355" s="187"/>
      <c r="PWY355" s="187"/>
      <c r="PWZ355" s="187"/>
      <c r="PXA355" s="187"/>
      <c r="PXB355" s="187"/>
      <c r="PXC355" s="187"/>
      <c r="PXD355" s="187"/>
      <c r="PXE355" s="187"/>
      <c r="PXF355" s="187"/>
      <c r="PXG355" s="187"/>
      <c r="PXH355" s="187"/>
      <c r="PXI355" s="187"/>
      <c r="PXJ355" s="187"/>
      <c r="PXK355" s="187"/>
      <c r="PXL355" s="187"/>
      <c r="PXM355" s="187"/>
      <c r="PXN355" s="187"/>
      <c r="PXO355" s="187"/>
      <c r="PXP355" s="187"/>
      <c r="PXQ355" s="187"/>
      <c r="PXR355" s="187"/>
      <c r="PXS355" s="187"/>
      <c r="PXT355" s="187"/>
      <c r="PXU355" s="187"/>
      <c r="PXV355" s="187"/>
      <c r="PXW355" s="187"/>
      <c r="PXX355" s="187"/>
      <c r="PXY355" s="187"/>
      <c r="PXZ355" s="187"/>
      <c r="PYA355" s="187"/>
      <c r="PYB355" s="187"/>
      <c r="PYC355" s="187"/>
      <c r="PYD355" s="187"/>
      <c r="PYE355" s="187"/>
      <c r="PYF355" s="187"/>
      <c r="PYG355" s="187"/>
      <c r="PYH355" s="187"/>
      <c r="PYI355" s="187"/>
      <c r="PYJ355" s="187"/>
      <c r="PYK355" s="187"/>
      <c r="PYL355" s="187"/>
      <c r="PYM355" s="187"/>
      <c r="PYN355" s="187"/>
      <c r="PYO355" s="187"/>
      <c r="PYP355" s="187"/>
      <c r="PYQ355" s="187"/>
      <c r="PYR355" s="187"/>
      <c r="PYS355" s="187"/>
      <c r="PYT355" s="187"/>
      <c r="PYU355" s="187"/>
      <c r="PYV355" s="187"/>
      <c r="PYW355" s="187"/>
      <c r="PYX355" s="187"/>
      <c r="PYY355" s="187"/>
      <c r="PYZ355" s="187"/>
      <c r="PZA355" s="187"/>
      <c r="PZB355" s="187"/>
      <c r="PZC355" s="187"/>
      <c r="PZD355" s="187"/>
      <c r="PZE355" s="187"/>
      <c r="PZF355" s="187"/>
      <c r="PZG355" s="187"/>
      <c r="PZH355" s="187"/>
      <c r="PZI355" s="187"/>
      <c r="PZJ355" s="187"/>
      <c r="PZK355" s="187"/>
      <c r="PZL355" s="187"/>
      <c r="PZM355" s="187"/>
      <c r="PZN355" s="187"/>
      <c r="PZO355" s="187"/>
      <c r="PZP355" s="187"/>
      <c r="PZQ355" s="187"/>
      <c r="PZR355" s="187"/>
      <c r="PZS355" s="187"/>
      <c r="PZT355" s="187"/>
      <c r="PZU355" s="187"/>
      <c r="PZV355" s="187"/>
      <c r="PZW355" s="187"/>
      <c r="PZX355" s="187"/>
      <c r="PZY355" s="187"/>
      <c r="PZZ355" s="187"/>
      <c r="QAA355" s="187"/>
      <c r="QAB355" s="187"/>
      <c r="QAC355" s="187"/>
      <c r="QAD355" s="187"/>
      <c r="QAE355" s="187"/>
      <c r="QAF355" s="187"/>
      <c r="QAG355" s="187"/>
      <c r="QAH355" s="187"/>
      <c r="QAI355" s="187"/>
      <c r="QAJ355" s="187"/>
      <c r="QAK355" s="187"/>
      <c r="QAL355" s="187"/>
      <c r="QAM355" s="187"/>
      <c r="QAN355" s="187"/>
      <c r="QAO355" s="187"/>
      <c r="QAP355" s="187"/>
      <c r="QAQ355" s="187"/>
      <c r="QAR355" s="187"/>
      <c r="QAS355" s="187"/>
      <c r="QAT355" s="187"/>
      <c r="QAU355" s="187"/>
      <c r="QAV355" s="187"/>
      <c r="QAW355" s="187"/>
      <c r="QAX355" s="187"/>
      <c r="QAY355" s="187"/>
      <c r="QAZ355" s="187"/>
      <c r="QBA355" s="187"/>
      <c r="QBB355" s="187"/>
      <c r="QBC355" s="187"/>
      <c r="QBD355" s="187"/>
      <c r="QBE355" s="187"/>
      <c r="QBF355" s="187"/>
      <c r="QBG355" s="187"/>
      <c r="QBH355" s="187"/>
      <c r="QBI355" s="187"/>
      <c r="QBJ355" s="187"/>
      <c r="QBK355" s="187"/>
      <c r="QBL355" s="187"/>
      <c r="QBM355" s="187"/>
      <c r="QBN355" s="187"/>
      <c r="QBO355" s="187"/>
      <c r="QBP355" s="187"/>
      <c r="QBQ355" s="187"/>
      <c r="QBR355" s="187"/>
      <c r="QBS355" s="187"/>
      <c r="QBT355" s="187"/>
      <c r="QBU355" s="187"/>
      <c r="QBV355" s="187"/>
      <c r="QBW355" s="187"/>
      <c r="QBX355" s="187"/>
      <c r="QBY355" s="187"/>
      <c r="QBZ355" s="187"/>
      <c r="QCA355" s="187"/>
      <c r="QCB355" s="187"/>
      <c r="QCC355" s="187"/>
      <c r="QCD355" s="187"/>
      <c r="QCE355" s="187"/>
      <c r="QCF355" s="187"/>
      <c r="QCG355" s="187"/>
      <c r="QCH355" s="187"/>
      <c r="QCI355" s="187"/>
      <c r="QCJ355" s="187"/>
      <c r="QCK355" s="187"/>
      <c r="QCL355" s="187"/>
      <c r="QCM355" s="187"/>
      <c r="QCN355" s="187"/>
      <c r="QCO355" s="187"/>
      <c r="QCP355" s="187"/>
      <c r="QCQ355" s="187"/>
      <c r="QCR355" s="187"/>
      <c r="QCS355" s="187"/>
      <c r="QCT355" s="187"/>
      <c r="QCU355" s="187"/>
      <c r="QCV355" s="187"/>
      <c r="QCW355" s="187"/>
      <c r="QCX355" s="187"/>
      <c r="QCY355" s="187"/>
      <c r="QCZ355" s="187"/>
      <c r="QDA355" s="187"/>
      <c r="QDB355" s="187"/>
      <c r="QDC355" s="187"/>
      <c r="QDD355" s="187"/>
      <c r="QDE355" s="187"/>
      <c r="QDF355" s="187"/>
      <c r="QDG355" s="187"/>
      <c r="QDH355" s="187"/>
      <c r="QDI355" s="187"/>
      <c r="QDJ355" s="187"/>
      <c r="QDK355" s="187"/>
      <c r="QDL355" s="187"/>
      <c r="QDM355" s="187"/>
      <c r="QDN355" s="187"/>
      <c r="QDO355" s="187"/>
      <c r="QDP355" s="187"/>
      <c r="QDQ355" s="187"/>
      <c r="QDR355" s="187"/>
      <c r="QDS355" s="187"/>
      <c r="QDT355" s="187"/>
      <c r="QDU355" s="187"/>
      <c r="QDV355" s="187"/>
      <c r="QDW355" s="187"/>
      <c r="QDX355" s="187"/>
      <c r="QDY355" s="187"/>
      <c r="QDZ355" s="187"/>
      <c r="QEA355" s="187"/>
      <c r="QEB355" s="187"/>
      <c r="QEC355" s="187"/>
      <c r="QED355" s="187"/>
      <c r="QEE355" s="187"/>
      <c r="QEF355" s="187"/>
      <c r="QEG355" s="187"/>
      <c r="QEH355" s="187"/>
      <c r="QEI355" s="187"/>
      <c r="QEJ355" s="187"/>
      <c r="QEK355" s="187"/>
      <c r="QEL355" s="187"/>
      <c r="QEM355" s="187"/>
      <c r="QEN355" s="187"/>
      <c r="QEO355" s="187"/>
      <c r="QEP355" s="187"/>
      <c r="QEQ355" s="187"/>
      <c r="QER355" s="187"/>
      <c r="QES355" s="187"/>
      <c r="QET355" s="187"/>
      <c r="QEU355" s="187"/>
      <c r="QEV355" s="187"/>
      <c r="QEW355" s="187"/>
      <c r="QEX355" s="187"/>
      <c r="QEY355" s="187"/>
      <c r="QEZ355" s="187"/>
      <c r="QFA355" s="187"/>
      <c r="QFB355" s="187"/>
      <c r="QFC355" s="187"/>
      <c r="QFD355" s="187"/>
      <c r="QFE355" s="187"/>
      <c r="QFF355" s="187"/>
      <c r="QFG355" s="187"/>
      <c r="QFH355" s="187"/>
      <c r="QFI355" s="187"/>
      <c r="QFJ355" s="187"/>
      <c r="QFK355" s="187"/>
      <c r="QFL355" s="187"/>
      <c r="QFM355" s="187"/>
      <c r="QFN355" s="187"/>
      <c r="QFO355" s="187"/>
      <c r="QFP355" s="187"/>
      <c r="QFQ355" s="187"/>
      <c r="QFR355" s="187"/>
      <c r="QFS355" s="187"/>
      <c r="QFT355" s="187"/>
      <c r="QFU355" s="187"/>
      <c r="QFV355" s="187"/>
      <c r="QFW355" s="187"/>
      <c r="QFX355" s="187"/>
      <c r="QFY355" s="187"/>
      <c r="QFZ355" s="187"/>
      <c r="QGA355" s="187"/>
      <c r="QGB355" s="187"/>
      <c r="QGC355" s="187"/>
      <c r="QGD355" s="187"/>
      <c r="QGE355" s="187"/>
      <c r="QGF355" s="187"/>
      <c r="QGG355" s="187"/>
      <c r="QGH355" s="187"/>
      <c r="QGI355" s="187"/>
      <c r="QGJ355" s="187"/>
      <c r="QGK355" s="187"/>
      <c r="QGL355" s="187"/>
      <c r="QGM355" s="187"/>
      <c r="QGN355" s="187"/>
      <c r="QGO355" s="187"/>
      <c r="QGP355" s="187"/>
      <c r="QGQ355" s="187"/>
      <c r="QGR355" s="187"/>
      <c r="QGS355" s="187"/>
      <c r="QGT355" s="187"/>
      <c r="QGU355" s="187"/>
      <c r="QGV355" s="187"/>
      <c r="QGW355" s="187"/>
      <c r="QGX355" s="187"/>
      <c r="QGY355" s="187"/>
      <c r="QGZ355" s="187"/>
      <c r="QHA355" s="187"/>
      <c r="QHB355" s="187"/>
      <c r="QHC355" s="187"/>
      <c r="QHD355" s="187"/>
      <c r="QHE355" s="187"/>
      <c r="QHF355" s="187"/>
      <c r="QHG355" s="187"/>
      <c r="QHH355" s="187"/>
      <c r="QHI355" s="187"/>
      <c r="QHJ355" s="187"/>
      <c r="QHK355" s="187"/>
      <c r="QHL355" s="187"/>
      <c r="QHM355" s="187"/>
      <c r="QHN355" s="187"/>
      <c r="QHO355" s="187"/>
      <c r="QHP355" s="187"/>
      <c r="QHQ355" s="187"/>
      <c r="QHR355" s="187"/>
      <c r="QHS355" s="187"/>
      <c r="QHT355" s="187"/>
      <c r="QHU355" s="187"/>
      <c r="QHV355" s="187"/>
      <c r="QHW355" s="187"/>
      <c r="QHX355" s="187"/>
      <c r="QHY355" s="187"/>
      <c r="QHZ355" s="187"/>
      <c r="QIA355" s="187"/>
      <c r="QIB355" s="187"/>
      <c r="QIC355" s="187"/>
      <c r="QID355" s="187"/>
      <c r="QIE355" s="187"/>
      <c r="QIF355" s="187"/>
      <c r="QIG355" s="187"/>
      <c r="QIH355" s="187"/>
      <c r="QII355" s="187"/>
      <c r="QIJ355" s="187"/>
      <c r="QIK355" s="187"/>
      <c r="QIL355" s="187"/>
      <c r="QIM355" s="187"/>
      <c r="QIN355" s="187"/>
      <c r="QIO355" s="187"/>
      <c r="QIP355" s="187"/>
      <c r="QIQ355" s="187"/>
      <c r="QIR355" s="187"/>
      <c r="QIS355" s="187"/>
      <c r="QIT355" s="187"/>
      <c r="QIU355" s="187"/>
      <c r="QIV355" s="187"/>
      <c r="QIW355" s="187"/>
      <c r="QIX355" s="187"/>
      <c r="QIY355" s="187"/>
      <c r="QIZ355" s="187"/>
      <c r="QJA355" s="187"/>
      <c r="QJB355" s="187"/>
      <c r="QJC355" s="187"/>
      <c r="QJD355" s="187"/>
      <c r="QJE355" s="187"/>
      <c r="QJF355" s="187"/>
      <c r="QJG355" s="187"/>
      <c r="QJH355" s="187"/>
      <c r="QJI355" s="187"/>
      <c r="QJJ355" s="187"/>
      <c r="QJK355" s="187"/>
      <c r="QJL355" s="187"/>
      <c r="QJM355" s="187"/>
      <c r="QJN355" s="187"/>
      <c r="QJO355" s="187"/>
      <c r="QJP355" s="187"/>
      <c r="QJQ355" s="187"/>
      <c r="QJR355" s="187"/>
      <c r="QJS355" s="187"/>
      <c r="QJT355" s="187"/>
      <c r="QJU355" s="187"/>
      <c r="QJV355" s="187"/>
      <c r="QJW355" s="187"/>
      <c r="QJX355" s="187"/>
      <c r="QJY355" s="187"/>
      <c r="QJZ355" s="187"/>
      <c r="QKA355" s="187"/>
      <c r="QKB355" s="187"/>
      <c r="QKC355" s="187"/>
      <c r="QKD355" s="187"/>
      <c r="QKE355" s="187"/>
      <c r="QKF355" s="187"/>
      <c r="QKG355" s="187"/>
      <c r="QKH355" s="187"/>
      <c r="QKI355" s="187"/>
      <c r="QKJ355" s="187"/>
      <c r="QKK355" s="187"/>
      <c r="QKL355" s="187"/>
      <c r="QKM355" s="187"/>
      <c r="QKN355" s="187"/>
      <c r="QKO355" s="187"/>
      <c r="QKP355" s="187"/>
      <c r="QKQ355" s="187"/>
      <c r="QKR355" s="187"/>
      <c r="QKS355" s="187"/>
      <c r="QKT355" s="187"/>
      <c r="QKU355" s="187"/>
      <c r="QKV355" s="187"/>
      <c r="QKW355" s="187"/>
      <c r="QKX355" s="187"/>
      <c r="QKY355" s="187"/>
      <c r="QKZ355" s="187"/>
      <c r="QLA355" s="187"/>
      <c r="QLB355" s="187"/>
      <c r="QLC355" s="187"/>
      <c r="QLD355" s="187"/>
      <c r="QLE355" s="187"/>
      <c r="QLF355" s="187"/>
      <c r="QLG355" s="187"/>
      <c r="QLH355" s="187"/>
      <c r="QLI355" s="187"/>
      <c r="QLJ355" s="187"/>
      <c r="QLK355" s="187"/>
      <c r="QLL355" s="187"/>
      <c r="QLM355" s="187"/>
      <c r="QLN355" s="187"/>
      <c r="QLO355" s="187"/>
      <c r="QLP355" s="187"/>
      <c r="QLQ355" s="187"/>
      <c r="QLR355" s="187"/>
      <c r="QLS355" s="187"/>
      <c r="QLT355" s="187"/>
      <c r="QLU355" s="187"/>
      <c r="QLV355" s="187"/>
      <c r="QLW355" s="187"/>
      <c r="QLX355" s="187"/>
      <c r="QLY355" s="187"/>
      <c r="QLZ355" s="187"/>
      <c r="QMA355" s="187"/>
      <c r="QMB355" s="187"/>
      <c r="QMC355" s="187"/>
      <c r="QMD355" s="187"/>
      <c r="QME355" s="187"/>
      <c r="QMF355" s="187"/>
      <c r="QMG355" s="187"/>
      <c r="QMH355" s="187"/>
      <c r="QMI355" s="187"/>
      <c r="QMJ355" s="187"/>
      <c r="QMK355" s="187"/>
      <c r="QML355" s="187"/>
      <c r="QMM355" s="187"/>
      <c r="QMN355" s="187"/>
      <c r="QMO355" s="187"/>
      <c r="QMP355" s="187"/>
      <c r="QMQ355" s="187"/>
      <c r="QMR355" s="187"/>
      <c r="QMS355" s="187"/>
      <c r="QMT355" s="187"/>
      <c r="QMU355" s="187"/>
      <c r="QMV355" s="187"/>
      <c r="QMW355" s="187"/>
      <c r="QMX355" s="187"/>
      <c r="QMY355" s="187"/>
      <c r="QMZ355" s="187"/>
      <c r="QNA355" s="187"/>
      <c r="QNB355" s="187"/>
      <c r="QNC355" s="187"/>
      <c r="QND355" s="187"/>
      <c r="QNE355" s="187"/>
      <c r="QNF355" s="187"/>
      <c r="QNG355" s="187"/>
      <c r="QNH355" s="187"/>
      <c r="QNI355" s="187"/>
      <c r="QNJ355" s="187"/>
      <c r="QNK355" s="187"/>
      <c r="QNL355" s="187"/>
      <c r="QNM355" s="187"/>
      <c r="QNN355" s="187"/>
      <c r="QNO355" s="187"/>
      <c r="QNP355" s="187"/>
      <c r="QNQ355" s="187"/>
      <c r="QNR355" s="187"/>
      <c r="QNS355" s="187"/>
      <c r="QNT355" s="187"/>
      <c r="QNU355" s="187"/>
      <c r="QNV355" s="187"/>
      <c r="QNW355" s="187"/>
      <c r="QNX355" s="187"/>
      <c r="QNY355" s="187"/>
      <c r="QNZ355" s="187"/>
      <c r="QOA355" s="187"/>
      <c r="QOB355" s="187"/>
      <c r="QOC355" s="187"/>
      <c r="QOD355" s="187"/>
      <c r="QOE355" s="187"/>
      <c r="QOF355" s="187"/>
      <c r="QOG355" s="187"/>
      <c r="QOH355" s="187"/>
      <c r="QOI355" s="187"/>
      <c r="QOJ355" s="187"/>
      <c r="QOK355" s="187"/>
      <c r="QOL355" s="187"/>
      <c r="QOM355" s="187"/>
      <c r="QON355" s="187"/>
      <c r="QOO355" s="187"/>
      <c r="QOP355" s="187"/>
      <c r="QOQ355" s="187"/>
      <c r="QOR355" s="187"/>
      <c r="QOS355" s="187"/>
      <c r="QOT355" s="187"/>
      <c r="QOU355" s="187"/>
      <c r="QOV355" s="187"/>
      <c r="QOW355" s="187"/>
      <c r="QOX355" s="187"/>
      <c r="QOY355" s="187"/>
      <c r="QOZ355" s="187"/>
      <c r="QPA355" s="187"/>
      <c r="QPB355" s="187"/>
      <c r="QPC355" s="187"/>
      <c r="QPD355" s="187"/>
      <c r="QPE355" s="187"/>
      <c r="QPF355" s="187"/>
      <c r="QPG355" s="187"/>
      <c r="QPH355" s="187"/>
      <c r="QPI355" s="187"/>
      <c r="QPJ355" s="187"/>
      <c r="QPK355" s="187"/>
      <c r="QPL355" s="187"/>
      <c r="QPM355" s="187"/>
      <c r="QPN355" s="187"/>
      <c r="QPO355" s="187"/>
      <c r="QPP355" s="187"/>
      <c r="QPQ355" s="187"/>
      <c r="QPR355" s="187"/>
      <c r="QPS355" s="187"/>
      <c r="QPT355" s="187"/>
      <c r="QPU355" s="187"/>
      <c r="QPV355" s="187"/>
      <c r="QPW355" s="187"/>
      <c r="QPX355" s="187"/>
      <c r="QPY355" s="187"/>
      <c r="QPZ355" s="187"/>
      <c r="QQA355" s="187"/>
      <c r="QQB355" s="187"/>
      <c r="QQC355" s="187"/>
      <c r="QQD355" s="187"/>
      <c r="QQE355" s="187"/>
      <c r="QQF355" s="187"/>
      <c r="QQG355" s="187"/>
      <c r="QQH355" s="187"/>
      <c r="QQI355" s="187"/>
      <c r="QQJ355" s="187"/>
      <c r="QQK355" s="187"/>
      <c r="QQL355" s="187"/>
      <c r="QQM355" s="187"/>
      <c r="QQN355" s="187"/>
      <c r="QQO355" s="187"/>
      <c r="QQP355" s="187"/>
      <c r="QQQ355" s="187"/>
      <c r="QQR355" s="187"/>
      <c r="QQS355" s="187"/>
      <c r="QQT355" s="187"/>
      <c r="QQU355" s="187"/>
      <c r="QQV355" s="187"/>
      <c r="QQW355" s="187"/>
      <c r="QQX355" s="187"/>
      <c r="QQY355" s="187"/>
      <c r="QQZ355" s="187"/>
      <c r="QRA355" s="187"/>
      <c r="QRB355" s="187"/>
      <c r="QRC355" s="187"/>
      <c r="QRD355" s="187"/>
      <c r="QRE355" s="187"/>
      <c r="QRF355" s="187"/>
      <c r="QRG355" s="187"/>
      <c r="QRH355" s="187"/>
      <c r="QRI355" s="187"/>
      <c r="QRJ355" s="187"/>
      <c r="QRK355" s="187"/>
      <c r="QRL355" s="187"/>
      <c r="QRM355" s="187"/>
      <c r="QRN355" s="187"/>
      <c r="QRO355" s="187"/>
      <c r="QRP355" s="187"/>
      <c r="QRQ355" s="187"/>
      <c r="QRR355" s="187"/>
      <c r="QRS355" s="187"/>
      <c r="QRT355" s="187"/>
      <c r="QRU355" s="187"/>
      <c r="QRV355" s="187"/>
      <c r="QRW355" s="187"/>
      <c r="QRX355" s="187"/>
      <c r="QRY355" s="187"/>
      <c r="QRZ355" s="187"/>
      <c r="QSA355" s="187"/>
      <c r="QSB355" s="187"/>
      <c r="QSC355" s="187"/>
      <c r="QSD355" s="187"/>
      <c r="QSE355" s="187"/>
      <c r="QSF355" s="187"/>
      <c r="QSG355" s="187"/>
      <c r="QSH355" s="187"/>
      <c r="QSI355" s="187"/>
      <c r="QSJ355" s="187"/>
      <c r="QSK355" s="187"/>
      <c r="QSL355" s="187"/>
      <c r="QSM355" s="187"/>
      <c r="QSN355" s="187"/>
      <c r="QSO355" s="187"/>
      <c r="QSP355" s="187"/>
      <c r="QSQ355" s="187"/>
      <c r="QSR355" s="187"/>
      <c r="QSS355" s="187"/>
      <c r="QST355" s="187"/>
      <c r="QSU355" s="187"/>
      <c r="QSV355" s="187"/>
      <c r="QSW355" s="187"/>
      <c r="QSX355" s="187"/>
      <c r="QSY355" s="187"/>
      <c r="QSZ355" s="187"/>
      <c r="QTA355" s="187"/>
      <c r="QTB355" s="187"/>
      <c r="QTC355" s="187"/>
      <c r="QTD355" s="187"/>
      <c r="QTE355" s="187"/>
      <c r="QTF355" s="187"/>
      <c r="QTG355" s="187"/>
      <c r="QTH355" s="187"/>
      <c r="QTI355" s="187"/>
      <c r="QTJ355" s="187"/>
      <c r="QTK355" s="187"/>
      <c r="QTL355" s="187"/>
      <c r="QTM355" s="187"/>
      <c r="QTN355" s="187"/>
      <c r="QTO355" s="187"/>
      <c r="QTP355" s="187"/>
      <c r="QTQ355" s="187"/>
      <c r="QTR355" s="187"/>
      <c r="QTS355" s="187"/>
      <c r="QTT355" s="187"/>
      <c r="QTU355" s="187"/>
      <c r="QTV355" s="187"/>
      <c r="QTW355" s="187"/>
      <c r="QTX355" s="187"/>
      <c r="QTY355" s="187"/>
      <c r="QTZ355" s="187"/>
      <c r="QUA355" s="187"/>
      <c r="QUB355" s="187"/>
      <c r="QUC355" s="187"/>
      <c r="QUD355" s="187"/>
      <c r="QUE355" s="187"/>
      <c r="QUF355" s="187"/>
      <c r="QUG355" s="187"/>
      <c r="QUH355" s="187"/>
      <c r="QUI355" s="187"/>
      <c r="QUJ355" s="187"/>
      <c r="QUK355" s="187"/>
      <c r="QUL355" s="187"/>
      <c r="QUM355" s="187"/>
      <c r="QUN355" s="187"/>
      <c r="QUO355" s="187"/>
      <c r="QUP355" s="187"/>
      <c r="QUQ355" s="187"/>
      <c r="QUR355" s="187"/>
      <c r="QUS355" s="187"/>
      <c r="QUT355" s="187"/>
      <c r="QUU355" s="187"/>
      <c r="QUV355" s="187"/>
      <c r="QUW355" s="187"/>
      <c r="QUX355" s="187"/>
      <c r="QUY355" s="187"/>
      <c r="QUZ355" s="187"/>
      <c r="QVA355" s="187"/>
      <c r="QVB355" s="187"/>
      <c r="QVC355" s="187"/>
      <c r="QVD355" s="187"/>
      <c r="QVE355" s="187"/>
      <c r="QVF355" s="187"/>
      <c r="QVG355" s="187"/>
      <c r="QVH355" s="187"/>
      <c r="QVI355" s="187"/>
      <c r="QVJ355" s="187"/>
      <c r="QVK355" s="187"/>
      <c r="QVL355" s="187"/>
      <c r="QVM355" s="187"/>
      <c r="QVN355" s="187"/>
      <c r="QVO355" s="187"/>
      <c r="QVP355" s="187"/>
      <c r="QVQ355" s="187"/>
      <c r="QVR355" s="187"/>
      <c r="QVS355" s="187"/>
      <c r="QVT355" s="187"/>
      <c r="QVU355" s="187"/>
      <c r="QVV355" s="187"/>
      <c r="QVW355" s="187"/>
      <c r="QVX355" s="187"/>
      <c r="QVY355" s="187"/>
      <c r="QVZ355" s="187"/>
      <c r="QWA355" s="187"/>
      <c r="QWB355" s="187"/>
      <c r="QWC355" s="187"/>
      <c r="QWD355" s="187"/>
      <c r="QWE355" s="187"/>
      <c r="QWF355" s="187"/>
      <c r="QWG355" s="187"/>
      <c r="QWH355" s="187"/>
      <c r="QWI355" s="187"/>
      <c r="QWJ355" s="187"/>
      <c r="QWK355" s="187"/>
      <c r="QWL355" s="187"/>
      <c r="QWM355" s="187"/>
      <c r="QWN355" s="187"/>
      <c r="QWO355" s="187"/>
      <c r="QWP355" s="187"/>
      <c r="QWQ355" s="187"/>
      <c r="QWR355" s="187"/>
      <c r="QWS355" s="187"/>
      <c r="QWT355" s="187"/>
      <c r="QWU355" s="187"/>
      <c r="QWV355" s="187"/>
      <c r="QWW355" s="187"/>
      <c r="QWX355" s="187"/>
      <c r="QWY355" s="187"/>
      <c r="QWZ355" s="187"/>
      <c r="QXA355" s="187"/>
      <c r="QXB355" s="187"/>
      <c r="QXC355" s="187"/>
      <c r="QXD355" s="187"/>
      <c r="QXE355" s="187"/>
      <c r="QXF355" s="187"/>
      <c r="QXG355" s="187"/>
      <c r="QXH355" s="187"/>
      <c r="QXI355" s="187"/>
      <c r="QXJ355" s="187"/>
      <c r="QXK355" s="187"/>
      <c r="QXL355" s="187"/>
      <c r="QXM355" s="187"/>
      <c r="QXN355" s="187"/>
      <c r="QXO355" s="187"/>
      <c r="QXP355" s="187"/>
      <c r="QXQ355" s="187"/>
      <c r="QXR355" s="187"/>
      <c r="QXS355" s="187"/>
      <c r="QXT355" s="187"/>
      <c r="QXU355" s="187"/>
      <c r="QXV355" s="187"/>
      <c r="QXW355" s="187"/>
      <c r="QXX355" s="187"/>
      <c r="QXY355" s="187"/>
      <c r="QXZ355" s="187"/>
      <c r="QYA355" s="187"/>
      <c r="QYB355" s="187"/>
      <c r="QYC355" s="187"/>
      <c r="QYD355" s="187"/>
      <c r="QYE355" s="187"/>
      <c r="QYF355" s="187"/>
      <c r="QYG355" s="187"/>
      <c r="QYH355" s="187"/>
      <c r="QYI355" s="187"/>
      <c r="QYJ355" s="187"/>
      <c r="QYK355" s="187"/>
      <c r="QYL355" s="187"/>
      <c r="QYM355" s="187"/>
      <c r="QYN355" s="187"/>
      <c r="QYO355" s="187"/>
      <c r="QYP355" s="187"/>
      <c r="QYQ355" s="187"/>
      <c r="QYR355" s="187"/>
      <c r="QYS355" s="187"/>
      <c r="QYT355" s="187"/>
      <c r="QYU355" s="187"/>
      <c r="QYV355" s="187"/>
      <c r="QYW355" s="187"/>
      <c r="QYX355" s="187"/>
      <c r="QYY355" s="187"/>
      <c r="QYZ355" s="187"/>
      <c r="QZA355" s="187"/>
      <c r="QZB355" s="187"/>
      <c r="QZC355" s="187"/>
      <c r="QZD355" s="187"/>
      <c r="QZE355" s="187"/>
      <c r="QZF355" s="187"/>
      <c r="QZG355" s="187"/>
      <c r="QZH355" s="187"/>
      <c r="QZI355" s="187"/>
      <c r="QZJ355" s="187"/>
      <c r="QZK355" s="187"/>
      <c r="QZL355" s="187"/>
      <c r="QZM355" s="187"/>
      <c r="QZN355" s="187"/>
      <c r="QZO355" s="187"/>
      <c r="QZP355" s="187"/>
      <c r="QZQ355" s="187"/>
      <c r="QZR355" s="187"/>
      <c r="QZS355" s="187"/>
      <c r="QZT355" s="187"/>
      <c r="QZU355" s="187"/>
      <c r="QZV355" s="187"/>
      <c r="QZW355" s="187"/>
      <c r="QZX355" s="187"/>
      <c r="QZY355" s="187"/>
      <c r="QZZ355" s="187"/>
      <c r="RAA355" s="187"/>
      <c r="RAB355" s="187"/>
      <c r="RAC355" s="187"/>
      <c r="RAD355" s="187"/>
      <c r="RAE355" s="187"/>
      <c r="RAF355" s="187"/>
      <c r="RAG355" s="187"/>
      <c r="RAH355" s="187"/>
      <c r="RAI355" s="187"/>
      <c r="RAJ355" s="187"/>
      <c r="RAK355" s="187"/>
      <c r="RAL355" s="187"/>
      <c r="RAM355" s="187"/>
      <c r="RAN355" s="187"/>
      <c r="RAO355" s="187"/>
      <c r="RAP355" s="187"/>
      <c r="RAQ355" s="187"/>
      <c r="RAR355" s="187"/>
      <c r="RAS355" s="187"/>
      <c r="RAT355" s="187"/>
      <c r="RAU355" s="187"/>
      <c r="RAV355" s="187"/>
      <c r="RAW355" s="187"/>
      <c r="RAX355" s="187"/>
      <c r="RAY355" s="187"/>
      <c r="RAZ355" s="187"/>
      <c r="RBA355" s="187"/>
      <c r="RBB355" s="187"/>
      <c r="RBC355" s="187"/>
      <c r="RBD355" s="187"/>
      <c r="RBE355" s="187"/>
      <c r="RBF355" s="187"/>
      <c r="RBG355" s="187"/>
      <c r="RBH355" s="187"/>
      <c r="RBI355" s="187"/>
      <c r="RBJ355" s="187"/>
      <c r="RBK355" s="187"/>
      <c r="RBL355" s="187"/>
      <c r="RBM355" s="187"/>
      <c r="RBN355" s="187"/>
      <c r="RBO355" s="187"/>
      <c r="RBP355" s="187"/>
      <c r="RBQ355" s="187"/>
      <c r="RBR355" s="187"/>
      <c r="RBS355" s="187"/>
      <c r="RBT355" s="187"/>
      <c r="RBU355" s="187"/>
      <c r="RBV355" s="187"/>
      <c r="RBW355" s="187"/>
      <c r="RBX355" s="187"/>
      <c r="RBY355" s="187"/>
      <c r="RBZ355" s="187"/>
      <c r="RCA355" s="187"/>
      <c r="RCB355" s="187"/>
      <c r="RCC355" s="187"/>
      <c r="RCD355" s="187"/>
      <c r="RCE355" s="187"/>
      <c r="RCF355" s="187"/>
      <c r="RCG355" s="187"/>
      <c r="RCH355" s="187"/>
      <c r="RCI355" s="187"/>
      <c r="RCJ355" s="187"/>
      <c r="RCK355" s="187"/>
      <c r="RCL355" s="187"/>
      <c r="RCM355" s="187"/>
      <c r="RCN355" s="187"/>
      <c r="RCO355" s="187"/>
      <c r="RCP355" s="187"/>
      <c r="RCQ355" s="187"/>
      <c r="RCR355" s="187"/>
      <c r="RCS355" s="187"/>
      <c r="RCT355" s="187"/>
      <c r="RCU355" s="187"/>
      <c r="RCV355" s="187"/>
      <c r="RCW355" s="187"/>
      <c r="RCX355" s="187"/>
      <c r="RCY355" s="187"/>
      <c r="RCZ355" s="187"/>
      <c r="RDA355" s="187"/>
      <c r="RDB355" s="187"/>
      <c r="RDC355" s="187"/>
      <c r="RDD355" s="187"/>
      <c r="RDE355" s="187"/>
      <c r="RDF355" s="187"/>
      <c r="RDG355" s="187"/>
      <c r="RDH355" s="187"/>
      <c r="RDI355" s="187"/>
      <c r="RDJ355" s="187"/>
      <c r="RDK355" s="187"/>
      <c r="RDL355" s="187"/>
      <c r="RDM355" s="187"/>
      <c r="RDN355" s="187"/>
      <c r="RDO355" s="187"/>
      <c r="RDP355" s="187"/>
      <c r="RDQ355" s="187"/>
      <c r="RDR355" s="187"/>
      <c r="RDS355" s="187"/>
      <c r="RDT355" s="187"/>
      <c r="RDU355" s="187"/>
      <c r="RDV355" s="187"/>
      <c r="RDW355" s="187"/>
      <c r="RDX355" s="187"/>
      <c r="RDY355" s="187"/>
      <c r="RDZ355" s="187"/>
      <c r="REA355" s="187"/>
      <c r="REB355" s="187"/>
      <c r="REC355" s="187"/>
      <c r="RED355" s="187"/>
      <c r="REE355" s="187"/>
      <c r="REF355" s="187"/>
      <c r="REG355" s="187"/>
      <c r="REH355" s="187"/>
      <c r="REI355" s="187"/>
      <c r="REJ355" s="187"/>
      <c r="REK355" s="187"/>
      <c r="REL355" s="187"/>
      <c r="REM355" s="187"/>
      <c r="REN355" s="187"/>
      <c r="REO355" s="187"/>
      <c r="REP355" s="187"/>
      <c r="REQ355" s="187"/>
      <c r="RER355" s="187"/>
      <c r="RES355" s="187"/>
      <c r="RET355" s="187"/>
      <c r="REU355" s="187"/>
      <c r="REV355" s="187"/>
      <c r="REW355" s="187"/>
      <c r="REX355" s="187"/>
      <c r="REY355" s="187"/>
      <c r="REZ355" s="187"/>
      <c r="RFA355" s="187"/>
      <c r="RFB355" s="187"/>
      <c r="RFC355" s="187"/>
      <c r="RFD355" s="187"/>
      <c r="RFE355" s="187"/>
      <c r="RFF355" s="187"/>
      <c r="RFG355" s="187"/>
      <c r="RFH355" s="187"/>
      <c r="RFI355" s="187"/>
      <c r="RFJ355" s="187"/>
      <c r="RFK355" s="187"/>
      <c r="RFL355" s="187"/>
      <c r="RFM355" s="187"/>
      <c r="RFN355" s="187"/>
      <c r="RFO355" s="187"/>
      <c r="RFP355" s="187"/>
      <c r="RFQ355" s="187"/>
      <c r="RFR355" s="187"/>
      <c r="RFS355" s="187"/>
      <c r="RFT355" s="187"/>
      <c r="RFU355" s="187"/>
      <c r="RFV355" s="187"/>
      <c r="RFW355" s="187"/>
      <c r="RFX355" s="187"/>
      <c r="RFY355" s="187"/>
      <c r="RFZ355" s="187"/>
      <c r="RGA355" s="187"/>
      <c r="RGB355" s="187"/>
      <c r="RGC355" s="187"/>
      <c r="RGD355" s="187"/>
      <c r="RGE355" s="187"/>
      <c r="RGF355" s="187"/>
      <c r="RGG355" s="187"/>
      <c r="RGH355" s="187"/>
      <c r="RGI355" s="187"/>
      <c r="RGJ355" s="187"/>
      <c r="RGK355" s="187"/>
      <c r="RGL355" s="187"/>
      <c r="RGM355" s="187"/>
      <c r="RGN355" s="187"/>
      <c r="RGO355" s="187"/>
      <c r="RGP355" s="187"/>
      <c r="RGQ355" s="187"/>
      <c r="RGR355" s="187"/>
      <c r="RGS355" s="187"/>
      <c r="RGT355" s="187"/>
      <c r="RGU355" s="187"/>
      <c r="RGV355" s="187"/>
      <c r="RGW355" s="187"/>
      <c r="RGX355" s="187"/>
      <c r="RGY355" s="187"/>
      <c r="RGZ355" s="187"/>
      <c r="RHA355" s="187"/>
      <c r="RHB355" s="187"/>
      <c r="RHC355" s="187"/>
      <c r="RHD355" s="187"/>
      <c r="RHE355" s="187"/>
      <c r="RHF355" s="187"/>
      <c r="RHG355" s="187"/>
      <c r="RHH355" s="187"/>
      <c r="RHI355" s="187"/>
      <c r="RHJ355" s="187"/>
      <c r="RHK355" s="187"/>
      <c r="RHL355" s="187"/>
      <c r="RHM355" s="187"/>
      <c r="RHN355" s="187"/>
      <c r="RHO355" s="187"/>
      <c r="RHP355" s="187"/>
      <c r="RHQ355" s="187"/>
      <c r="RHR355" s="187"/>
      <c r="RHS355" s="187"/>
      <c r="RHT355" s="187"/>
      <c r="RHU355" s="187"/>
      <c r="RHV355" s="187"/>
      <c r="RHW355" s="187"/>
      <c r="RHX355" s="187"/>
      <c r="RHY355" s="187"/>
      <c r="RHZ355" s="187"/>
      <c r="RIA355" s="187"/>
      <c r="RIB355" s="187"/>
      <c r="RIC355" s="187"/>
      <c r="RID355" s="187"/>
      <c r="RIE355" s="187"/>
      <c r="RIF355" s="187"/>
      <c r="RIG355" s="187"/>
      <c r="RIH355" s="187"/>
      <c r="RII355" s="187"/>
      <c r="RIJ355" s="187"/>
      <c r="RIK355" s="187"/>
      <c r="RIL355" s="187"/>
      <c r="RIM355" s="187"/>
      <c r="RIN355" s="187"/>
      <c r="RIO355" s="187"/>
      <c r="RIP355" s="187"/>
      <c r="RIQ355" s="187"/>
      <c r="RIR355" s="187"/>
      <c r="RIS355" s="187"/>
      <c r="RIT355" s="187"/>
      <c r="RIU355" s="187"/>
      <c r="RIV355" s="187"/>
      <c r="RIW355" s="187"/>
      <c r="RIX355" s="187"/>
      <c r="RIY355" s="187"/>
      <c r="RIZ355" s="187"/>
      <c r="RJA355" s="187"/>
      <c r="RJB355" s="187"/>
      <c r="RJC355" s="187"/>
      <c r="RJD355" s="187"/>
      <c r="RJE355" s="187"/>
      <c r="RJF355" s="187"/>
      <c r="RJG355" s="187"/>
      <c r="RJH355" s="187"/>
      <c r="RJI355" s="187"/>
      <c r="RJJ355" s="187"/>
      <c r="RJK355" s="187"/>
      <c r="RJL355" s="187"/>
      <c r="RJM355" s="187"/>
      <c r="RJN355" s="187"/>
      <c r="RJO355" s="187"/>
      <c r="RJP355" s="187"/>
      <c r="RJQ355" s="187"/>
      <c r="RJR355" s="187"/>
      <c r="RJS355" s="187"/>
      <c r="RJT355" s="187"/>
      <c r="RJU355" s="187"/>
      <c r="RJV355" s="187"/>
      <c r="RJW355" s="187"/>
      <c r="RJX355" s="187"/>
      <c r="RJY355" s="187"/>
      <c r="RJZ355" s="187"/>
      <c r="RKA355" s="187"/>
      <c r="RKB355" s="187"/>
      <c r="RKC355" s="187"/>
      <c r="RKD355" s="187"/>
      <c r="RKE355" s="187"/>
      <c r="RKF355" s="187"/>
      <c r="RKG355" s="187"/>
      <c r="RKH355" s="187"/>
      <c r="RKI355" s="187"/>
      <c r="RKJ355" s="187"/>
      <c r="RKK355" s="187"/>
      <c r="RKL355" s="187"/>
      <c r="RKM355" s="187"/>
      <c r="RKN355" s="187"/>
      <c r="RKO355" s="187"/>
      <c r="RKP355" s="187"/>
      <c r="RKQ355" s="187"/>
      <c r="RKR355" s="187"/>
      <c r="RKS355" s="187"/>
      <c r="RKT355" s="187"/>
      <c r="RKU355" s="187"/>
      <c r="RKV355" s="187"/>
      <c r="RKW355" s="187"/>
      <c r="RKX355" s="187"/>
      <c r="RKY355" s="187"/>
      <c r="RKZ355" s="187"/>
      <c r="RLA355" s="187"/>
      <c r="RLB355" s="187"/>
      <c r="RLC355" s="187"/>
      <c r="RLD355" s="187"/>
      <c r="RLE355" s="187"/>
      <c r="RLF355" s="187"/>
      <c r="RLG355" s="187"/>
      <c r="RLH355" s="187"/>
      <c r="RLI355" s="187"/>
      <c r="RLJ355" s="187"/>
      <c r="RLK355" s="187"/>
      <c r="RLL355" s="187"/>
      <c r="RLM355" s="187"/>
      <c r="RLN355" s="187"/>
      <c r="RLO355" s="187"/>
      <c r="RLP355" s="187"/>
      <c r="RLQ355" s="187"/>
      <c r="RLR355" s="187"/>
      <c r="RLS355" s="187"/>
      <c r="RLT355" s="187"/>
      <c r="RLU355" s="187"/>
      <c r="RLV355" s="187"/>
      <c r="RLW355" s="187"/>
      <c r="RLX355" s="187"/>
      <c r="RLY355" s="187"/>
      <c r="RLZ355" s="187"/>
      <c r="RMA355" s="187"/>
      <c r="RMB355" s="187"/>
      <c r="RMC355" s="187"/>
      <c r="RMD355" s="187"/>
      <c r="RME355" s="187"/>
      <c r="RMF355" s="187"/>
      <c r="RMG355" s="187"/>
      <c r="RMH355" s="187"/>
      <c r="RMI355" s="187"/>
      <c r="RMJ355" s="187"/>
      <c r="RMK355" s="187"/>
      <c r="RML355" s="187"/>
      <c r="RMM355" s="187"/>
      <c r="RMN355" s="187"/>
      <c r="RMO355" s="187"/>
      <c r="RMP355" s="187"/>
      <c r="RMQ355" s="187"/>
      <c r="RMR355" s="187"/>
      <c r="RMS355" s="187"/>
      <c r="RMT355" s="187"/>
      <c r="RMU355" s="187"/>
      <c r="RMV355" s="187"/>
      <c r="RMW355" s="187"/>
      <c r="RMX355" s="187"/>
      <c r="RMY355" s="187"/>
      <c r="RMZ355" s="187"/>
      <c r="RNA355" s="187"/>
      <c r="RNB355" s="187"/>
      <c r="RNC355" s="187"/>
      <c r="RND355" s="187"/>
      <c r="RNE355" s="187"/>
      <c r="RNF355" s="187"/>
      <c r="RNG355" s="187"/>
      <c r="RNH355" s="187"/>
      <c r="RNI355" s="187"/>
      <c r="RNJ355" s="187"/>
      <c r="RNK355" s="187"/>
      <c r="RNL355" s="187"/>
      <c r="RNM355" s="187"/>
      <c r="RNN355" s="187"/>
      <c r="RNO355" s="187"/>
      <c r="RNP355" s="187"/>
      <c r="RNQ355" s="187"/>
      <c r="RNR355" s="187"/>
      <c r="RNS355" s="187"/>
      <c r="RNT355" s="187"/>
      <c r="RNU355" s="187"/>
      <c r="RNV355" s="187"/>
      <c r="RNW355" s="187"/>
      <c r="RNX355" s="187"/>
      <c r="RNY355" s="187"/>
      <c r="RNZ355" s="187"/>
      <c r="ROA355" s="187"/>
      <c r="ROB355" s="187"/>
      <c r="ROC355" s="187"/>
      <c r="ROD355" s="187"/>
      <c r="ROE355" s="187"/>
      <c r="ROF355" s="187"/>
      <c r="ROG355" s="187"/>
      <c r="ROH355" s="187"/>
      <c r="ROI355" s="187"/>
      <c r="ROJ355" s="187"/>
      <c r="ROK355" s="187"/>
      <c r="ROL355" s="187"/>
      <c r="ROM355" s="187"/>
      <c r="RON355" s="187"/>
      <c r="ROO355" s="187"/>
      <c r="ROP355" s="187"/>
      <c r="ROQ355" s="187"/>
      <c r="ROR355" s="187"/>
      <c r="ROS355" s="187"/>
      <c r="ROT355" s="187"/>
      <c r="ROU355" s="187"/>
      <c r="ROV355" s="187"/>
      <c r="ROW355" s="187"/>
      <c r="ROX355" s="187"/>
      <c r="ROY355" s="187"/>
      <c r="ROZ355" s="187"/>
      <c r="RPA355" s="187"/>
      <c r="RPB355" s="187"/>
      <c r="RPC355" s="187"/>
      <c r="RPD355" s="187"/>
      <c r="RPE355" s="187"/>
      <c r="RPF355" s="187"/>
      <c r="RPG355" s="187"/>
      <c r="RPH355" s="187"/>
      <c r="RPI355" s="187"/>
      <c r="RPJ355" s="187"/>
      <c r="RPK355" s="187"/>
      <c r="RPL355" s="187"/>
      <c r="RPM355" s="187"/>
      <c r="RPN355" s="187"/>
      <c r="RPO355" s="187"/>
      <c r="RPP355" s="187"/>
      <c r="RPQ355" s="187"/>
      <c r="RPR355" s="187"/>
      <c r="RPS355" s="187"/>
      <c r="RPT355" s="187"/>
      <c r="RPU355" s="187"/>
      <c r="RPV355" s="187"/>
      <c r="RPW355" s="187"/>
      <c r="RPX355" s="187"/>
      <c r="RPY355" s="187"/>
      <c r="RPZ355" s="187"/>
      <c r="RQA355" s="187"/>
      <c r="RQB355" s="187"/>
      <c r="RQC355" s="187"/>
      <c r="RQD355" s="187"/>
      <c r="RQE355" s="187"/>
      <c r="RQF355" s="187"/>
      <c r="RQG355" s="187"/>
      <c r="RQH355" s="187"/>
      <c r="RQI355" s="187"/>
      <c r="RQJ355" s="187"/>
      <c r="RQK355" s="187"/>
      <c r="RQL355" s="187"/>
      <c r="RQM355" s="187"/>
      <c r="RQN355" s="187"/>
      <c r="RQO355" s="187"/>
      <c r="RQP355" s="187"/>
      <c r="RQQ355" s="187"/>
      <c r="RQR355" s="187"/>
      <c r="RQS355" s="187"/>
      <c r="RQT355" s="187"/>
      <c r="RQU355" s="187"/>
      <c r="RQV355" s="187"/>
      <c r="RQW355" s="187"/>
      <c r="RQX355" s="187"/>
      <c r="RQY355" s="187"/>
      <c r="RQZ355" s="187"/>
      <c r="RRA355" s="187"/>
      <c r="RRB355" s="187"/>
      <c r="RRC355" s="187"/>
      <c r="RRD355" s="187"/>
      <c r="RRE355" s="187"/>
      <c r="RRF355" s="187"/>
      <c r="RRG355" s="187"/>
      <c r="RRH355" s="187"/>
      <c r="RRI355" s="187"/>
      <c r="RRJ355" s="187"/>
      <c r="RRK355" s="187"/>
      <c r="RRL355" s="187"/>
      <c r="RRM355" s="187"/>
      <c r="RRN355" s="187"/>
      <c r="RRO355" s="187"/>
      <c r="RRP355" s="187"/>
      <c r="RRQ355" s="187"/>
      <c r="RRR355" s="187"/>
      <c r="RRS355" s="187"/>
      <c r="RRT355" s="187"/>
      <c r="RRU355" s="187"/>
      <c r="RRV355" s="187"/>
      <c r="RRW355" s="187"/>
      <c r="RRX355" s="187"/>
      <c r="RRY355" s="187"/>
      <c r="RRZ355" s="187"/>
      <c r="RSA355" s="187"/>
      <c r="RSB355" s="187"/>
      <c r="RSC355" s="187"/>
      <c r="RSD355" s="187"/>
      <c r="RSE355" s="187"/>
      <c r="RSF355" s="187"/>
      <c r="RSG355" s="187"/>
      <c r="RSH355" s="187"/>
      <c r="RSI355" s="187"/>
      <c r="RSJ355" s="187"/>
      <c r="RSK355" s="187"/>
      <c r="RSL355" s="187"/>
      <c r="RSM355" s="187"/>
      <c r="RSN355" s="187"/>
      <c r="RSO355" s="187"/>
      <c r="RSP355" s="187"/>
      <c r="RSQ355" s="187"/>
      <c r="RSR355" s="187"/>
      <c r="RSS355" s="187"/>
      <c r="RST355" s="187"/>
      <c r="RSU355" s="187"/>
      <c r="RSV355" s="187"/>
      <c r="RSW355" s="187"/>
      <c r="RSX355" s="187"/>
      <c r="RSY355" s="187"/>
      <c r="RSZ355" s="187"/>
      <c r="RTA355" s="187"/>
      <c r="RTB355" s="187"/>
      <c r="RTC355" s="187"/>
      <c r="RTD355" s="187"/>
      <c r="RTE355" s="187"/>
      <c r="RTF355" s="187"/>
      <c r="RTG355" s="187"/>
      <c r="RTH355" s="187"/>
      <c r="RTI355" s="187"/>
      <c r="RTJ355" s="187"/>
      <c r="RTK355" s="187"/>
      <c r="RTL355" s="187"/>
      <c r="RTM355" s="187"/>
      <c r="RTN355" s="187"/>
      <c r="RTO355" s="187"/>
      <c r="RTP355" s="187"/>
      <c r="RTQ355" s="187"/>
      <c r="RTR355" s="187"/>
      <c r="RTS355" s="187"/>
      <c r="RTT355" s="187"/>
      <c r="RTU355" s="187"/>
      <c r="RTV355" s="187"/>
      <c r="RTW355" s="187"/>
      <c r="RTX355" s="187"/>
      <c r="RTY355" s="187"/>
      <c r="RTZ355" s="187"/>
      <c r="RUA355" s="187"/>
      <c r="RUB355" s="187"/>
      <c r="RUC355" s="187"/>
      <c r="RUD355" s="187"/>
      <c r="RUE355" s="187"/>
      <c r="RUF355" s="187"/>
      <c r="RUG355" s="187"/>
      <c r="RUH355" s="187"/>
      <c r="RUI355" s="187"/>
      <c r="RUJ355" s="187"/>
      <c r="RUK355" s="187"/>
      <c r="RUL355" s="187"/>
      <c r="RUM355" s="187"/>
      <c r="RUN355" s="187"/>
      <c r="RUO355" s="187"/>
      <c r="RUP355" s="187"/>
      <c r="RUQ355" s="187"/>
      <c r="RUR355" s="187"/>
      <c r="RUS355" s="187"/>
      <c r="RUT355" s="187"/>
      <c r="RUU355" s="187"/>
      <c r="RUV355" s="187"/>
      <c r="RUW355" s="187"/>
      <c r="RUX355" s="187"/>
      <c r="RUY355" s="187"/>
      <c r="RUZ355" s="187"/>
      <c r="RVA355" s="187"/>
      <c r="RVB355" s="187"/>
      <c r="RVC355" s="187"/>
      <c r="RVD355" s="187"/>
      <c r="RVE355" s="187"/>
      <c r="RVF355" s="187"/>
      <c r="RVG355" s="187"/>
      <c r="RVH355" s="187"/>
      <c r="RVI355" s="187"/>
      <c r="RVJ355" s="187"/>
      <c r="RVK355" s="187"/>
      <c r="RVL355" s="187"/>
      <c r="RVM355" s="187"/>
      <c r="RVN355" s="187"/>
      <c r="RVO355" s="187"/>
      <c r="RVP355" s="187"/>
      <c r="RVQ355" s="187"/>
      <c r="RVR355" s="187"/>
      <c r="RVS355" s="187"/>
      <c r="RVT355" s="187"/>
      <c r="RVU355" s="187"/>
      <c r="RVV355" s="187"/>
      <c r="RVW355" s="187"/>
      <c r="RVX355" s="187"/>
      <c r="RVY355" s="187"/>
      <c r="RVZ355" s="187"/>
      <c r="RWA355" s="187"/>
      <c r="RWB355" s="187"/>
      <c r="RWC355" s="187"/>
      <c r="RWD355" s="187"/>
      <c r="RWE355" s="187"/>
      <c r="RWF355" s="187"/>
      <c r="RWG355" s="187"/>
      <c r="RWH355" s="187"/>
      <c r="RWI355" s="187"/>
      <c r="RWJ355" s="187"/>
      <c r="RWK355" s="187"/>
      <c r="RWL355" s="187"/>
      <c r="RWM355" s="187"/>
      <c r="RWN355" s="187"/>
      <c r="RWO355" s="187"/>
      <c r="RWP355" s="187"/>
      <c r="RWQ355" s="187"/>
      <c r="RWR355" s="187"/>
      <c r="RWS355" s="187"/>
      <c r="RWT355" s="187"/>
      <c r="RWU355" s="187"/>
      <c r="RWV355" s="187"/>
      <c r="RWW355" s="187"/>
      <c r="RWX355" s="187"/>
      <c r="RWY355" s="187"/>
      <c r="RWZ355" s="187"/>
      <c r="RXA355" s="187"/>
      <c r="RXB355" s="187"/>
      <c r="RXC355" s="187"/>
      <c r="RXD355" s="187"/>
      <c r="RXE355" s="187"/>
      <c r="RXF355" s="187"/>
      <c r="RXG355" s="187"/>
      <c r="RXH355" s="187"/>
      <c r="RXI355" s="187"/>
      <c r="RXJ355" s="187"/>
      <c r="RXK355" s="187"/>
      <c r="RXL355" s="187"/>
      <c r="RXM355" s="187"/>
      <c r="RXN355" s="187"/>
      <c r="RXO355" s="187"/>
      <c r="RXP355" s="187"/>
      <c r="RXQ355" s="187"/>
      <c r="RXR355" s="187"/>
      <c r="RXS355" s="187"/>
      <c r="RXT355" s="187"/>
      <c r="RXU355" s="187"/>
      <c r="RXV355" s="187"/>
      <c r="RXW355" s="187"/>
      <c r="RXX355" s="187"/>
      <c r="RXY355" s="187"/>
      <c r="RXZ355" s="187"/>
      <c r="RYA355" s="187"/>
      <c r="RYB355" s="187"/>
      <c r="RYC355" s="187"/>
      <c r="RYD355" s="187"/>
      <c r="RYE355" s="187"/>
      <c r="RYF355" s="187"/>
      <c r="RYG355" s="187"/>
      <c r="RYH355" s="187"/>
      <c r="RYI355" s="187"/>
      <c r="RYJ355" s="187"/>
      <c r="RYK355" s="187"/>
      <c r="RYL355" s="187"/>
      <c r="RYM355" s="187"/>
      <c r="RYN355" s="187"/>
      <c r="RYO355" s="187"/>
      <c r="RYP355" s="187"/>
      <c r="RYQ355" s="187"/>
      <c r="RYR355" s="187"/>
      <c r="RYS355" s="187"/>
      <c r="RYT355" s="187"/>
      <c r="RYU355" s="187"/>
      <c r="RYV355" s="187"/>
      <c r="RYW355" s="187"/>
      <c r="RYX355" s="187"/>
      <c r="RYY355" s="187"/>
      <c r="RYZ355" s="187"/>
      <c r="RZA355" s="187"/>
      <c r="RZB355" s="187"/>
      <c r="RZC355" s="187"/>
      <c r="RZD355" s="187"/>
      <c r="RZE355" s="187"/>
      <c r="RZF355" s="187"/>
      <c r="RZG355" s="187"/>
      <c r="RZH355" s="187"/>
      <c r="RZI355" s="187"/>
      <c r="RZJ355" s="187"/>
      <c r="RZK355" s="187"/>
      <c r="RZL355" s="187"/>
      <c r="RZM355" s="187"/>
      <c r="RZN355" s="187"/>
      <c r="RZO355" s="187"/>
      <c r="RZP355" s="187"/>
      <c r="RZQ355" s="187"/>
      <c r="RZR355" s="187"/>
      <c r="RZS355" s="187"/>
      <c r="RZT355" s="187"/>
      <c r="RZU355" s="187"/>
      <c r="RZV355" s="187"/>
      <c r="RZW355" s="187"/>
      <c r="RZX355" s="187"/>
      <c r="RZY355" s="187"/>
      <c r="RZZ355" s="187"/>
      <c r="SAA355" s="187"/>
      <c r="SAB355" s="187"/>
      <c r="SAC355" s="187"/>
      <c r="SAD355" s="187"/>
      <c r="SAE355" s="187"/>
      <c r="SAF355" s="187"/>
      <c r="SAG355" s="187"/>
      <c r="SAH355" s="187"/>
      <c r="SAI355" s="187"/>
      <c r="SAJ355" s="187"/>
      <c r="SAK355" s="187"/>
      <c r="SAL355" s="187"/>
      <c r="SAM355" s="187"/>
      <c r="SAN355" s="187"/>
      <c r="SAO355" s="187"/>
      <c r="SAP355" s="187"/>
      <c r="SAQ355" s="187"/>
      <c r="SAR355" s="187"/>
      <c r="SAS355" s="187"/>
      <c r="SAT355" s="187"/>
      <c r="SAU355" s="187"/>
      <c r="SAV355" s="187"/>
      <c r="SAW355" s="187"/>
      <c r="SAX355" s="187"/>
      <c r="SAY355" s="187"/>
      <c r="SAZ355" s="187"/>
      <c r="SBA355" s="187"/>
      <c r="SBB355" s="187"/>
      <c r="SBC355" s="187"/>
      <c r="SBD355" s="187"/>
      <c r="SBE355" s="187"/>
      <c r="SBF355" s="187"/>
      <c r="SBG355" s="187"/>
      <c r="SBH355" s="187"/>
      <c r="SBI355" s="187"/>
      <c r="SBJ355" s="187"/>
      <c r="SBK355" s="187"/>
      <c r="SBL355" s="187"/>
      <c r="SBM355" s="187"/>
      <c r="SBN355" s="187"/>
      <c r="SBO355" s="187"/>
      <c r="SBP355" s="187"/>
      <c r="SBQ355" s="187"/>
      <c r="SBR355" s="187"/>
      <c r="SBS355" s="187"/>
      <c r="SBT355" s="187"/>
      <c r="SBU355" s="187"/>
      <c r="SBV355" s="187"/>
      <c r="SBW355" s="187"/>
      <c r="SBX355" s="187"/>
      <c r="SBY355" s="187"/>
      <c r="SBZ355" s="187"/>
      <c r="SCA355" s="187"/>
      <c r="SCB355" s="187"/>
      <c r="SCC355" s="187"/>
      <c r="SCD355" s="187"/>
      <c r="SCE355" s="187"/>
      <c r="SCF355" s="187"/>
      <c r="SCG355" s="187"/>
      <c r="SCH355" s="187"/>
      <c r="SCI355" s="187"/>
      <c r="SCJ355" s="187"/>
      <c r="SCK355" s="187"/>
      <c r="SCL355" s="187"/>
      <c r="SCM355" s="187"/>
      <c r="SCN355" s="187"/>
      <c r="SCO355" s="187"/>
      <c r="SCP355" s="187"/>
      <c r="SCQ355" s="187"/>
      <c r="SCR355" s="187"/>
      <c r="SCS355" s="187"/>
      <c r="SCT355" s="187"/>
      <c r="SCU355" s="187"/>
      <c r="SCV355" s="187"/>
      <c r="SCW355" s="187"/>
      <c r="SCX355" s="187"/>
      <c r="SCY355" s="187"/>
      <c r="SCZ355" s="187"/>
      <c r="SDA355" s="187"/>
      <c r="SDB355" s="187"/>
      <c r="SDC355" s="187"/>
      <c r="SDD355" s="187"/>
      <c r="SDE355" s="187"/>
      <c r="SDF355" s="187"/>
      <c r="SDG355" s="187"/>
      <c r="SDH355" s="187"/>
      <c r="SDI355" s="187"/>
      <c r="SDJ355" s="187"/>
      <c r="SDK355" s="187"/>
      <c r="SDL355" s="187"/>
      <c r="SDM355" s="187"/>
      <c r="SDN355" s="187"/>
      <c r="SDO355" s="187"/>
      <c r="SDP355" s="187"/>
      <c r="SDQ355" s="187"/>
      <c r="SDR355" s="187"/>
      <c r="SDS355" s="187"/>
      <c r="SDT355" s="187"/>
      <c r="SDU355" s="187"/>
      <c r="SDV355" s="187"/>
      <c r="SDW355" s="187"/>
      <c r="SDX355" s="187"/>
      <c r="SDY355" s="187"/>
      <c r="SDZ355" s="187"/>
      <c r="SEA355" s="187"/>
      <c r="SEB355" s="187"/>
      <c r="SEC355" s="187"/>
      <c r="SED355" s="187"/>
      <c r="SEE355" s="187"/>
      <c r="SEF355" s="187"/>
      <c r="SEG355" s="187"/>
      <c r="SEH355" s="187"/>
      <c r="SEI355" s="187"/>
      <c r="SEJ355" s="187"/>
      <c r="SEK355" s="187"/>
      <c r="SEL355" s="187"/>
      <c r="SEM355" s="187"/>
      <c r="SEN355" s="187"/>
      <c r="SEO355" s="187"/>
      <c r="SEP355" s="187"/>
      <c r="SEQ355" s="187"/>
      <c r="SER355" s="187"/>
      <c r="SES355" s="187"/>
      <c r="SET355" s="187"/>
      <c r="SEU355" s="187"/>
      <c r="SEV355" s="187"/>
      <c r="SEW355" s="187"/>
      <c r="SEX355" s="187"/>
      <c r="SEY355" s="187"/>
      <c r="SEZ355" s="187"/>
      <c r="SFA355" s="187"/>
      <c r="SFB355" s="187"/>
      <c r="SFC355" s="187"/>
      <c r="SFD355" s="187"/>
      <c r="SFE355" s="187"/>
      <c r="SFF355" s="187"/>
      <c r="SFG355" s="187"/>
      <c r="SFH355" s="187"/>
      <c r="SFI355" s="187"/>
      <c r="SFJ355" s="187"/>
      <c r="SFK355" s="187"/>
      <c r="SFL355" s="187"/>
      <c r="SFM355" s="187"/>
      <c r="SFN355" s="187"/>
      <c r="SFO355" s="187"/>
      <c r="SFP355" s="187"/>
      <c r="SFQ355" s="187"/>
      <c r="SFR355" s="187"/>
      <c r="SFS355" s="187"/>
      <c r="SFT355" s="187"/>
      <c r="SFU355" s="187"/>
      <c r="SFV355" s="187"/>
      <c r="SFW355" s="187"/>
      <c r="SFX355" s="187"/>
      <c r="SFY355" s="187"/>
      <c r="SFZ355" s="187"/>
      <c r="SGA355" s="187"/>
      <c r="SGB355" s="187"/>
      <c r="SGC355" s="187"/>
      <c r="SGD355" s="187"/>
      <c r="SGE355" s="187"/>
      <c r="SGF355" s="187"/>
      <c r="SGG355" s="187"/>
      <c r="SGH355" s="187"/>
      <c r="SGI355" s="187"/>
      <c r="SGJ355" s="187"/>
      <c r="SGK355" s="187"/>
      <c r="SGL355" s="187"/>
      <c r="SGM355" s="187"/>
      <c r="SGN355" s="187"/>
      <c r="SGO355" s="187"/>
      <c r="SGP355" s="187"/>
      <c r="SGQ355" s="187"/>
      <c r="SGR355" s="187"/>
      <c r="SGS355" s="187"/>
      <c r="SGT355" s="187"/>
      <c r="SGU355" s="187"/>
      <c r="SGV355" s="187"/>
      <c r="SGW355" s="187"/>
      <c r="SGX355" s="187"/>
      <c r="SGY355" s="187"/>
      <c r="SGZ355" s="187"/>
      <c r="SHA355" s="187"/>
      <c r="SHB355" s="187"/>
      <c r="SHC355" s="187"/>
      <c r="SHD355" s="187"/>
      <c r="SHE355" s="187"/>
      <c r="SHF355" s="187"/>
      <c r="SHG355" s="187"/>
      <c r="SHH355" s="187"/>
      <c r="SHI355" s="187"/>
      <c r="SHJ355" s="187"/>
      <c r="SHK355" s="187"/>
      <c r="SHL355" s="187"/>
      <c r="SHM355" s="187"/>
      <c r="SHN355" s="187"/>
      <c r="SHO355" s="187"/>
      <c r="SHP355" s="187"/>
      <c r="SHQ355" s="187"/>
      <c r="SHR355" s="187"/>
      <c r="SHS355" s="187"/>
      <c r="SHT355" s="187"/>
      <c r="SHU355" s="187"/>
      <c r="SHV355" s="187"/>
      <c r="SHW355" s="187"/>
      <c r="SHX355" s="187"/>
      <c r="SHY355" s="187"/>
      <c r="SHZ355" s="187"/>
      <c r="SIA355" s="187"/>
      <c r="SIB355" s="187"/>
      <c r="SIC355" s="187"/>
      <c r="SID355" s="187"/>
      <c r="SIE355" s="187"/>
      <c r="SIF355" s="187"/>
      <c r="SIG355" s="187"/>
      <c r="SIH355" s="187"/>
      <c r="SII355" s="187"/>
      <c r="SIJ355" s="187"/>
      <c r="SIK355" s="187"/>
      <c r="SIL355" s="187"/>
      <c r="SIM355" s="187"/>
      <c r="SIN355" s="187"/>
      <c r="SIO355" s="187"/>
      <c r="SIP355" s="187"/>
      <c r="SIQ355" s="187"/>
      <c r="SIR355" s="187"/>
      <c r="SIS355" s="187"/>
      <c r="SIT355" s="187"/>
      <c r="SIU355" s="187"/>
      <c r="SIV355" s="187"/>
      <c r="SIW355" s="187"/>
      <c r="SIX355" s="187"/>
      <c r="SIY355" s="187"/>
      <c r="SIZ355" s="187"/>
      <c r="SJA355" s="187"/>
      <c r="SJB355" s="187"/>
      <c r="SJC355" s="187"/>
      <c r="SJD355" s="187"/>
      <c r="SJE355" s="187"/>
      <c r="SJF355" s="187"/>
      <c r="SJG355" s="187"/>
      <c r="SJH355" s="187"/>
      <c r="SJI355" s="187"/>
      <c r="SJJ355" s="187"/>
      <c r="SJK355" s="187"/>
      <c r="SJL355" s="187"/>
      <c r="SJM355" s="187"/>
      <c r="SJN355" s="187"/>
      <c r="SJO355" s="187"/>
      <c r="SJP355" s="187"/>
      <c r="SJQ355" s="187"/>
      <c r="SJR355" s="187"/>
      <c r="SJS355" s="187"/>
      <c r="SJT355" s="187"/>
      <c r="SJU355" s="187"/>
      <c r="SJV355" s="187"/>
      <c r="SJW355" s="187"/>
      <c r="SJX355" s="187"/>
      <c r="SJY355" s="187"/>
      <c r="SJZ355" s="187"/>
      <c r="SKA355" s="187"/>
      <c r="SKB355" s="187"/>
      <c r="SKC355" s="187"/>
      <c r="SKD355" s="187"/>
      <c r="SKE355" s="187"/>
      <c r="SKF355" s="187"/>
      <c r="SKG355" s="187"/>
      <c r="SKH355" s="187"/>
      <c r="SKI355" s="187"/>
      <c r="SKJ355" s="187"/>
      <c r="SKK355" s="187"/>
      <c r="SKL355" s="187"/>
      <c r="SKM355" s="187"/>
      <c r="SKN355" s="187"/>
      <c r="SKO355" s="187"/>
      <c r="SKP355" s="187"/>
      <c r="SKQ355" s="187"/>
      <c r="SKR355" s="187"/>
      <c r="SKS355" s="187"/>
      <c r="SKT355" s="187"/>
      <c r="SKU355" s="187"/>
      <c r="SKV355" s="187"/>
      <c r="SKW355" s="187"/>
      <c r="SKX355" s="187"/>
      <c r="SKY355" s="187"/>
      <c r="SKZ355" s="187"/>
      <c r="SLA355" s="187"/>
      <c r="SLB355" s="187"/>
      <c r="SLC355" s="187"/>
      <c r="SLD355" s="187"/>
      <c r="SLE355" s="187"/>
      <c r="SLF355" s="187"/>
      <c r="SLG355" s="187"/>
      <c r="SLH355" s="187"/>
      <c r="SLI355" s="187"/>
      <c r="SLJ355" s="187"/>
      <c r="SLK355" s="187"/>
      <c r="SLL355" s="187"/>
      <c r="SLM355" s="187"/>
      <c r="SLN355" s="187"/>
      <c r="SLO355" s="187"/>
      <c r="SLP355" s="187"/>
      <c r="SLQ355" s="187"/>
      <c r="SLR355" s="187"/>
      <c r="SLS355" s="187"/>
      <c r="SLT355" s="187"/>
      <c r="SLU355" s="187"/>
      <c r="SLV355" s="187"/>
      <c r="SLW355" s="187"/>
      <c r="SLX355" s="187"/>
      <c r="SLY355" s="187"/>
      <c r="SLZ355" s="187"/>
      <c r="SMA355" s="187"/>
      <c r="SMB355" s="187"/>
      <c r="SMC355" s="187"/>
      <c r="SMD355" s="187"/>
      <c r="SME355" s="187"/>
      <c r="SMF355" s="187"/>
      <c r="SMG355" s="187"/>
      <c r="SMH355" s="187"/>
      <c r="SMI355" s="187"/>
      <c r="SMJ355" s="187"/>
      <c r="SMK355" s="187"/>
      <c r="SML355" s="187"/>
      <c r="SMM355" s="187"/>
      <c r="SMN355" s="187"/>
      <c r="SMO355" s="187"/>
      <c r="SMP355" s="187"/>
      <c r="SMQ355" s="187"/>
      <c r="SMR355" s="187"/>
      <c r="SMS355" s="187"/>
      <c r="SMT355" s="187"/>
      <c r="SMU355" s="187"/>
      <c r="SMV355" s="187"/>
      <c r="SMW355" s="187"/>
      <c r="SMX355" s="187"/>
      <c r="SMY355" s="187"/>
      <c r="SMZ355" s="187"/>
      <c r="SNA355" s="187"/>
      <c r="SNB355" s="187"/>
      <c r="SNC355" s="187"/>
      <c r="SND355" s="187"/>
      <c r="SNE355" s="187"/>
      <c r="SNF355" s="187"/>
      <c r="SNG355" s="187"/>
      <c r="SNH355" s="187"/>
      <c r="SNI355" s="187"/>
      <c r="SNJ355" s="187"/>
      <c r="SNK355" s="187"/>
      <c r="SNL355" s="187"/>
      <c r="SNM355" s="187"/>
      <c r="SNN355" s="187"/>
      <c r="SNO355" s="187"/>
      <c r="SNP355" s="187"/>
      <c r="SNQ355" s="187"/>
      <c r="SNR355" s="187"/>
      <c r="SNS355" s="187"/>
      <c r="SNT355" s="187"/>
      <c r="SNU355" s="187"/>
      <c r="SNV355" s="187"/>
      <c r="SNW355" s="187"/>
      <c r="SNX355" s="187"/>
      <c r="SNY355" s="187"/>
      <c r="SNZ355" s="187"/>
      <c r="SOA355" s="187"/>
      <c r="SOB355" s="187"/>
      <c r="SOC355" s="187"/>
      <c r="SOD355" s="187"/>
      <c r="SOE355" s="187"/>
      <c r="SOF355" s="187"/>
      <c r="SOG355" s="187"/>
      <c r="SOH355" s="187"/>
      <c r="SOI355" s="187"/>
      <c r="SOJ355" s="187"/>
      <c r="SOK355" s="187"/>
      <c r="SOL355" s="187"/>
      <c r="SOM355" s="187"/>
      <c r="SON355" s="187"/>
      <c r="SOO355" s="187"/>
      <c r="SOP355" s="187"/>
      <c r="SOQ355" s="187"/>
      <c r="SOR355" s="187"/>
      <c r="SOS355" s="187"/>
      <c r="SOT355" s="187"/>
      <c r="SOU355" s="187"/>
      <c r="SOV355" s="187"/>
      <c r="SOW355" s="187"/>
      <c r="SOX355" s="187"/>
      <c r="SOY355" s="187"/>
      <c r="SOZ355" s="187"/>
      <c r="SPA355" s="187"/>
      <c r="SPB355" s="187"/>
      <c r="SPC355" s="187"/>
      <c r="SPD355" s="187"/>
      <c r="SPE355" s="187"/>
      <c r="SPF355" s="187"/>
      <c r="SPG355" s="187"/>
      <c r="SPH355" s="187"/>
      <c r="SPI355" s="187"/>
      <c r="SPJ355" s="187"/>
      <c r="SPK355" s="187"/>
      <c r="SPL355" s="187"/>
      <c r="SPM355" s="187"/>
      <c r="SPN355" s="187"/>
      <c r="SPO355" s="187"/>
      <c r="SPP355" s="187"/>
      <c r="SPQ355" s="187"/>
      <c r="SPR355" s="187"/>
      <c r="SPS355" s="187"/>
      <c r="SPT355" s="187"/>
      <c r="SPU355" s="187"/>
      <c r="SPV355" s="187"/>
      <c r="SPW355" s="187"/>
      <c r="SPX355" s="187"/>
      <c r="SPY355" s="187"/>
      <c r="SPZ355" s="187"/>
      <c r="SQA355" s="187"/>
      <c r="SQB355" s="187"/>
      <c r="SQC355" s="187"/>
      <c r="SQD355" s="187"/>
      <c r="SQE355" s="187"/>
      <c r="SQF355" s="187"/>
      <c r="SQG355" s="187"/>
      <c r="SQH355" s="187"/>
      <c r="SQI355" s="187"/>
      <c r="SQJ355" s="187"/>
      <c r="SQK355" s="187"/>
      <c r="SQL355" s="187"/>
      <c r="SQM355" s="187"/>
      <c r="SQN355" s="187"/>
      <c r="SQO355" s="187"/>
      <c r="SQP355" s="187"/>
      <c r="SQQ355" s="187"/>
      <c r="SQR355" s="187"/>
      <c r="SQS355" s="187"/>
      <c r="SQT355" s="187"/>
      <c r="SQU355" s="187"/>
      <c r="SQV355" s="187"/>
      <c r="SQW355" s="187"/>
      <c r="SQX355" s="187"/>
      <c r="SQY355" s="187"/>
      <c r="SQZ355" s="187"/>
      <c r="SRA355" s="187"/>
      <c r="SRB355" s="187"/>
      <c r="SRC355" s="187"/>
      <c r="SRD355" s="187"/>
      <c r="SRE355" s="187"/>
      <c r="SRF355" s="187"/>
      <c r="SRG355" s="187"/>
      <c r="SRH355" s="187"/>
      <c r="SRI355" s="187"/>
      <c r="SRJ355" s="187"/>
      <c r="SRK355" s="187"/>
      <c r="SRL355" s="187"/>
      <c r="SRM355" s="187"/>
      <c r="SRN355" s="187"/>
      <c r="SRO355" s="187"/>
      <c r="SRP355" s="187"/>
      <c r="SRQ355" s="187"/>
      <c r="SRR355" s="187"/>
      <c r="SRS355" s="187"/>
      <c r="SRT355" s="187"/>
      <c r="SRU355" s="187"/>
      <c r="SRV355" s="187"/>
      <c r="SRW355" s="187"/>
      <c r="SRX355" s="187"/>
      <c r="SRY355" s="187"/>
      <c r="SRZ355" s="187"/>
      <c r="SSA355" s="187"/>
      <c r="SSB355" s="187"/>
      <c r="SSC355" s="187"/>
      <c r="SSD355" s="187"/>
      <c r="SSE355" s="187"/>
      <c r="SSF355" s="187"/>
      <c r="SSG355" s="187"/>
      <c r="SSH355" s="187"/>
      <c r="SSI355" s="187"/>
      <c r="SSJ355" s="187"/>
      <c r="SSK355" s="187"/>
      <c r="SSL355" s="187"/>
      <c r="SSM355" s="187"/>
      <c r="SSN355" s="187"/>
      <c r="SSO355" s="187"/>
      <c r="SSP355" s="187"/>
      <c r="SSQ355" s="187"/>
      <c r="SSR355" s="187"/>
      <c r="SSS355" s="187"/>
      <c r="SST355" s="187"/>
      <c r="SSU355" s="187"/>
      <c r="SSV355" s="187"/>
      <c r="SSW355" s="187"/>
      <c r="SSX355" s="187"/>
      <c r="SSY355" s="187"/>
      <c r="SSZ355" s="187"/>
      <c r="STA355" s="187"/>
      <c r="STB355" s="187"/>
      <c r="STC355" s="187"/>
      <c r="STD355" s="187"/>
      <c r="STE355" s="187"/>
      <c r="STF355" s="187"/>
      <c r="STG355" s="187"/>
      <c r="STH355" s="187"/>
      <c r="STI355" s="187"/>
      <c r="STJ355" s="187"/>
      <c r="STK355" s="187"/>
      <c r="STL355" s="187"/>
      <c r="STM355" s="187"/>
      <c r="STN355" s="187"/>
      <c r="STO355" s="187"/>
      <c r="STP355" s="187"/>
      <c r="STQ355" s="187"/>
      <c r="STR355" s="187"/>
      <c r="STS355" s="187"/>
      <c r="STT355" s="187"/>
      <c r="STU355" s="187"/>
      <c r="STV355" s="187"/>
      <c r="STW355" s="187"/>
      <c r="STX355" s="187"/>
      <c r="STY355" s="187"/>
      <c r="STZ355" s="187"/>
      <c r="SUA355" s="187"/>
      <c r="SUB355" s="187"/>
      <c r="SUC355" s="187"/>
      <c r="SUD355" s="187"/>
      <c r="SUE355" s="187"/>
      <c r="SUF355" s="187"/>
      <c r="SUG355" s="187"/>
      <c r="SUH355" s="187"/>
      <c r="SUI355" s="187"/>
      <c r="SUJ355" s="187"/>
      <c r="SUK355" s="187"/>
      <c r="SUL355" s="187"/>
      <c r="SUM355" s="187"/>
      <c r="SUN355" s="187"/>
      <c r="SUO355" s="187"/>
      <c r="SUP355" s="187"/>
      <c r="SUQ355" s="187"/>
      <c r="SUR355" s="187"/>
      <c r="SUS355" s="187"/>
      <c r="SUT355" s="187"/>
      <c r="SUU355" s="187"/>
      <c r="SUV355" s="187"/>
      <c r="SUW355" s="187"/>
      <c r="SUX355" s="187"/>
      <c r="SUY355" s="187"/>
      <c r="SUZ355" s="187"/>
      <c r="SVA355" s="187"/>
      <c r="SVB355" s="187"/>
      <c r="SVC355" s="187"/>
      <c r="SVD355" s="187"/>
      <c r="SVE355" s="187"/>
      <c r="SVF355" s="187"/>
      <c r="SVG355" s="187"/>
      <c r="SVH355" s="187"/>
      <c r="SVI355" s="187"/>
      <c r="SVJ355" s="187"/>
      <c r="SVK355" s="187"/>
      <c r="SVL355" s="187"/>
      <c r="SVM355" s="187"/>
      <c r="SVN355" s="187"/>
      <c r="SVO355" s="187"/>
      <c r="SVP355" s="187"/>
      <c r="SVQ355" s="187"/>
      <c r="SVR355" s="187"/>
      <c r="SVS355" s="187"/>
      <c r="SVT355" s="187"/>
      <c r="SVU355" s="187"/>
      <c r="SVV355" s="187"/>
      <c r="SVW355" s="187"/>
      <c r="SVX355" s="187"/>
      <c r="SVY355" s="187"/>
      <c r="SVZ355" s="187"/>
      <c r="SWA355" s="187"/>
      <c r="SWB355" s="187"/>
      <c r="SWC355" s="187"/>
      <c r="SWD355" s="187"/>
      <c r="SWE355" s="187"/>
      <c r="SWF355" s="187"/>
      <c r="SWG355" s="187"/>
      <c r="SWH355" s="187"/>
      <c r="SWI355" s="187"/>
      <c r="SWJ355" s="187"/>
      <c r="SWK355" s="187"/>
      <c r="SWL355" s="187"/>
      <c r="SWM355" s="187"/>
      <c r="SWN355" s="187"/>
      <c r="SWO355" s="187"/>
      <c r="SWP355" s="187"/>
      <c r="SWQ355" s="187"/>
      <c r="SWR355" s="187"/>
      <c r="SWS355" s="187"/>
      <c r="SWT355" s="187"/>
      <c r="SWU355" s="187"/>
      <c r="SWV355" s="187"/>
      <c r="SWW355" s="187"/>
      <c r="SWX355" s="187"/>
      <c r="SWY355" s="187"/>
      <c r="SWZ355" s="187"/>
      <c r="SXA355" s="187"/>
      <c r="SXB355" s="187"/>
      <c r="SXC355" s="187"/>
      <c r="SXD355" s="187"/>
      <c r="SXE355" s="187"/>
      <c r="SXF355" s="187"/>
      <c r="SXG355" s="187"/>
      <c r="SXH355" s="187"/>
      <c r="SXI355" s="187"/>
      <c r="SXJ355" s="187"/>
      <c r="SXK355" s="187"/>
      <c r="SXL355" s="187"/>
      <c r="SXM355" s="187"/>
      <c r="SXN355" s="187"/>
      <c r="SXO355" s="187"/>
      <c r="SXP355" s="187"/>
      <c r="SXQ355" s="187"/>
      <c r="SXR355" s="187"/>
      <c r="SXS355" s="187"/>
      <c r="SXT355" s="187"/>
      <c r="SXU355" s="187"/>
      <c r="SXV355" s="187"/>
      <c r="SXW355" s="187"/>
      <c r="SXX355" s="187"/>
      <c r="SXY355" s="187"/>
      <c r="SXZ355" s="187"/>
      <c r="SYA355" s="187"/>
      <c r="SYB355" s="187"/>
      <c r="SYC355" s="187"/>
      <c r="SYD355" s="187"/>
      <c r="SYE355" s="187"/>
      <c r="SYF355" s="187"/>
      <c r="SYG355" s="187"/>
      <c r="SYH355" s="187"/>
      <c r="SYI355" s="187"/>
      <c r="SYJ355" s="187"/>
      <c r="SYK355" s="187"/>
      <c r="SYL355" s="187"/>
      <c r="SYM355" s="187"/>
      <c r="SYN355" s="187"/>
      <c r="SYO355" s="187"/>
      <c r="SYP355" s="187"/>
      <c r="SYQ355" s="187"/>
      <c r="SYR355" s="187"/>
      <c r="SYS355" s="187"/>
      <c r="SYT355" s="187"/>
      <c r="SYU355" s="187"/>
      <c r="SYV355" s="187"/>
      <c r="SYW355" s="187"/>
      <c r="SYX355" s="187"/>
      <c r="SYY355" s="187"/>
      <c r="SYZ355" s="187"/>
      <c r="SZA355" s="187"/>
      <c r="SZB355" s="187"/>
      <c r="SZC355" s="187"/>
      <c r="SZD355" s="187"/>
      <c r="SZE355" s="187"/>
      <c r="SZF355" s="187"/>
      <c r="SZG355" s="187"/>
      <c r="SZH355" s="187"/>
      <c r="SZI355" s="187"/>
      <c r="SZJ355" s="187"/>
      <c r="SZK355" s="187"/>
      <c r="SZL355" s="187"/>
      <c r="SZM355" s="187"/>
      <c r="SZN355" s="187"/>
      <c r="SZO355" s="187"/>
      <c r="SZP355" s="187"/>
      <c r="SZQ355" s="187"/>
      <c r="SZR355" s="187"/>
      <c r="SZS355" s="187"/>
      <c r="SZT355" s="187"/>
      <c r="SZU355" s="187"/>
      <c r="SZV355" s="187"/>
      <c r="SZW355" s="187"/>
      <c r="SZX355" s="187"/>
      <c r="SZY355" s="187"/>
      <c r="SZZ355" s="187"/>
      <c r="TAA355" s="187"/>
      <c r="TAB355" s="187"/>
      <c r="TAC355" s="187"/>
      <c r="TAD355" s="187"/>
      <c r="TAE355" s="187"/>
      <c r="TAF355" s="187"/>
      <c r="TAG355" s="187"/>
      <c r="TAH355" s="187"/>
      <c r="TAI355" s="187"/>
      <c r="TAJ355" s="187"/>
      <c r="TAK355" s="187"/>
      <c r="TAL355" s="187"/>
      <c r="TAM355" s="187"/>
      <c r="TAN355" s="187"/>
      <c r="TAO355" s="187"/>
      <c r="TAP355" s="187"/>
      <c r="TAQ355" s="187"/>
      <c r="TAR355" s="187"/>
      <c r="TAS355" s="187"/>
      <c r="TAT355" s="187"/>
      <c r="TAU355" s="187"/>
      <c r="TAV355" s="187"/>
      <c r="TAW355" s="187"/>
      <c r="TAX355" s="187"/>
      <c r="TAY355" s="187"/>
      <c r="TAZ355" s="187"/>
      <c r="TBA355" s="187"/>
      <c r="TBB355" s="187"/>
      <c r="TBC355" s="187"/>
      <c r="TBD355" s="187"/>
      <c r="TBE355" s="187"/>
      <c r="TBF355" s="187"/>
      <c r="TBG355" s="187"/>
      <c r="TBH355" s="187"/>
      <c r="TBI355" s="187"/>
      <c r="TBJ355" s="187"/>
      <c r="TBK355" s="187"/>
      <c r="TBL355" s="187"/>
      <c r="TBM355" s="187"/>
      <c r="TBN355" s="187"/>
      <c r="TBO355" s="187"/>
      <c r="TBP355" s="187"/>
      <c r="TBQ355" s="187"/>
      <c r="TBR355" s="187"/>
      <c r="TBS355" s="187"/>
      <c r="TBT355" s="187"/>
      <c r="TBU355" s="187"/>
      <c r="TBV355" s="187"/>
      <c r="TBW355" s="187"/>
      <c r="TBX355" s="187"/>
      <c r="TBY355" s="187"/>
      <c r="TBZ355" s="187"/>
      <c r="TCA355" s="187"/>
      <c r="TCB355" s="187"/>
      <c r="TCC355" s="187"/>
      <c r="TCD355" s="187"/>
      <c r="TCE355" s="187"/>
      <c r="TCF355" s="187"/>
      <c r="TCG355" s="187"/>
      <c r="TCH355" s="187"/>
      <c r="TCI355" s="187"/>
      <c r="TCJ355" s="187"/>
      <c r="TCK355" s="187"/>
      <c r="TCL355" s="187"/>
      <c r="TCM355" s="187"/>
      <c r="TCN355" s="187"/>
      <c r="TCO355" s="187"/>
      <c r="TCP355" s="187"/>
      <c r="TCQ355" s="187"/>
      <c r="TCR355" s="187"/>
      <c r="TCS355" s="187"/>
      <c r="TCT355" s="187"/>
      <c r="TCU355" s="187"/>
      <c r="TCV355" s="187"/>
      <c r="TCW355" s="187"/>
      <c r="TCX355" s="187"/>
      <c r="TCY355" s="187"/>
      <c r="TCZ355" s="187"/>
      <c r="TDA355" s="187"/>
      <c r="TDB355" s="187"/>
      <c r="TDC355" s="187"/>
      <c r="TDD355" s="187"/>
      <c r="TDE355" s="187"/>
      <c r="TDF355" s="187"/>
      <c r="TDG355" s="187"/>
      <c r="TDH355" s="187"/>
      <c r="TDI355" s="187"/>
      <c r="TDJ355" s="187"/>
      <c r="TDK355" s="187"/>
      <c r="TDL355" s="187"/>
      <c r="TDM355" s="187"/>
      <c r="TDN355" s="187"/>
      <c r="TDO355" s="187"/>
      <c r="TDP355" s="187"/>
      <c r="TDQ355" s="187"/>
      <c r="TDR355" s="187"/>
      <c r="TDS355" s="187"/>
      <c r="TDT355" s="187"/>
      <c r="TDU355" s="187"/>
      <c r="TDV355" s="187"/>
      <c r="TDW355" s="187"/>
      <c r="TDX355" s="187"/>
      <c r="TDY355" s="187"/>
      <c r="TDZ355" s="187"/>
      <c r="TEA355" s="187"/>
      <c r="TEB355" s="187"/>
      <c r="TEC355" s="187"/>
      <c r="TED355" s="187"/>
      <c r="TEE355" s="187"/>
      <c r="TEF355" s="187"/>
      <c r="TEG355" s="187"/>
      <c r="TEH355" s="187"/>
      <c r="TEI355" s="187"/>
      <c r="TEJ355" s="187"/>
      <c r="TEK355" s="187"/>
      <c r="TEL355" s="187"/>
      <c r="TEM355" s="187"/>
      <c r="TEN355" s="187"/>
      <c r="TEO355" s="187"/>
      <c r="TEP355" s="187"/>
      <c r="TEQ355" s="187"/>
      <c r="TER355" s="187"/>
      <c r="TES355" s="187"/>
      <c r="TET355" s="187"/>
      <c r="TEU355" s="187"/>
      <c r="TEV355" s="187"/>
      <c r="TEW355" s="187"/>
      <c r="TEX355" s="187"/>
      <c r="TEY355" s="187"/>
      <c r="TEZ355" s="187"/>
      <c r="TFA355" s="187"/>
      <c r="TFB355" s="187"/>
      <c r="TFC355" s="187"/>
      <c r="TFD355" s="187"/>
      <c r="TFE355" s="187"/>
      <c r="TFF355" s="187"/>
      <c r="TFG355" s="187"/>
      <c r="TFH355" s="187"/>
      <c r="TFI355" s="187"/>
      <c r="TFJ355" s="187"/>
      <c r="TFK355" s="187"/>
      <c r="TFL355" s="187"/>
      <c r="TFM355" s="187"/>
      <c r="TFN355" s="187"/>
      <c r="TFO355" s="187"/>
      <c r="TFP355" s="187"/>
      <c r="TFQ355" s="187"/>
      <c r="TFR355" s="187"/>
      <c r="TFS355" s="187"/>
      <c r="TFT355" s="187"/>
      <c r="TFU355" s="187"/>
      <c r="TFV355" s="187"/>
      <c r="TFW355" s="187"/>
      <c r="TFX355" s="187"/>
      <c r="TFY355" s="187"/>
      <c r="TFZ355" s="187"/>
      <c r="TGA355" s="187"/>
      <c r="TGB355" s="187"/>
      <c r="TGC355" s="187"/>
      <c r="TGD355" s="187"/>
      <c r="TGE355" s="187"/>
      <c r="TGF355" s="187"/>
      <c r="TGG355" s="187"/>
      <c r="TGH355" s="187"/>
      <c r="TGI355" s="187"/>
      <c r="TGJ355" s="187"/>
      <c r="TGK355" s="187"/>
      <c r="TGL355" s="187"/>
      <c r="TGM355" s="187"/>
      <c r="TGN355" s="187"/>
      <c r="TGO355" s="187"/>
      <c r="TGP355" s="187"/>
      <c r="TGQ355" s="187"/>
      <c r="TGR355" s="187"/>
      <c r="TGS355" s="187"/>
      <c r="TGT355" s="187"/>
      <c r="TGU355" s="187"/>
      <c r="TGV355" s="187"/>
      <c r="TGW355" s="187"/>
      <c r="TGX355" s="187"/>
      <c r="TGY355" s="187"/>
      <c r="TGZ355" s="187"/>
      <c r="THA355" s="187"/>
      <c r="THB355" s="187"/>
      <c r="THC355" s="187"/>
      <c r="THD355" s="187"/>
      <c r="THE355" s="187"/>
      <c r="THF355" s="187"/>
      <c r="THG355" s="187"/>
      <c r="THH355" s="187"/>
      <c r="THI355" s="187"/>
      <c r="THJ355" s="187"/>
      <c r="THK355" s="187"/>
      <c r="THL355" s="187"/>
      <c r="THM355" s="187"/>
      <c r="THN355" s="187"/>
      <c r="THO355" s="187"/>
      <c r="THP355" s="187"/>
      <c r="THQ355" s="187"/>
      <c r="THR355" s="187"/>
      <c r="THS355" s="187"/>
      <c r="THT355" s="187"/>
      <c r="THU355" s="187"/>
      <c r="THV355" s="187"/>
      <c r="THW355" s="187"/>
      <c r="THX355" s="187"/>
      <c r="THY355" s="187"/>
      <c r="THZ355" s="187"/>
      <c r="TIA355" s="187"/>
      <c r="TIB355" s="187"/>
      <c r="TIC355" s="187"/>
      <c r="TID355" s="187"/>
      <c r="TIE355" s="187"/>
      <c r="TIF355" s="187"/>
      <c r="TIG355" s="187"/>
      <c r="TIH355" s="187"/>
      <c r="TII355" s="187"/>
      <c r="TIJ355" s="187"/>
      <c r="TIK355" s="187"/>
      <c r="TIL355" s="187"/>
      <c r="TIM355" s="187"/>
      <c r="TIN355" s="187"/>
      <c r="TIO355" s="187"/>
      <c r="TIP355" s="187"/>
      <c r="TIQ355" s="187"/>
      <c r="TIR355" s="187"/>
      <c r="TIS355" s="187"/>
      <c r="TIT355" s="187"/>
      <c r="TIU355" s="187"/>
      <c r="TIV355" s="187"/>
      <c r="TIW355" s="187"/>
      <c r="TIX355" s="187"/>
      <c r="TIY355" s="187"/>
      <c r="TIZ355" s="187"/>
      <c r="TJA355" s="187"/>
      <c r="TJB355" s="187"/>
      <c r="TJC355" s="187"/>
      <c r="TJD355" s="187"/>
      <c r="TJE355" s="187"/>
      <c r="TJF355" s="187"/>
      <c r="TJG355" s="187"/>
      <c r="TJH355" s="187"/>
      <c r="TJI355" s="187"/>
      <c r="TJJ355" s="187"/>
      <c r="TJK355" s="187"/>
      <c r="TJL355" s="187"/>
      <c r="TJM355" s="187"/>
      <c r="TJN355" s="187"/>
      <c r="TJO355" s="187"/>
      <c r="TJP355" s="187"/>
      <c r="TJQ355" s="187"/>
      <c r="TJR355" s="187"/>
      <c r="TJS355" s="187"/>
      <c r="TJT355" s="187"/>
      <c r="TJU355" s="187"/>
      <c r="TJV355" s="187"/>
      <c r="TJW355" s="187"/>
      <c r="TJX355" s="187"/>
      <c r="TJY355" s="187"/>
      <c r="TJZ355" s="187"/>
      <c r="TKA355" s="187"/>
      <c r="TKB355" s="187"/>
      <c r="TKC355" s="187"/>
      <c r="TKD355" s="187"/>
      <c r="TKE355" s="187"/>
      <c r="TKF355" s="187"/>
      <c r="TKG355" s="187"/>
      <c r="TKH355" s="187"/>
      <c r="TKI355" s="187"/>
      <c r="TKJ355" s="187"/>
      <c r="TKK355" s="187"/>
      <c r="TKL355" s="187"/>
      <c r="TKM355" s="187"/>
      <c r="TKN355" s="187"/>
      <c r="TKO355" s="187"/>
      <c r="TKP355" s="187"/>
      <c r="TKQ355" s="187"/>
      <c r="TKR355" s="187"/>
      <c r="TKS355" s="187"/>
      <c r="TKT355" s="187"/>
      <c r="TKU355" s="187"/>
      <c r="TKV355" s="187"/>
      <c r="TKW355" s="187"/>
      <c r="TKX355" s="187"/>
      <c r="TKY355" s="187"/>
      <c r="TKZ355" s="187"/>
      <c r="TLA355" s="187"/>
      <c r="TLB355" s="187"/>
      <c r="TLC355" s="187"/>
      <c r="TLD355" s="187"/>
      <c r="TLE355" s="187"/>
      <c r="TLF355" s="187"/>
      <c r="TLG355" s="187"/>
      <c r="TLH355" s="187"/>
      <c r="TLI355" s="187"/>
      <c r="TLJ355" s="187"/>
      <c r="TLK355" s="187"/>
      <c r="TLL355" s="187"/>
      <c r="TLM355" s="187"/>
      <c r="TLN355" s="187"/>
      <c r="TLO355" s="187"/>
      <c r="TLP355" s="187"/>
      <c r="TLQ355" s="187"/>
      <c r="TLR355" s="187"/>
      <c r="TLS355" s="187"/>
      <c r="TLT355" s="187"/>
      <c r="TLU355" s="187"/>
      <c r="TLV355" s="187"/>
      <c r="TLW355" s="187"/>
      <c r="TLX355" s="187"/>
      <c r="TLY355" s="187"/>
      <c r="TLZ355" s="187"/>
      <c r="TMA355" s="187"/>
      <c r="TMB355" s="187"/>
      <c r="TMC355" s="187"/>
      <c r="TMD355" s="187"/>
      <c r="TME355" s="187"/>
      <c r="TMF355" s="187"/>
      <c r="TMG355" s="187"/>
      <c r="TMH355" s="187"/>
      <c r="TMI355" s="187"/>
      <c r="TMJ355" s="187"/>
      <c r="TMK355" s="187"/>
      <c r="TML355" s="187"/>
      <c r="TMM355" s="187"/>
      <c r="TMN355" s="187"/>
      <c r="TMO355" s="187"/>
      <c r="TMP355" s="187"/>
      <c r="TMQ355" s="187"/>
      <c r="TMR355" s="187"/>
      <c r="TMS355" s="187"/>
      <c r="TMT355" s="187"/>
      <c r="TMU355" s="187"/>
      <c r="TMV355" s="187"/>
      <c r="TMW355" s="187"/>
      <c r="TMX355" s="187"/>
      <c r="TMY355" s="187"/>
      <c r="TMZ355" s="187"/>
      <c r="TNA355" s="187"/>
      <c r="TNB355" s="187"/>
      <c r="TNC355" s="187"/>
      <c r="TND355" s="187"/>
      <c r="TNE355" s="187"/>
      <c r="TNF355" s="187"/>
      <c r="TNG355" s="187"/>
      <c r="TNH355" s="187"/>
      <c r="TNI355" s="187"/>
      <c r="TNJ355" s="187"/>
      <c r="TNK355" s="187"/>
      <c r="TNL355" s="187"/>
      <c r="TNM355" s="187"/>
      <c r="TNN355" s="187"/>
      <c r="TNO355" s="187"/>
      <c r="TNP355" s="187"/>
      <c r="TNQ355" s="187"/>
      <c r="TNR355" s="187"/>
      <c r="TNS355" s="187"/>
      <c r="TNT355" s="187"/>
      <c r="TNU355" s="187"/>
      <c r="TNV355" s="187"/>
      <c r="TNW355" s="187"/>
      <c r="TNX355" s="187"/>
      <c r="TNY355" s="187"/>
      <c r="TNZ355" s="187"/>
      <c r="TOA355" s="187"/>
      <c r="TOB355" s="187"/>
      <c r="TOC355" s="187"/>
      <c r="TOD355" s="187"/>
      <c r="TOE355" s="187"/>
      <c r="TOF355" s="187"/>
      <c r="TOG355" s="187"/>
      <c r="TOH355" s="187"/>
      <c r="TOI355" s="187"/>
      <c r="TOJ355" s="187"/>
      <c r="TOK355" s="187"/>
      <c r="TOL355" s="187"/>
      <c r="TOM355" s="187"/>
      <c r="TON355" s="187"/>
      <c r="TOO355" s="187"/>
      <c r="TOP355" s="187"/>
      <c r="TOQ355" s="187"/>
      <c r="TOR355" s="187"/>
      <c r="TOS355" s="187"/>
      <c r="TOT355" s="187"/>
      <c r="TOU355" s="187"/>
      <c r="TOV355" s="187"/>
      <c r="TOW355" s="187"/>
      <c r="TOX355" s="187"/>
      <c r="TOY355" s="187"/>
      <c r="TOZ355" s="187"/>
      <c r="TPA355" s="187"/>
      <c r="TPB355" s="187"/>
      <c r="TPC355" s="187"/>
      <c r="TPD355" s="187"/>
      <c r="TPE355" s="187"/>
      <c r="TPF355" s="187"/>
      <c r="TPG355" s="187"/>
      <c r="TPH355" s="187"/>
      <c r="TPI355" s="187"/>
      <c r="TPJ355" s="187"/>
      <c r="TPK355" s="187"/>
      <c r="TPL355" s="187"/>
      <c r="TPM355" s="187"/>
      <c r="TPN355" s="187"/>
      <c r="TPO355" s="187"/>
      <c r="TPP355" s="187"/>
      <c r="TPQ355" s="187"/>
      <c r="TPR355" s="187"/>
      <c r="TPS355" s="187"/>
      <c r="TPT355" s="187"/>
      <c r="TPU355" s="187"/>
      <c r="TPV355" s="187"/>
      <c r="TPW355" s="187"/>
      <c r="TPX355" s="187"/>
      <c r="TPY355" s="187"/>
      <c r="TPZ355" s="187"/>
      <c r="TQA355" s="187"/>
      <c r="TQB355" s="187"/>
      <c r="TQC355" s="187"/>
      <c r="TQD355" s="187"/>
      <c r="TQE355" s="187"/>
      <c r="TQF355" s="187"/>
      <c r="TQG355" s="187"/>
      <c r="TQH355" s="187"/>
      <c r="TQI355" s="187"/>
      <c r="TQJ355" s="187"/>
      <c r="TQK355" s="187"/>
      <c r="TQL355" s="187"/>
      <c r="TQM355" s="187"/>
      <c r="TQN355" s="187"/>
      <c r="TQO355" s="187"/>
      <c r="TQP355" s="187"/>
      <c r="TQQ355" s="187"/>
      <c r="TQR355" s="187"/>
      <c r="TQS355" s="187"/>
      <c r="TQT355" s="187"/>
      <c r="TQU355" s="187"/>
      <c r="TQV355" s="187"/>
      <c r="TQW355" s="187"/>
      <c r="TQX355" s="187"/>
      <c r="TQY355" s="187"/>
      <c r="TQZ355" s="187"/>
      <c r="TRA355" s="187"/>
      <c r="TRB355" s="187"/>
      <c r="TRC355" s="187"/>
      <c r="TRD355" s="187"/>
      <c r="TRE355" s="187"/>
      <c r="TRF355" s="187"/>
      <c r="TRG355" s="187"/>
      <c r="TRH355" s="187"/>
      <c r="TRI355" s="187"/>
      <c r="TRJ355" s="187"/>
      <c r="TRK355" s="187"/>
      <c r="TRL355" s="187"/>
      <c r="TRM355" s="187"/>
      <c r="TRN355" s="187"/>
      <c r="TRO355" s="187"/>
      <c r="TRP355" s="187"/>
      <c r="TRQ355" s="187"/>
      <c r="TRR355" s="187"/>
      <c r="TRS355" s="187"/>
      <c r="TRT355" s="187"/>
      <c r="TRU355" s="187"/>
      <c r="TRV355" s="187"/>
      <c r="TRW355" s="187"/>
      <c r="TRX355" s="187"/>
      <c r="TRY355" s="187"/>
      <c r="TRZ355" s="187"/>
      <c r="TSA355" s="187"/>
      <c r="TSB355" s="187"/>
      <c r="TSC355" s="187"/>
      <c r="TSD355" s="187"/>
      <c r="TSE355" s="187"/>
      <c r="TSF355" s="187"/>
      <c r="TSG355" s="187"/>
      <c r="TSH355" s="187"/>
      <c r="TSI355" s="187"/>
      <c r="TSJ355" s="187"/>
      <c r="TSK355" s="187"/>
      <c r="TSL355" s="187"/>
      <c r="TSM355" s="187"/>
      <c r="TSN355" s="187"/>
      <c r="TSO355" s="187"/>
      <c r="TSP355" s="187"/>
      <c r="TSQ355" s="187"/>
      <c r="TSR355" s="187"/>
      <c r="TSS355" s="187"/>
      <c r="TST355" s="187"/>
      <c r="TSU355" s="187"/>
      <c r="TSV355" s="187"/>
      <c r="TSW355" s="187"/>
      <c r="TSX355" s="187"/>
      <c r="TSY355" s="187"/>
      <c r="TSZ355" s="187"/>
      <c r="TTA355" s="187"/>
      <c r="TTB355" s="187"/>
      <c r="TTC355" s="187"/>
      <c r="TTD355" s="187"/>
      <c r="TTE355" s="187"/>
      <c r="TTF355" s="187"/>
      <c r="TTG355" s="187"/>
      <c r="TTH355" s="187"/>
      <c r="TTI355" s="187"/>
      <c r="TTJ355" s="187"/>
      <c r="TTK355" s="187"/>
      <c r="TTL355" s="187"/>
      <c r="TTM355" s="187"/>
      <c r="TTN355" s="187"/>
      <c r="TTO355" s="187"/>
      <c r="TTP355" s="187"/>
      <c r="TTQ355" s="187"/>
      <c r="TTR355" s="187"/>
      <c r="TTS355" s="187"/>
      <c r="TTT355" s="187"/>
      <c r="TTU355" s="187"/>
      <c r="TTV355" s="187"/>
      <c r="TTW355" s="187"/>
      <c r="TTX355" s="187"/>
      <c r="TTY355" s="187"/>
      <c r="TTZ355" s="187"/>
      <c r="TUA355" s="187"/>
      <c r="TUB355" s="187"/>
      <c r="TUC355" s="187"/>
      <c r="TUD355" s="187"/>
      <c r="TUE355" s="187"/>
      <c r="TUF355" s="187"/>
      <c r="TUG355" s="187"/>
      <c r="TUH355" s="187"/>
      <c r="TUI355" s="187"/>
      <c r="TUJ355" s="187"/>
      <c r="TUK355" s="187"/>
      <c r="TUL355" s="187"/>
      <c r="TUM355" s="187"/>
      <c r="TUN355" s="187"/>
      <c r="TUO355" s="187"/>
      <c r="TUP355" s="187"/>
      <c r="TUQ355" s="187"/>
      <c r="TUR355" s="187"/>
      <c r="TUS355" s="187"/>
      <c r="TUT355" s="187"/>
      <c r="TUU355" s="187"/>
      <c r="TUV355" s="187"/>
      <c r="TUW355" s="187"/>
      <c r="TUX355" s="187"/>
      <c r="TUY355" s="187"/>
      <c r="TUZ355" s="187"/>
      <c r="TVA355" s="187"/>
      <c r="TVB355" s="187"/>
      <c r="TVC355" s="187"/>
      <c r="TVD355" s="187"/>
      <c r="TVE355" s="187"/>
      <c r="TVF355" s="187"/>
      <c r="TVG355" s="187"/>
      <c r="TVH355" s="187"/>
      <c r="TVI355" s="187"/>
      <c r="TVJ355" s="187"/>
      <c r="TVK355" s="187"/>
      <c r="TVL355" s="187"/>
      <c r="TVM355" s="187"/>
      <c r="TVN355" s="187"/>
      <c r="TVO355" s="187"/>
      <c r="TVP355" s="187"/>
      <c r="TVQ355" s="187"/>
      <c r="TVR355" s="187"/>
      <c r="TVS355" s="187"/>
      <c r="TVT355" s="187"/>
      <c r="TVU355" s="187"/>
      <c r="TVV355" s="187"/>
      <c r="TVW355" s="187"/>
      <c r="TVX355" s="187"/>
      <c r="TVY355" s="187"/>
      <c r="TVZ355" s="187"/>
      <c r="TWA355" s="187"/>
      <c r="TWB355" s="187"/>
      <c r="TWC355" s="187"/>
      <c r="TWD355" s="187"/>
      <c r="TWE355" s="187"/>
      <c r="TWF355" s="187"/>
      <c r="TWG355" s="187"/>
      <c r="TWH355" s="187"/>
      <c r="TWI355" s="187"/>
      <c r="TWJ355" s="187"/>
      <c r="TWK355" s="187"/>
      <c r="TWL355" s="187"/>
      <c r="TWM355" s="187"/>
      <c r="TWN355" s="187"/>
      <c r="TWO355" s="187"/>
      <c r="TWP355" s="187"/>
      <c r="TWQ355" s="187"/>
      <c r="TWR355" s="187"/>
      <c r="TWS355" s="187"/>
      <c r="TWT355" s="187"/>
      <c r="TWU355" s="187"/>
      <c r="TWV355" s="187"/>
      <c r="TWW355" s="187"/>
      <c r="TWX355" s="187"/>
      <c r="TWY355" s="187"/>
      <c r="TWZ355" s="187"/>
      <c r="TXA355" s="187"/>
      <c r="TXB355" s="187"/>
      <c r="TXC355" s="187"/>
      <c r="TXD355" s="187"/>
      <c r="TXE355" s="187"/>
      <c r="TXF355" s="187"/>
      <c r="TXG355" s="187"/>
      <c r="TXH355" s="187"/>
      <c r="TXI355" s="187"/>
      <c r="TXJ355" s="187"/>
      <c r="TXK355" s="187"/>
      <c r="TXL355" s="187"/>
      <c r="TXM355" s="187"/>
      <c r="TXN355" s="187"/>
      <c r="TXO355" s="187"/>
      <c r="TXP355" s="187"/>
      <c r="TXQ355" s="187"/>
      <c r="TXR355" s="187"/>
      <c r="TXS355" s="187"/>
      <c r="TXT355" s="187"/>
      <c r="TXU355" s="187"/>
      <c r="TXV355" s="187"/>
      <c r="TXW355" s="187"/>
      <c r="TXX355" s="187"/>
      <c r="TXY355" s="187"/>
      <c r="TXZ355" s="187"/>
      <c r="TYA355" s="187"/>
      <c r="TYB355" s="187"/>
      <c r="TYC355" s="187"/>
      <c r="TYD355" s="187"/>
      <c r="TYE355" s="187"/>
      <c r="TYF355" s="187"/>
      <c r="TYG355" s="187"/>
      <c r="TYH355" s="187"/>
      <c r="TYI355" s="187"/>
      <c r="TYJ355" s="187"/>
      <c r="TYK355" s="187"/>
      <c r="TYL355" s="187"/>
      <c r="TYM355" s="187"/>
      <c r="TYN355" s="187"/>
      <c r="TYO355" s="187"/>
      <c r="TYP355" s="187"/>
      <c r="TYQ355" s="187"/>
      <c r="TYR355" s="187"/>
      <c r="TYS355" s="187"/>
      <c r="TYT355" s="187"/>
      <c r="TYU355" s="187"/>
      <c r="TYV355" s="187"/>
      <c r="TYW355" s="187"/>
      <c r="TYX355" s="187"/>
      <c r="TYY355" s="187"/>
      <c r="TYZ355" s="187"/>
      <c r="TZA355" s="187"/>
      <c r="TZB355" s="187"/>
      <c r="TZC355" s="187"/>
      <c r="TZD355" s="187"/>
      <c r="TZE355" s="187"/>
      <c r="TZF355" s="187"/>
      <c r="TZG355" s="187"/>
      <c r="TZH355" s="187"/>
      <c r="TZI355" s="187"/>
      <c r="TZJ355" s="187"/>
      <c r="TZK355" s="187"/>
      <c r="TZL355" s="187"/>
      <c r="TZM355" s="187"/>
      <c r="TZN355" s="187"/>
      <c r="TZO355" s="187"/>
      <c r="TZP355" s="187"/>
      <c r="TZQ355" s="187"/>
      <c r="TZR355" s="187"/>
      <c r="TZS355" s="187"/>
      <c r="TZT355" s="187"/>
      <c r="TZU355" s="187"/>
      <c r="TZV355" s="187"/>
      <c r="TZW355" s="187"/>
      <c r="TZX355" s="187"/>
      <c r="TZY355" s="187"/>
      <c r="TZZ355" s="187"/>
      <c r="UAA355" s="187"/>
      <c r="UAB355" s="187"/>
      <c r="UAC355" s="187"/>
      <c r="UAD355" s="187"/>
      <c r="UAE355" s="187"/>
      <c r="UAF355" s="187"/>
      <c r="UAG355" s="187"/>
      <c r="UAH355" s="187"/>
      <c r="UAI355" s="187"/>
      <c r="UAJ355" s="187"/>
      <c r="UAK355" s="187"/>
      <c r="UAL355" s="187"/>
      <c r="UAM355" s="187"/>
      <c r="UAN355" s="187"/>
      <c r="UAO355" s="187"/>
      <c r="UAP355" s="187"/>
      <c r="UAQ355" s="187"/>
      <c r="UAR355" s="187"/>
      <c r="UAS355" s="187"/>
      <c r="UAT355" s="187"/>
      <c r="UAU355" s="187"/>
      <c r="UAV355" s="187"/>
      <c r="UAW355" s="187"/>
      <c r="UAX355" s="187"/>
      <c r="UAY355" s="187"/>
      <c r="UAZ355" s="187"/>
      <c r="UBA355" s="187"/>
      <c r="UBB355" s="187"/>
      <c r="UBC355" s="187"/>
      <c r="UBD355" s="187"/>
      <c r="UBE355" s="187"/>
      <c r="UBF355" s="187"/>
      <c r="UBG355" s="187"/>
      <c r="UBH355" s="187"/>
      <c r="UBI355" s="187"/>
      <c r="UBJ355" s="187"/>
      <c r="UBK355" s="187"/>
      <c r="UBL355" s="187"/>
      <c r="UBM355" s="187"/>
      <c r="UBN355" s="187"/>
      <c r="UBO355" s="187"/>
      <c r="UBP355" s="187"/>
      <c r="UBQ355" s="187"/>
      <c r="UBR355" s="187"/>
      <c r="UBS355" s="187"/>
      <c r="UBT355" s="187"/>
      <c r="UBU355" s="187"/>
      <c r="UBV355" s="187"/>
      <c r="UBW355" s="187"/>
      <c r="UBX355" s="187"/>
      <c r="UBY355" s="187"/>
      <c r="UBZ355" s="187"/>
      <c r="UCA355" s="187"/>
      <c r="UCB355" s="187"/>
      <c r="UCC355" s="187"/>
      <c r="UCD355" s="187"/>
      <c r="UCE355" s="187"/>
      <c r="UCF355" s="187"/>
      <c r="UCG355" s="187"/>
      <c r="UCH355" s="187"/>
      <c r="UCI355" s="187"/>
      <c r="UCJ355" s="187"/>
      <c r="UCK355" s="187"/>
      <c r="UCL355" s="187"/>
      <c r="UCM355" s="187"/>
      <c r="UCN355" s="187"/>
      <c r="UCO355" s="187"/>
      <c r="UCP355" s="187"/>
      <c r="UCQ355" s="187"/>
      <c r="UCR355" s="187"/>
      <c r="UCS355" s="187"/>
      <c r="UCT355" s="187"/>
      <c r="UCU355" s="187"/>
      <c r="UCV355" s="187"/>
      <c r="UCW355" s="187"/>
      <c r="UCX355" s="187"/>
      <c r="UCY355" s="187"/>
      <c r="UCZ355" s="187"/>
      <c r="UDA355" s="187"/>
      <c r="UDB355" s="187"/>
      <c r="UDC355" s="187"/>
      <c r="UDD355" s="187"/>
      <c r="UDE355" s="187"/>
      <c r="UDF355" s="187"/>
      <c r="UDG355" s="187"/>
      <c r="UDH355" s="187"/>
      <c r="UDI355" s="187"/>
      <c r="UDJ355" s="187"/>
      <c r="UDK355" s="187"/>
      <c r="UDL355" s="187"/>
      <c r="UDM355" s="187"/>
      <c r="UDN355" s="187"/>
      <c r="UDO355" s="187"/>
      <c r="UDP355" s="187"/>
      <c r="UDQ355" s="187"/>
      <c r="UDR355" s="187"/>
      <c r="UDS355" s="187"/>
      <c r="UDT355" s="187"/>
      <c r="UDU355" s="187"/>
      <c r="UDV355" s="187"/>
      <c r="UDW355" s="187"/>
      <c r="UDX355" s="187"/>
      <c r="UDY355" s="187"/>
      <c r="UDZ355" s="187"/>
      <c r="UEA355" s="187"/>
      <c r="UEB355" s="187"/>
      <c r="UEC355" s="187"/>
      <c r="UED355" s="187"/>
      <c r="UEE355" s="187"/>
      <c r="UEF355" s="187"/>
      <c r="UEG355" s="187"/>
      <c r="UEH355" s="187"/>
      <c r="UEI355" s="187"/>
      <c r="UEJ355" s="187"/>
      <c r="UEK355" s="187"/>
      <c r="UEL355" s="187"/>
      <c r="UEM355" s="187"/>
      <c r="UEN355" s="187"/>
      <c r="UEO355" s="187"/>
      <c r="UEP355" s="187"/>
      <c r="UEQ355" s="187"/>
      <c r="UER355" s="187"/>
      <c r="UES355" s="187"/>
      <c r="UET355" s="187"/>
      <c r="UEU355" s="187"/>
      <c r="UEV355" s="187"/>
      <c r="UEW355" s="187"/>
      <c r="UEX355" s="187"/>
      <c r="UEY355" s="187"/>
      <c r="UEZ355" s="187"/>
      <c r="UFA355" s="187"/>
      <c r="UFB355" s="187"/>
      <c r="UFC355" s="187"/>
      <c r="UFD355" s="187"/>
      <c r="UFE355" s="187"/>
      <c r="UFF355" s="187"/>
      <c r="UFG355" s="187"/>
      <c r="UFH355" s="187"/>
      <c r="UFI355" s="187"/>
      <c r="UFJ355" s="187"/>
      <c r="UFK355" s="187"/>
      <c r="UFL355" s="187"/>
      <c r="UFM355" s="187"/>
      <c r="UFN355" s="187"/>
      <c r="UFO355" s="187"/>
      <c r="UFP355" s="187"/>
      <c r="UFQ355" s="187"/>
      <c r="UFR355" s="187"/>
      <c r="UFS355" s="187"/>
      <c r="UFT355" s="187"/>
      <c r="UFU355" s="187"/>
      <c r="UFV355" s="187"/>
      <c r="UFW355" s="187"/>
      <c r="UFX355" s="187"/>
      <c r="UFY355" s="187"/>
      <c r="UFZ355" s="187"/>
      <c r="UGA355" s="187"/>
      <c r="UGB355" s="187"/>
      <c r="UGC355" s="187"/>
      <c r="UGD355" s="187"/>
      <c r="UGE355" s="187"/>
      <c r="UGF355" s="187"/>
      <c r="UGG355" s="187"/>
      <c r="UGH355" s="187"/>
      <c r="UGI355" s="187"/>
      <c r="UGJ355" s="187"/>
      <c r="UGK355" s="187"/>
      <c r="UGL355" s="187"/>
      <c r="UGM355" s="187"/>
      <c r="UGN355" s="187"/>
      <c r="UGO355" s="187"/>
      <c r="UGP355" s="187"/>
      <c r="UGQ355" s="187"/>
      <c r="UGR355" s="187"/>
      <c r="UGS355" s="187"/>
      <c r="UGT355" s="187"/>
      <c r="UGU355" s="187"/>
      <c r="UGV355" s="187"/>
      <c r="UGW355" s="187"/>
      <c r="UGX355" s="187"/>
      <c r="UGY355" s="187"/>
      <c r="UGZ355" s="187"/>
      <c r="UHA355" s="187"/>
      <c r="UHB355" s="187"/>
      <c r="UHC355" s="187"/>
      <c r="UHD355" s="187"/>
      <c r="UHE355" s="187"/>
      <c r="UHF355" s="187"/>
      <c r="UHG355" s="187"/>
      <c r="UHH355" s="187"/>
      <c r="UHI355" s="187"/>
      <c r="UHJ355" s="187"/>
      <c r="UHK355" s="187"/>
      <c r="UHL355" s="187"/>
      <c r="UHM355" s="187"/>
      <c r="UHN355" s="187"/>
      <c r="UHO355" s="187"/>
      <c r="UHP355" s="187"/>
      <c r="UHQ355" s="187"/>
      <c r="UHR355" s="187"/>
      <c r="UHS355" s="187"/>
      <c r="UHT355" s="187"/>
      <c r="UHU355" s="187"/>
      <c r="UHV355" s="187"/>
      <c r="UHW355" s="187"/>
      <c r="UHX355" s="187"/>
      <c r="UHY355" s="187"/>
      <c r="UHZ355" s="187"/>
      <c r="UIA355" s="187"/>
      <c r="UIB355" s="187"/>
      <c r="UIC355" s="187"/>
      <c r="UID355" s="187"/>
      <c r="UIE355" s="187"/>
      <c r="UIF355" s="187"/>
      <c r="UIG355" s="187"/>
      <c r="UIH355" s="187"/>
      <c r="UII355" s="187"/>
      <c r="UIJ355" s="187"/>
      <c r="UIK355" s="187"/>
      <c r="UIL355" s="187"/>
      <c r="UIM355" s="187"/>
      <c r="UIN355" s="187"/>
      <c r="UIO355" s="187"/>
      <c r="UIP355" s="187"/>
      <c r="UIQ355" s="187"/>
      <c r="UIR355" s="187"/>
      <c r="UIS355" s="187"/>
      <c r="UIT355" s="187"/>
      <c r="UIU355" s="187"/>
      <c r="UIV355" s="187"/>
      <c r="UIW355" s="187"/>
      <c r="UIX355" s="187"/>
      <c r="UIY355" s="187"/>
      <c r="UIZ355" s="187"/>
      <c r="UJA355" s="187"/>
      <c r="UJB355" s="187"/>
      <c r="UJC355" s="187"/>
      <c r="UJD355" s="187"/>
      <c r="UJE355" s="187"/>
      <c r="UJF355" s="187"/>
      <c r="UJG355" s="187"/>
      <c r="UJH355" s="187"/>
      <c r="UJI355" s="187"/>
      <c r="UJJ355" s="187"/>
      <c r="UJK355" s="187"/>
      <c r="UJL355" s="187"/>
      <c r="UJM355" s="187"/>
      <c r="UJN355" s="187"/>
      <c r="UJO355" s="187"/>
      <c r="UJP355" s="187"/>
      <c r="UJQ355" s="187"/>
      <c r="UJR355" s="187"/>
      <c r="UJS355" s="187"/>
      <c r="UJT355" s="187"/>
      <c r="UJU355" s="187"/>
      <c r="UJV355" s="187"/>
      <c r="UJW355" s="187"/>
      <c r="UJX355" s="187"/>
      <c r="UJY355" s="187"/>
      <c r="UJZ355" s="187"/>
      <c r="UKA355" s="187"/>
      <c r="UKB355" s="187"/>
      <c r="UKC355" s="187"/>
      <c r="UKD355" s="187"/>
      <c r="UKE355" s="187"/>
      <c r="UKF355" s="187"/>
      <c r="UKG355" s="187"/>
      <c r="UKH355" s="187"/>
      <c r="UKI355" s="187"/>
      <c r="UKJ355" s="187"/>
      <c r="UKK355" s="187"/>
      <c r="UKL355" s="187"/>
      <c r="UKM355" s="187"/>
      <c r="UKN355" s="187"/>
      <c r="UKO355" s="187"/>
      <c r="UKP355" s="187"/>
      <c r="UKQ355" s="187"/>
      <c r="UKR355" s="187"/>
      <c r="UKS355" s="187"/>
      <c r="UKT355" s="187"/>
      <c r="UKU355" s="187"/>
      <c r="UKV355" s="187"/>
      <c r="UKW355" s="187"/>
      <c r="UKX355" s="187"/>
      <c r="UKY355" s="187"/>
      <c r="UKZ355" s="187"/>
      <c r="ULA355" s="187"/>
      <c r="ULB355" s="187"/>
      <c r="ULC355" s="187"/>
      <c r="ULD355" s="187"/>
      <c r="ULE355" s="187"/>
      <c r="ULF355" s="187"/>
      <c r="ULG355" s="187"/>
      <c r="ULH355" s="187"/>
      <c r="ULI355" s="187"/>
      <c r="ULJ355" s="187"/>
      <c r="ULK355" s="187"/>
      <c r="ULL355" s="187"/>
      <c r="ULM355" s="187"/>
      <c r="ULN355" s="187"/>
      <c r="ULO355" s="187"/>
      <c r="ULP355" s="187"/>
      <c r="ULQ355" s="187"/>
      <c r="ULR355" s="187"/>
      <c r="ULS355" s="187"/>
      <c r="ULT355" s="187"/>
      <c r="ULU355" s="187"/>
      <c r="ULV355" s="187"/>
      <c r="ULW355" s="187"/>
      <c r="ULX355" s="187"/>
      <c r="ULY355" s="187"/>
      <c r="ULZ355" s="187"/>
      <c r="UMA355" s="187"/>
      <c r="UMB355" s="187"/>
      <c r="UMC355" s="187"/>
      <c r="UMD355" s="187"/>
      <c r="UME355" s="187"/>
      <c r="UMF355" s="187"/>
      <c r="UMG355" s="187"/>
      <c r="UMH355" s="187"/>
      <c r="UMI355" s="187"/>
      <c r="UMJ355" s="187"/>
      <c r="UMK355" s="187"/>
      <c r="UML355" s="187"/>
      <c r="UMM355" s="187"/>
      <c r="UMN355" s="187"/>
      <c r="UMO355" s="187"/>
      <c r="UMP355" s="187"/>
      <c r="UMQ355" s="187"/>
      <c r="UMR355" s="187"/>
      <c r="UMS355" s="187"/>
      <c r="UMT355" s="187"/>
      <c r="UMU355" s="187"/>
      <c r="UMV355" s="187"/>
      <c r="UMW355" s="187"/>
      <c r="UMX355" s="187"/>
      <c r="UMY355" s="187"/>
      <c r="UMZ355" s="187"/>
      <c r="UNA355" s="187"/>
      <c r="UNB355" s="187"/>
      <c r="UNC355" s="187"/>
      <c r="UND355" s="187"/>
      <c r="UNE355" s="187"/>
      <c r="UNF355" s="187"/>
      <c r="UNG355" s="187"/>
      <c r="UNH355" s="187"/>
      <c r="UNI355" s="187"/>
      <c r="UNJ355" s="187"/>
      <c r="UNK355" s="187"/>
      <c r="UNL355" s="187"/>
      <c r="UNM355" s="187"/>
      <c r="UNN355" s="187"/>
      <c r="UNO355" s="187"/>
      <c r="UNP355" s="187"/>
      <c r="UNQ355" s="187"/>
      <c r="UNR355" s="187"/>
      <c r="UNS355" s="187"/>
      <c r="UNT355" s="187"/>
      <c r="UNU355" s="187"/>
      <c r="UNV355" s="187"/>
      <c r="UNW355" s="187"/>
      <c r="UNX355" s="187"/>
      <c r="UNY355" s="187"/>
      <c r="UNZ355" s="187"/>
      <c r="UOA355" s="187"/>
      <c r="UOB355" s="187"/>
      <c r="UOC355" s="187"/>
      <c r="UOD355" s="187"/>
      <c r="UOE355" s="187"/>
      <c r="UOF355" s="187"/>
      <c r="UOG355" s="187"/>
      <c r="UOH355" s="187"/>
      <c r="UOI355" s="187"/>
      <c r="UOJ355" s="187"/>
      <c r="UOK355" s="187"/>
      <c r="UOL355" s="187"/>
      <c r="UOM355" s="187"/>
      <c r="UON355" s="187"/>
      <c r="UOO355" s="187"/>
      <c r="UOP355" s="187"/>
      <c r="UOQ355" s="187"/>
      <c r="UOR355" s="187"/>
      <c r="UOS355" s="187"/>
      <c r="UOT355" s="187"/>
      <c r="UOU355" s="187"/>
      <c r="UOV355" s="187"/>
      <c r="UOW355" s="187"/>
      <c r="UOX355" s="187"/>
      <c r="UOY355" s="187"/>
      <c r="UOZ355" s="187"/>
      <c r="UPA355" s="187"/>
      <c r="UPB355" s="187"/>
      <c r="UPC355" s="187"/>
      <c r="UPD355" s="187"/>
      <c r="UPE355" s="187"/>
      <c r="UPF355" s="187"/>
      <c r="UPG355" s="187"/>
      <c r="UPH355" s="187"/>
      <c r="UPI355" s="187"/>
      <c r="UPJ355" s="187"/>
      <c r="UPK355" s="187"/>
      <c r="UPL355" s="187"/>
      <c r="UPM355" s="187"/>
      <c r="UPN355" s="187"/>
      <c r="UPO355" s="187"/>
      <c r="UPP355" s="187"/>
      <c r="UPQ355" s="187"/>
      <c r="UPR355" s="187"/>
      <c r="UPS355" s="187"/>
      <c r="UPT355" s="187"/>
      <c r="UPU355" s="187"/>
      <c r="UPV355" s="187"/>
      <c r="UPW355" s="187"/>
      <c r="UPX355" s="187"/>
      <c r="UPY355" s="187"/>
      <c r="UPZ355" s="187"/>
      <c r="UQA355" s="187"/>
      <c r="UQB355" s="187"/>
      <c r="UQC355" s="187"/>
      <c r="UQD355" s="187"/>
      <c r="UQE355" s="187"/>
      <c r="UQF355" s="187"/>
      <c r="UQG355" s="187"/>
      <c r="UQH355" s="187"/>
      <c r="UQI355" s="187"/>
      <c r="UQJ355" s="187"/>
      <c r="UQK355" s="187"/>
      <c r="UQL355" s="187"/>
      <c r="UQM355" s="187"/>
      <c r="UQN355" s="187"/>
      <c r="UQO355" s="187"/>
      <c r="UQP355" s="187"/>
      <c r="UQQ355" s="187"/>
      <c r="UQR355" s="187"/>
      <c r="UQS355" s="187"/>
      <c r="UQT355" s="187"/>
      <c r="UQU355" s="187"/>
      <c r="UQV355" s="187"/>
      <c r="UQW355" s="187"/>
      <c r="UQX355" s="187"/>
      <c r="UQY355" s="187"/>
      <c r="UQZ355" s="187"/>
      <c r="URA355" s="187"/>
      <c r="URB355" s="187"/>
      <c r="URC355" s="187"/>
      <c r="URD355" s="187"/>
      <c r="URE355" s="187"/>
      <c r="URF355" s="187"/>
      <c r="URG355" s="187"/>
      <c r="URH355" s="187"/>
      <c r="URI355" s="187"/>
      <c r="URJ355" s="187"/>
      <c r="URK355" s="187"/>
      <c r="URL355" s="187"/>
      <c r="URM355" s="187"/>
      <c r="URN355" s="187"/>
      <c r="URO355" s="187"/>
      <c r="URP355" s="187"/>
      <c r="URQ355" s="187"/>
      <c r="URR355" s="187"/>
      <c r="URS355" s="187"/>
      <c r="URT355" s="187"/>
      <c r="URU355" s="187"/>
      <c r="URV355" s="187"/>
      <c r="URW355" s="187"/>
      <c r="URX355" s="187"/>
      <c r="URY355" s="187"/>
      <c r="URZ355" s="187"/>
      <c r="USA355" s="187"/>
      <c r="USB355" s="187"/>
      <c r="USC355" s="187"/>
      <c r="USD355" s="187"/>
      <c r="USE355" s="187"/>
      <c r="USF355" s="187"/>
      <c r="USG355" s="187"/>
      <c r="USH355" s="187"/>
      <c r="USI355" s="187"/>
      <c r="USJ355" s="187"/>
      <c r="USK355" s="187"/>
      <c r="USL355" s="187"/>
      <c r="USM355" s="187"/>
      <c r="USN355" s="187"/>
      <c r="USO355" s="187"/>
      <c r="USP355" s="187"/>
      <c r="USQ355" s="187"/>
      <c r="USR355" s="187"/>
      <c r="USS355" s="187"/>
      <c r="UST355" s="187"/>
      <c r="USU355" s="187"/>
      <c r="USV355" s="187"/>
      <c r="USW355" s="187"/>
      <c r="USX355" s="187"/>
      <c r="USY355" s="187"/>
      <c r="USZ355" s="187"/>
      <c r="UTA355" s="187"/>
      <c r="UTB355" s="187"/>
      <c r="UTC355" s="187"/>
      <c r="UTD355" s="187"/>
      <c r="UTE355" s="187"/>
      <c r="UTF355" s="187"/>
      <c r="UTG355" s="187"/>
      <c r="UTH355" s="187"/>
      <c r="UTI355" s="187"/>
      <c r="UTJ355" s="187"/>
      <c r="UTK355" s="187"/>
      <c r="UTL355" s="187"/>
      <c r="UTM355" s="187"/>
      <c r="UTN355" s="187"/>
      <c r="UTO355" s="187"/>
      <c r="UTP355" s="187"/>
      <c r="UTQ355" s="187"/>
      <c r="UTR355" s="187"/>
      <c r="UTS355" s="187"/>
      <c r="UTT355" s="187"/>
      <c r="UTU355" s="187"/>
      <c r="UTV355" s="187"/>
      <c r="UTW355" s="187"/>
      <c r="UTX355" s="187"/>
      <c r="UTY355" s="187"/>
      <c r="UTZ355" s="187"/>
      <c r="UUA355" s="187"/>
      <c r="UUB355" s="187"/>
      <c r="UUC355" s="187"/>
      <c r="UUD355" s="187"/>
      <c r="UUE355" s="187"/>
      <c r="UUF355" s="187"/>
      <c r="UUG355" s="187"/>
      <c r="UUH355" s="187"/>
      <c r="UUI355" s="187"/>
      <c r="UUJ355" s="187"/>
      <c r="UUK355" s="187"/>
      <c r="UUL355" s="187"/>
      <c r="UUM355" s="187"/>
      <c r="UUN355" s="187"/>
      <c r="UUO355" s="187"/>
      <c r="UUP355" s="187"/>
      <c r="UUQ355" s="187"/>
      <c r="UUR355" s="187"/>
      <c r="UUS355" s="187"/>
      <c r="UUT355" s="187"/>
      <c r="UUU355" s="187"/>
      <c r="UUV355" s="187"/>
      <c r="UUW355" s="187"/>
      <c r="UUX355" s="187"/>
      <c r="UUY355" s="187"/>
      <c r="UUZ355" s="187"/>
      <c r="UVA355" s="187"/>
      <c r="UVB355" s="187"/>
      <c r="UVC355" s="187"/>
      <c r="UVD355" s="187"/>
      <c r="UVE355" s="187"/>
      <c r="UVF355" s="187"/>
      <c r="UVG355" s="187"/>
      <c r="UVH355" s="187"/>
      <c r="UVI355" s="187"/>
      <c r="UVJ355" s="187"/>
      <c r="UVK355" s="187"/>
      <c r="UVL355" s="187"/>
      <c r="UVM355" s="187"/>
      <c r="UVN355" s="187"/>
      <c r="UVO355" s="187"/>
      <c r="UVP355" s="187"/>
      <c r="UVQ355" s="187"/>
      <c r="UVR355" s="187"/>
      <c r="UVS355" s="187"/>
      <c r="UVT355" s="187"/>
      <c r="UVU355" s="187"/>
      <c r="UVV355" s="187"/>
      <c r="UVW355" s="187"/>
      <c r="UVX355" s="187"/>
      <c r="UVY355" s="187"/>
      <c r="UVZ355" s="187"/>
      <c r="UWA355" s="187"/>
      <c r="UWB355" s="187"/>
      <c r="UWC355" s="187"/>
      <c r="UWD355" s="187"/>
      <c r="UWE355" s="187"/>
      <c r="UWF355" s="187"/>
      <c r="UWG355" s="187"/>
      <c r="UWH355" s="187"/>
      <c r="UWI355" s="187"/>
      <c r="UWJ355" s="187"/>
      <c r="UWK355" s="187"/>
      <c r="UWL355" s="187"/>
      <c r="UWM355" s="187"/>
      <c r="UWN355" s="187"/>
      <c r="UWO355" s="187"/>
      <c r="UWP355" s="187"/>
      <c r="UWQ355" s="187"/>
      <c r="UWR355" s="187"/>
      <c r="UWS355" s="187"/>
      <c r="UWT355" s="187"/>
      <c r="UWU355" s="187"/>
      <c r="UWV355" s="187"/>
      <c r="UWW355" s="187"/>
      <c r="UWX355" s="187"/>
      <c r="UWY355" s="187"/>
      <c r="UWZ355" s="187"/>
      <c r="UXA355" s="187"/>
      <c r="UXB355" s="187"/>
      <c r="UXC355" s="187"/>
      <c r="UXD355" s="187"/>
      <c r="UXE355" s="187"/>
      <c r="UXF355" s="187"/>
      <c r="UXG355" s="187"/>
      <c r="UXH355" s="187"/>
      <c r="UXI355" s="187"/>
      <c r="UXJ355" s="187"/>
      <c r="UXK355" s="187"/>
      <c r="UXL355" s="187"/>
      <c r="UXM355" s="187"/>
      <c r="UXN355" s="187"/>
      <c r="UXO355" s="187"/>
      <c r="UXP355" s="187"/>
      <c r="UXQ355" s="187"/>
      <c r="UXR355" s="187"/>
      <c r="UXS355" s="187"/>
      <c r="UXT355" s="187"/>
      <c r="UXU355" s="187"/>
      <c r="UXV355" s="187"/>
      <c r="UXW355" s="187"/>
      <c r="UXX355" s="187"/>
      <c r="UXY355" s="187"/>
      <c r="UXZ355" s="187"/>
      <c r="UYA355" s="187"/>
      <c r="UYB355" s="187"/>
      <c r="UYC355" s="187"/>
      <c r="UYD355" s="187"/>
      <c r="UYE355" s="187"/>
      <c r="UYF355" s="187"/>
      <c r="UYG355" s="187"/>
      <c r="UYH355" s="187"/>
      <c r="UYI355" s="187"/>
      <c r="UYJ355" s="187"/>
      <c r="UYK355" s="187"/>
      <c r="UYL355" s="187"/>
      <c r="UYM355" s="187"/>
      <c r="UYN355" s="187"/>
      <c r="UYO355" s="187"/>
      <c r="UYP355" s="187"/>
      <c r="UYQ355" s="187"/>
      <c r="UYR355" s="187"/>
      <c r="UYS355" s="187"/>
      <c r="UYT355" s="187"/>
      <c r="UYU355" s="187"/>
      <c r="UYV355" s="187"/>
      <c r="UYW355" s="187"/>
      <c r="UYX355" s="187"/>
      <c r="UYY355" s="187"/>
      <c r="UYZ355" s="187"/>
      <c r="UZA355" s="187"/>
      <c r="UZB355" s="187"/>
      <c r="UZC355" s="187"/>
      <c r="UZD355" s="187"/>
      <c r="UZE355" s="187"/>
      <c r="UZF355" s="187"/>
      <c r="UZG355" s="187"/>
      <c r="UZH355" s="187"/>
      <c r="UZI355" s="187"/>
      <c r="UZJ355" s="187"/>
      <c r="UZK355" s="187"/>
      <c r="UZL355" s="187"/>
      <c r="UZM355" s="187"/>
      <c r="UZN355" s="187"/>
      <c r="UZO355" s="187"/>
      <c r="UZP355" s="187"/>
      <c r="UZQ355" s="187"/>
      <c r="UZR355" s="187"/>
      <c r="UZS355" s="187"/>
      <c r="UZT355" s="187"/>
      <c r="UZU355" s="187"/>
      <c r="UZV355" s="187"/>
      <c r="UZW355" s="187"/>
      <c r="UZX355" s="187"/>
      <c r="UZY355" s="187"/>
      <c r="UZZ355" s="187"/>
      <c r="VAA355" s="187"/>
      <c r="VAB355" s="187"/>
      <c r="VAC355" s="187"/>
      <c r="VAD355" s="187"/>
      <c r="VAE355" s="187"/>
      <c r="VAF355" s="187"/>
      <c r="VAG355" s="187"/>
      <c r="VAH355" s="187"/>
      <c r="VAI355" s="187"/>
      <c r="VAJ355" s="187"/>
      <c r="VAK355" s="187"/>
      <c r="VAL355" s="187"/>
      <c r="VAM355" s="187"/>
      <c r="VAN355" s="187"/>
      <c r="VAO355" s="187"/>
      <c r="VAP355" s="187"/>
      <c r="VAQ355" s="187"/>
      <c r="VAR355" s="187"/>
      <c r="VAS355" s="187"/>
      <c r="VAT355" s="187"/>
      <c r="VAU355" s="187"/>
      <c r="VAV355" s="187"/>
      <c r="VAW355" s="187"/>
      <c r="VAX355" s="187"/>
      <c r="VAY355" s="187"/>
      <c r="VAZ355" s="187"/>
      <c r="VBA355" s="187"/>
      <c r="VBB355" s="187"/>
      <c r="VBC355" s="187"/>
      <c r="VBD355" s="187"/>
      <c r="VBE355" s="187"/>
      <c r="VBF355" s="187"/>
      <c r="VBG355" s="187"/>
      <c r="VBH355" s="187"/>
      <c r="VBI355" s="187"/>
      <c r="VBJ355" s="187"/>
      <c r="VBK355" s="187"/>
      <c r="VBL355" s="187"/>
      <c r="VBM355" s="187"/>
      <c r="VBN355" s="187"/>
      <c r="VBO355" s="187"/>
      <c r="VBP355" s="187"/>
      <c r="VBQ355" s="187"/>
      <c r="VBR355" s="187"/>
      <c r="VBS355" s="187"/>
      <c r="VBT355" s="187"/>
      <c r="VBU355" s="187"/>
      <c r="VBV355" s="187"/>
      <c r="VBW355" s="187"/>
      <c r="VBX355" s="187"/>
      <c r="VBY355" s="187"/>
      <c r="VBZ355" s="187"/>
      <c r="VCA355" s="187"/>
      <c r="VCB355" s="187"/>
      <c r="VCC355" s="187"/>
      <c r="VCD355" s="187"/>
      <c r="VCE355" s="187"/>
      <c r="VCF355" s="187"/>
      <c r="VCG355" s="187"/>
      <c r="VCH355" s="187"/>
      <c r="VCI355" s="187"/>
      <c r="VCJ355" s="187"/>
      <c r="VCK355" s="187"/>
      <c r="VCL355" s="187"/>
      <c r="VCM355" s="187"/>
      <c r="VCN355" s="187"/>
      <c r="VCO355" s="187"/>
      <c r="VCP355" s="187"/>
      <c r="VCQ355" s="187"/>
      <c r="VCR355" s="187"/>
      <c r="VCS355" s="187"/>
      <c r="VCT355" s="187"/>
      <c r="VCU355" s="187"/>
      <c r="VCV355" s="187"/>
      <c r="VCW355" s="187"/>
      <c r="VCX355" s="187"/>
      <c r="VCY355" s="187"/>
      <c r="VCZ355" s="187"/>
      <c r="VDA355" s="187"/>
      <c r="VDB355" s="187"/>
      <c r="VDC355" s="187"/>
      <c r="VDD355" s="187"/>
      <c r="VDE355" s="187"/>
      <c r="VDF355" s="187"/>
      <c r="VDG355" s="187"/>
      <c r="VDH355" s="187"/>
      <c r="VDI355" s="187"/>
      <c r="VDJ355" s="187"/>
      <c r="VDK355" s="187"/>
      <c r="VDL355" s="187"/>
      <c r="VDM355" s="187"/>
      <c r="VDN355" s="187"/>
      <c r="VDO355" s="187"/>
      <c r="VDP355" s="187"/>
      <c r="VDQ355" s="187"/>
      <c r="VDR355" s="187"/>
      <c r="VDS355" s="187"/>
      <c r="VDT355" s="187"/>
      <c r="VDU355" s="187"/>
      <c r="VDV355" s="187"/>
      <c r="VDW355" s="187"/>
      <c r="VDX355" s="187"/>
      <c r="VDY355" s="187"/>
      <c r="VDZ355" s="187"/>
      <c r="VEA355" s="187"/>
      <c r="VEB355" s="187"/>
      <c r="VEC355" s="187"/>
      <c r="VED355" s="187"/>
      <c r="VEE355" s="187"/>
      <c r="VEF355" s="187"/>
      <c r="VEG355" s="187"/>
      <c r="VEH355" s="187"/>
      <c r="VEI355" s="187"/>
      <c r="VEJ355" s="187"/>
      <c r="VEK355" s="187"/>
      <c r="VEL355" s="187"/>
      <c r="VEM355" s="187"/>
      <c r="VEN355" s="187"/>
      <c r="VEO355" s="187"/>
      <c r="VEP355" s="187"/>
      <c r="VEQ355" s="187"/>
      <c r="VER355" s="187"/>
      <c r="VES355" s="187"/>
      <c r="VET355" s="187"/>
      <c r="VEU355" s="187"/>
      <c r="VEV355" s="187"/>
      <c r="VEW355" s="187"/>
      <c r="VEX355" s="187"/>
      <c r="VEY355" s="187"/>
      <c r="VEZ355" s="187"/>
      <c r="VFA355" s="187"/>
      <c r="VFB355" s="187"/>
      <c r="VFC355" s="187"/>
      <c r="VFD355" s="187"/>
      <c r="VFE355" s="187"/>
      <c r="VFF355" s="187"/>
      <c r="VFG355" s="187"/>
      <c r="VFH355" s="187"/>
      <c r="VFI355" s="187"/>
      <c r="VFJ355" s="187"/>
      <c r="VFK355" s="187"/>
      <c r="VFL355" s="187"/>
      <c r="VFM355" s="187"/>
      <c r="VFN355" s="187"/>
      <c r="VFO355" s="187"/>
      <c r="VFP355" s="187"/>
      <c r="VFQ355" s="187"/>
      <c r="VFR355" s="187"/>
      <c r="VFS355" s="187"/>
      <c r="VFT355" s="187"/>
      <c r="VFU355" s="187"/>
      <c r="VFV355" s="187"/>
      <c r="VFW355" s="187"/>
      <c r="VFX355" s="187"/>
      <c r="VFY355" s="187"/>
      <c r="VFZ355" s="187"/>
      <c r="VGA355" s="187"/>
      <c r="VGB355" s="187"/>
      <c r="VGC355" s="187"/>
      <c r="VGD355" s="187"/>
      <c r="VGE355" s="187"/>
      <c r="VGF355" s="187"/>
      <c r="VGG355" s="187"/>
      <c r="VGH355" s="187"/>
      <c r="VGI355" s="187"/>
      <c r="VGJ355" s="187"/>
      <c r="VGK355" s="187"/>
      <c r="VGL355" s="187"/>
      <c r="VGM355" s="187"/>
      <c r="VGN355" s="187"/>
      <c r="VGO355" s="187"/>
      <c r="VGP355" s="187"/>
      <c r="VGQ355" s="187"/>
      <c r="VGR355" s="187"/>
      <c r="VGS355" s="187"/>
      <c r="VGT355" s="187"/>
      <c r="VGU355" s="187"/>
      <c r="VGV355" s="187"/>
      <c r="VGW355" s="187"/>
      <c r="VGX355" s="187"/>
      <c r="VGY355" s="187"/>
      <c r="VGZ355" s="187"/>
      <c r="VHA355" s="187"/>
      <c r="VHB355" s="187"/>
      <c r="VHC355" s="187"/>
      <c r="VHD355" s="187"/>
      <c r="VHE355" s="187"/>
      <c r="VHF355" s="187"/>
      <c r="VHG355" s="187"/>
      <c r="VHH355" s="187"/>
      <c r="VHI355" s="187"/>
      <c r="VHJ355" s="187"/>
      <c r="VHK355" s="187"/>
      <c r="VHL355" s="187"/>
      <c r="VHM355" s="187"/>
      <c r="VHN355" s="187"/>
      <c r="VHO355" s="187"/>
      <c r="VHP355" s="187"/>
      <c r="VHQ355" s="187"/>
      <c r="VHR355" s="187"/>
      <c r="VHS355" s="187"/>
      <c r="VHT355" s="187"/>
      <c r="VHU355" s="187"/>
      <c r="VHV355" s="187"/>
      <c r="VHW355" s="187"/>
      <c r="VHX355" s="187"/>
      <c r="VHY355" s="187"/>
      <c r="VHZ355" s="187"/>
      <c r="VIA355" s="187"/>
      <c r="VIB355" s="187"/>
      <c r="VIC355" s="187"/>
      <c r="VID355" s="187"/>
      <c r="VIE355" s="187"/>
      <c r="VIF355" s="187"/>
      <c r="VIG355" s="187"/>
      <c r="VIH355" s="187"/>
      <c r="VII355" s="187"/>
      <c r="VIJ355" s="187"/>
      <c r="VIK355" s="187"/>
      <c r="VIL355" s="187"/>
      <c r="VIM355" s="187"/>
      <c r="VIN355" s="187"/>
      <c r="VIO355" s="187"/>
      <c r="VIP355" s="187"/>
      <c r="VIQ355" s="187"/>
      <c r="VIR355" s="187"/>
      <c r="VIS355" s="187"/>
      <c r="VIT355" s="187"/>
      <c r="VIU355" s="187"/>
      <c r="VIV355" s="187"/>
      <c r="VIW355" s="187"/>
      <c r="VIX355" s="187"/>
      <c r="VIY355" s="187"/>
      <c r="VIZ355" s="187"/>
      <c r="VJA355" s="187"/>
      <c r="VJB355" s="187"/>
      <c r="VJC355" s="187"/>
      <c r="VJD355" s="187"/>
      <c r="VJE355" s="187"/>
      <c r="VJF355" s="187"/>
      <c r="VJG355" s="187"/>
      <c r="VJH355" s="187"/>
      <c r="VJI355" s="187"/>
      <c r="VJJ355" s="187"/>
      <c r="VJK355" s="187"/>
      <c r="VJL355" s="187"/>
      <c r="VJM355" s="187"/>
      <c r="VJN355" s="187"/>
      <c r="VJO355" s="187"/>
      <c r="VJP355" s="187"/>
      <c r="VJQ355" s="187"/>
      <c r="VJR355" s="187"/>
      <c r="VJS355" s="187"/>
      <c r="VJT355" s="187"/>
      <c r="VJU355" s="187"/>
      <c r="VJV355" s="187"/>
      <c r="VJW355" s="187"/>
      <c r="VJX355" s="187"/>
      <c r="VJY355" s="187"/>
      <c r="VJZ355" s="187"/>
      <c r="VKA355" s="187"/>
      <c r="VKB355" s="187"/>
      <c r="VKC355" s="187"/>
      <c r="VKD355" s="187"/>
      <c r="VKE355" s="187"/>
      <c r="VKF355" s="187"/>
      <c r="VKG355" s="187"/>
      <c r="VKH355" s="187"/>
      <c r="VKI355" s="187"/>
      <c r="VKJ355" s="187"/>
      <c r="VKK355" s="187"/>
      <c r="VKL355" s="187"/>
      <c r="VKM355" s="187"/>
      <c r="VKN355" s="187"/>
      <c r="VKO355" s="187"/>
      <c r="VKP355" s="187"/>
      <c r="VKQ355" s="187"/>
      <c r="VKR355" s="187"/>
      <c r="VKS355" s="187"/>
      <c r="VKT355" s="187"/>
      <c r="VKU355" s="187"/>
      <c r="VKV355" s="187"/>
      <c r="VKW355" s="187"/>
      <c r="VKX355" s="187"/>
      <c r="VKY355" s="187"/>
      <c r="VKZ355" s="187"/>
      <c r="VLA355" s="187"/>
      <c r="VLB355" s="187"/>
      <c r="VLC355" s="187"/>
      <c r="VLD355" s="187"/>
      <c r="VLE355" s="187"/>
      <c r="VLF355" s="187"/>
      <c r="VLG355" s="187"/>
      <c r="VLH355" s="187"/>
      <c r="VLI355" s="187"/>
      <c r="VLJ355" s="187"/>
      <c r="VLK355" s="187"/>
      <c r="VLL355" s="187"/>
      <c r="VLM355" s="187"/>
      <c r="VLN355" s="187"/>
      <c r="VLO355" s="187"/>
      <c r="VLP355" s="187"/>
      <c r="VLQ355" s="187"/>
      <c r="VLR355" s="187"/>
      <c r="VLS355" s="187"/>
      <c r="VLT355" s="187"/>
      <c r="VLU355" s="187"/>
      <c r="VLV355" s="187"/>
      <c r="VLW355" s="187"/>
      <c r="VLX355" s="187"/>
      <c r="VLY355" s="187"/>
      <c r="VLZ355" s="187"/>
      <c r="VMA355" s="187"/>
      <c r="VMB355" s="187"/>
      <c r="VMC355" s="187"/>
      <c r="VMD355" s="187"/>
      <c r="VME355" s="187"/>
      <c r="VMF355" s="187"/>
      <c r="VMG355" s="187"/>
      <c r="VMH355" s="187"/>
      <c r="VMI355" s="187"/>
      <c r="VMJ355" s="187"/>
      <c r="VMK355" s="187"/>
      <c r="VML355" s="187"/>
      <c r="VMM355" s="187"/>
      <c r="VMN355" s="187"/>
      <c r="VMO355" s="187"/>
      <c r="VMP355" s="187"/>
      <c r="VMQ355" s="187"/>
      <c r="VMR355" s="187"/>
      <c r="VMS355" s="187"/>
      <c r="VMT355" s="187"/>
      <c r="VMU355" s="187"/>
      <c r="VMV355" s="187"/>
      <c r="VMW355" s="187"/>
      <c r="VMX355" s="187"/>
      <c r="VMY355" s="187"/>
      <c r="VMZ355" s="187"/>
      <c r="VNA355" s="187"/>
      <c r="VNB355" s="187"/>
      <c r="VNC355" s="187"/>
      <c r="VND355" s="187"/>
      <c r="VNE355" s="187"/>
      <c r="VNF355" s="187"/>
      <c r="VNG355" s="187"/>
      <c r="VNH355" s="187"/>
      <c r="VNI355" s="187"/>
      <c r="VNJ355" s="187"/>
      <c r="VNK355" s="187"/>
      <c r="VNL355" s="187"/>
      <c r="VNM355" s="187"/>
      <c r="VNN355" s="187"/>
      <c r="VNO355" s="187"/>
      <c r="VNP355" s="187"/>
      <c r="VNQ355" s="187"/>
      <c r="VNR355" s="187"/>
      <c r="VNS355" s="187"/>
      <c r="VNT355" s="187"/>
      <c r="VNU355" s="187"/>
      <c r="VNV355" s="187"/>
      <c r="VNW355" s="187"/>
      <c r="VNX355" s="187"/>
      <c r="VNY355" s="187"/>
      <c r="VNZ355" s="187"/>
      <c r="VOA355" s="187"/>
      <c r="VOB355" s="187"/>
      <c r="VOC355" s="187"/>
      <c r="VOD355" s="187"/>
      <c r="VOE355" s="187"/>
      <c r="VOF355" s="187"/>
      <c r="VOG355" s="187"/>
      <c r="VOH355" s="187"/>
      <c r="VOI355" s="187"/>
      <c r="VOJ355" s="187"/>
      <c r="VOK355" s="187"/>
      <c r="VOL355" s="187"/>
      <c r="VOM355" s="187"/>
      <c r="VON355" s="187"/>
      <c r="VOO355" s="187"/>
      <c r="VOP355" s="187"/>
      <c r="VOQ355" s="187"/>
      <c r="VOR355" s="187"/>
      <c r="VOS355" s="187"/>
      <c r="VOT355" s="187"/>
      <c r="VOU355" s="187"/>
      <c r="VOV355" s="187"/>
      <c r="VOW355" s="187"/>
      <c r="VOX355" s="187"/>
      <c r="VOY355" s="187"/>
      <c r="VOZ355" s="187"/>
      <c r="VPA355" s="187"/>
      <c r="VPB355" s="187"/>
      <c r="VPC355" s="187"/>
      <c r="VPD355" s="187"/>
      <c r="VPE355" s="187"/>
      <c r="VPF355" s="187"/>
      <c r="VPG355" s="187"/>
      <c r="VPH355" s="187"/>
      <c r="VPI355" s="187"/>
      <c r="VPJ355" s="187"/>
      <c r="VPK355" s="187"/>
      <c r="VPL355" s="187"/>
      <c r="VPM355" s="187"/>
      <c r="VPN355" s="187"/>
      <c r="VPO355" s="187"/>
      <c r="VPP355" s="187"/>
      <c r="VPQ355" s="187"/>
      <c r="VPR355" s="187"/>
      <c r="VPS355" s="187"/>
      <c r="VPT355" s="187"/>
      <c r="VPU355" s="187"/>
      <c r="VPV355" s="187"/>
      <c r="VPW355" s="187"/>
      <c r="VPX355" s="187"/>
      <c r="VPY355" s="187"/>
      <c r="VPZ355" s="187"/>
      <c r="VQA355" s="187"/>
      <c r="VQB355" s="187"/>
      <c r="VQC355" s="187"/>
      <c r="VQD355" s="187"/>
      <c r="VQE355" s="187"/>
      <c r="VQF355" s="187"/>
      <c r="VQG355" s="187"/>
      <c r="VQH355" s="187"/>
      <c r="VQI355" s="187"/>
      <c r="VQJ355" s="187"/>
      <c r="VQK355" s="187"/>
      <c r="VQL355" s="187"/>
      <c r="VQM355" s="187"/>
      <c r="VQN355" s="187"/>
      <c r="VQO355" s="187"/>
      <c r="VQP355" s="187"/>
      <c r="VQQ355" s="187"/>
      <c r="VQR355" s="187"/>
      <c r="VQS355" s="187"/>
      <c r="VQT355" s="187"/>
      <c r="VQU355" s="187"/>
      <c r="VQV355" s="187"/>
      <c r="VQW355" s="187"/>
      <c r="VQX355" s="187"/>
      <c r="VQY355" s="187"/>
      <c r="VQZ355" s="187"/>
      <c r="VRA355" s="187"/>
      <c r="VRB355" s="187"/>
      <c r="VRC355" s="187"/>
      <c r="VRD355" s="187"/>
      <c r="VRE355" s="187"/>
      <c r="VRF355" s="187"/>
      <c r="VRG355" s="187"/>
      <c r="VRH355" s="187"/>
      <c r="VRI355" s="187"/>
      <c r="VRJ355" s="187"/>
      <c r="VRK355" s="187"/>
      <c r="VRL355" s="187"/>
      <c r="VRM355" s="187"/>
      <c r="VRN355" s="187"/>
      <c r="VRO355" s="187"/>
      <c r="VRP355" s="187"/>
      <c r="VRQ355" s="187"/>
      <c r="VRR355" s="187"/>
      <c r="VRS355" s="187"/>
      <c r="VRT355" s="187"/>
      <c r="VRU355" s="187"/>
      <c r="VRV355" s="187"/>
      <c r="VRW355" s="187"/>
      <c r="VRX355" s="187"/>
      <c r="VRY355" s="187"/>
      <c r="VRZ355" s="187"/>
      <c r="VSA355" s="187"/>
      <c r="VSB355" s="187"/>
      <c r="VSC355" s="187"/>
      <c r="VSD355" s="187"/>
      <c r="VSE355" s="187"/>
      <c r="VSF355" s="187"/>
      <c r="VSG355" s="187"/>
      <c r="VSH355" s="187"/>
      <c r="VSI355" s="187"/>
      <c r="VSJ355" s="187"/>
      <c r="VSK355" s="187"/>
      <c r="VSL355" s="187"/>
      <c r="VSM355" s="187"/>
      <c r="VSN355" s="187"/>
      <c r="VSO355" s="187"/>
      <c r="VSP355" s="187"/>
      <c r="VSQ355" s="187"/>
      <c r="VSR355" s="187"/>
      <c r="VSS355" s="187"/>
      <c r="VST355" s="187"/>
      <c r="VSU355" s="187"/>
      <c r="VSV355" s="187"/>
      <c r="VSW355" s="187"/>
      <c r="VSX355" s="187"/>
      <c r="VSY355" s="187"/>
      <c r="VSZ355" s="187"/>
      <c r="VTA355" s="187"/>
      <c r="VTB355" s="187"/>
      <c r="VTC355" s="187"/>
      <c r="VTD355" s="187"/>
      <c r="VTE355" s="187"/>
      <c r="VTF355" s="187"/>
      <c r="VTG355" s="187"/>
      <c r="VTH355" s="187"/>
      <c r="VTI355" s="187"/>
      <c r="VTJ355" s="187"/>
      <c r="VTK355" s="187"/>
      <c r="VTL355" s="187"/>
      <c r="VTM355" s="187"/>
      <c r="VTN355" s="187"/>
      <c r="VTO355" s="187"/>
      <c r="VTP355" s="187"/>
      <c r="VTQ355" s="187"/>
      <c r="VTR355" s="187"/>
      <c r="VTS355" s="187"/>
      <c r="VTT355" s="187"/>
      <c r="VTU355" s="187"/>
      <c r="VTV355" s="187"/>
      <c r="VTW355" s="187"/>
      <c r="VTX355" s="187"/>
      <c r="VTY355" s="187"/>
      <c r="VTZ355" s="187"/>
      <c r="VUA355" s="187"/>
      <c r="VUB355" s="187"/>
      <c r="VUC355" s="187"/>
      <c r="VUD355" s="187"/>
      <c r="VUE355" s="187"/>
      <c r="VUF355" s="187"/>
      <c r="VUG355" s="187"/>
      <c r="VUH355" s="187"/>
      <c r="VUI355" s="187"/>
      <c r="VUJ355" s="187"/>
      <c r="VUK355" s="187"/>
      <c r="VUL355" s="187"/>
      <c r="VUM355" s="187"/>
      <c r="VUN355" s="187"/>
      <c r="VUO355" s="187"/>
      <c r="VUP355" s="187"/>
      <c r="VUQ355" s="187"/>
      <c r="VUR355" s="187"/>
      <c r="VUS355" s="187"/>
      <c r="VUT355" s="187"/>
      <c r="VUU355" s="187"/>
      <c r="VUV355" s="187"/>
      <c r="VUW355" s="187"/>
      <c r="VUX355" s="187"/>
      <c r="VUY355" s="187"/>
      <c r="VUZ355" s="187"/>
      <c r="VVA355" s="187"/>
      <c r="VVB355" s="187"/>
      <c r="VVC355" s="187"/>
      <c r="VVD355" s="187"/>
      <c r="VVE355" s="187"/>
      <c r="VVF355" s="187"/>
      <c r="VVG355" s="187"/>
      <c r="VVH355" s="187"/>
      <c r="VVI355" s="187"/>
      <c r="VVJ355" s="187"/>
      <c r="VVK355" s="187"/>
      <c r="VVL355" s="187"/>
      <c r="VVM355" s="187"/>
      <c r="VVN355" s="187"/>
      <c r="VVO355" s="187"/>
      <c r="VVP355" s="187"/>
      <c r="VVQ355" s="187"/>
      <c r="VVR355" s="187"/>
      <c r="VVS355" s="187"/>
      <c r="VVT355" s="187"/>
      <c r="VVU355" s="187"/>
      <c r="VVV355" s="187"/>
      <c r="VVW355" s="187"/>
      <c r="VVX355" s="187"/>
      <c r="VVY355" s="187"/>
      <c r="VVZ355" s="187"/>
      <c r="VWA355" s="187"/>
      <c r="VWB355" s="187"/>
      <c r="VWC355" s="187"/>
      <c r="VWD355" s="187"/>
      <c r="VWE355" s="187"/>
      <c r="VWF355" s="187"/>
      <c r="VWG355" s="187"/>
      <c r="VWH355" s="187"/>
      <c r="VWI355" s="187"/>
      <c r="VWJ355" s="187"/>
      <c r="VWK355" s="187"/>
      <c r="VWL355" s="187"/>
      <c r="VWM355" s="187"/>
      <c r="VWN355" s="187"/>
      <c r="VWO355" s="187"/>
      <c r="VWP355" s="187"/>
      <c r="VWQ355" s="187"/>
      <c r="VWR355" s="187"/>
      <c r="VWS355" s="187"/>
      <c r="VWT355" s="187"/>
      <c r="VWU355" s="187"/>
      <c r="VWV355" s="187"/>
      <c r="VWW355" s="187"/>
      <c r="VWX355" s="187"/>
      <c r="VWY355" s="187"/>
      <c r="VWZ355" s="187"/>
      <c r="VXA355" s="187"/>
      <c r="VXB355" s="187"/>
      <c r="VXC355" s="187"/>
      <c r="VXD355" s="187"/>
      <c r="VXE355" s="187"/>
      <c r="VXF355" s="187"/>
      <c r="VXG355" s="187"/>
      <c r="VXH355" s="187"/>
      <c r="VXI355" s="187"/>
      <c r="VXJ355" s="187"/>
      <c r="VXK355" s="187"/>
      <c r="VXL355" s="187"/>
      <c r="VXM355" s="187"/>
      <c r="VXN355" s="187"/>
      <c r="VXO355" s="187"/>
      <c r="VXP355" s="187"/>
      <c r="VXQ355" s="187"/>
      <c r="VXR355" s="187"/>
      <c r="VXS355" s="187"/>
      <c r="VXT355" s="187"/>
      <c r="VXU355" s="187"/>
      <c r="VXV355" s="187"/>
      <c r="VXW355" s="187"/>
      <c r="VXX355" s="187"/>
      <c r="VXY355" s="187"/>
      <c r="VXZ355" s="187"/>
      <c r="VYA355" s="187"/>
      <c r="VYB355" s="187"/>
      <c r="VYC355" s="187"/>
      <c r="VYD355" s="187"/>
      <c r="VYE355" s="187"/>
      <c r="VYF355" s="187"/>
      <c r="VYG355" s="187"/>
      <c r="VYH355" s="187"/>
      <c r="VYI355" s="187"/>
      <c r="VYJ355" s="187"/>
      <c r="VYK355" s="187"/>
      <c r="VYL355" s="187"/>
      <c r="VYM355" s="187"/>
      <c r="VYN355" s="187"/>
      <c r="VYO355" s="187"/>
      <c r="VYP355" s="187"/>
      <c r="VYQ355" s="187"/>
      <c r="VYR355" s="187"/>
      <c r="VYS355" s="187"/>
      <c r="VYT355" s="187"/>
      <c r="VYU355" s="187"/>
      <c r="VYV355" s="187"/>
      <c r="VYW355" s="187"/>
      <c r="VYX355" s="187"/>
      <c r="VYY355" s="187"/>
      <c r="VYZ355" s="187"/>
      <c r="VZA355" s="187"/>
      <c r="VZB355" s="187"/>
      <c r="VZC355" s="187"/>
      <c r="VZD355" s="187"/>
      <c r="VZE355" s="187"/>
      <c r="VZF355" s="187"/>
      <c r="VZG355" s="187"/>
      <c r="VZH355" s="187"/>
      <c r="VZI355" s="187"/>
      <c r="VZJ355" s="187"/>
      <c r="VZK355" s="187"/>
      <c r="VZL355" s="187"/>
      <c r="VZM355" s="187"/>
      <c r="VZN355" s="187"/>
      <c r="VZO355" s="187"/>
      <c r="VZP355" s="187"/>
      <c r="VZQ355" s="187"/>
      <c r="VZR355" s="187"/>
      <c r="VZS355" s="187"/>
      <c r="VZT355" s="187"/>
      <c r="VZU355" s="187"/>
      <c r="VZV355" s="187"/>
      <c r="VZW355" s="187"/>
      <c r="VZX355" s="187"/>
      <c r="VZY355" s="187"/>
      <c r="VZZ355" s="187"/>
      <c r="WAA355" s="187"/>
      <c r="WAB355" s="187"/>
      <c r="WAC355" s="187"/>
      <c r="WAD355" s="187"/>
      <c r="WAE355" s="187"/>
      <c r="WAF355" s="187"/>
      <c r="WAG355" s="187"/>
      <c r="WAH355" s="187"/>
      <c r="WAI355" s="187"/>
      <c r="WAJ355" s="187"/>
      <c r="WAK355" s="187"/>
      <c r="WAL355" s="187"/>
      <c r="WAM355" s="187"/>
      <c r="WAN355" s="187"/>
      <c r="WAO355" s="187"/>
      <c r="WAP355" s="187"/>
      <c r="WAQ355" s="187"/>
      <c r="WAR355" s="187"/>
      <c r="WAS355" s="187"/>
      <c r="WAT355" s="187"/>
      <c r="WAU355" s="187"/>
      <c r="WAV355" s="187"/>
      <c r="WAW355" s="187"/>
      <c r="WAX355" s="187"/>
      <c r="WAY355" s="187"/>
      <c r="WAZ355" s="187"/>
      <c r="WBA355" s="187"/>
      <c r="WBB355" s="187"/>
      <c r="WBC355" s="187"/>
      <c r="WBD355" s="187"/>
      <c r="WBE355" s="187"/>
      <c r="WBF355" s="187"/>
      <c r="WBG355" s="187"/>
      <c r="WBH355" s="187"/>
      <c r="WBI355" s="187"/>
      <c r="WBJ355" s="187"/>
      <c r="WBK355" s="187"/>
      <c r="WBL355" s="187"/>
      <c r="WBM355" s="187"/>
      <c r="WBN355" s="187"/>
      <c r="WBO355" s="187"/>
      <c r="WBP355" s="187"/>
      <c r="WBQ355" s="187"/>
      <c r="WBR355" s="187"/>
      <c r="WBS355" s="187"/>
      <c r="WBT355" s="187"/>
      <c r="WBU355" s="187"/>
      <c r="WBV355" s="187"/>
      <c r="WBW355" s="187"/>
      <c r="WBX355" s="187"/>
      <c r="WBY355" s="187"/>
      <c r="WBZ355" s="187"/>
      <c r="WCA355" s="187"/>
      <c r="WCB355" s="187"/>
      <c r="WCC355" s="187"/>
      <c r="WCD355" s="187"/>
      <c r="WCE355" s="187"/>
      <c r="WCF355" s="187"/>
      <c r="WCG355" s="187"/>
      <c r="WCH355" s="187"/>
      <c r="WCI355" s="187"/>
      <c r="WCJ355" s="187"/>
      <c r="WCK355" s="187"/>
      <c r="WCL355" s="187"/>
      <c r="WCM355" s="187"/>
      <c r="WCN355" s="187"/>
      <c r="WCO355" s="187"/>
      <c r="WCP355" s="187"/>
      <c r="WCQ355" s="187"/>
      <c r="WCR355" s="187"/>
      <c r="WCS355" s="187"/>
      <c r="WCT355" s="187"/>
      <c r="WCU355" s="187"/>
      <c r="WCV355" s="187"/>
      <c r="WCW355" s="187"/>
      <c r="WCX355" s="187"/>
      <c r="WCY355" s="187"/>
      <c r="WCZ355" s="187"/>
      <c r="WDA355" s="187"/>
      <c r="WDB355" s="187"/>
      <c r="WDC355" s="187"/>
      <c r="WDD355" s="187"/>
      <c r="WDE355" s="187"/>
      <c r="WDF355" s="187"/>
      <c r="WDG355" s="187"/>
      <c r="WDH355" s="187"/>
      <c r="WDI355" s="187"/>
      <c r="WDJ355" s="187"/>
      <c r="WDK355" s="187"/>
      <c r="WDL355" s="187"/>
      <c r="WDM355" s="187"/>
      <c r="WDN355" s="187"/>
      <c r="WDO355" s="187"/>
      <c r="WDP355" s="187"/>
      <c r="WDQ355" s="187"/>
      <c r="WDR355" s="187"/>
      <c r="WDS355" s="187"/>
      <c r="WDT355" s="187"/>
      <c r="WDU355" s="187"/>
      <c r="WDV355" s="187"/>
      <c r="WDW355" s="187"/>
      <c r="WDX355" s="187"/>
      <c r="WDY355" s="187"/>
      <c r="WDZ355" s="187"/>
      <c r="WEA355" s="187"/>
      <c r="WEB355" s="187"/>
      <c r="WEC355" s="187"/>
      <c r="WED355" s="187"/>
      <c r="WEE355" s="187"/>
      <c r="WEF355" s="187"/>
      <c r="WEG355" s="187"/>
      <c r="WEH355" s="187"/>
      <c r="WEI355" s="187"/>
      <c r="WEJ355" s="187"/>
      <c r="WEK355" s="187"/>
      <c r="WEL355" s="187"/>
      <c r="WEM355" s="187"/>
      <c r="WEN355" s="187"/>
      <c r="WEO355" s="187"/>
      <c r="WEP355" s="187"/>
      <c r="WEQ355" s="187"/>
      <c r="WER355" s="187"/>
      <c r="WES355" s="187"/>
      <c r="WET355" s="187"/>
      <c r="WEU355" s="187"/>
      <c r="WEV355" s="187"/>
      <c r="WEW355" s="187"/>
      <c r="WEX355" s="187"/>
      <c r="WEY355" s="187"/>
      <c r="WEZ355" s="187"/>
      <c r="WFA355" s="187"/>
      <c r="WFB355" s="187"/>
      <c r="WFC355" s="187"/>
      <c r="WFD355" s="187"/>
      <c r="WFE355" s="187"/>
      <c r="WFF355" s="187"/>
      <c r="WFG355" s="187"/>
      <c r="WFH355" s="187"/>
      <c r="WFI355" s="187"/>
      <c r="WFJ355" s="187"/>
      <c r="WFK355" s="187"/>
      <c r="WFL355" s="187"/>
      <c r="WFM355" s="187"/>
      <c r="WFN355" s="187"/>
      <c r="WFO355" s="187"/>
      <c r="WFP355" s="187"/>
      <c r="WFQ355" s="187"/>
      <c r="WFR355" s="187"/>
      <c r="WFS355" s="187"/>
      <c r="WFT355" s="187"/>
      <c r="WFU355" s="187"/>
      <c r="WFV355" s="187"/>
      <c r="WFW355" s="187"/>
      <c r="WFX355" s="187"/>
      <c r="WFY355" s="187"/>
      <c r="WFZ355" s="187"/>
      <c r="WGA355" s="187"/>
      <c r="WGB355" s="187"/>
      <c r="WGC355" s="187"/>
      <c r="WGD355" s="187"/>
      <c r="WGE355" s="187"/>
      <c r="WGF355" s="187"/>
      <c r="WGG355" s="187"/>
      <c r="WGH355" s="187"/>
      <c r="WGI355" s="187"/>
      <c r="WGJ355" s="187"/>
      <c r="WGK355" s="187"/>
      <c r="WGL355" s="187"/>
      <c r="WGM355" s="187"/>
      <c r="WGN355" s="187"/>
      <c r="WGO355" s="187"/>
      <c r="WGP355" s="187"/>
      <c r="WGQ355" s="187"/>
      <c r="WGR355" s="187"/>
      <c r="WGS355" s="187"/>
      <c r="WGT355" s="187"/>
      <c r="WGU355" s="187"/>
      <c r="WGV355" s="187"/>
      <c r="WGW355" s="187"/>
      <c r="WGX355" s="187"/>
      <c r="WGY355" s="187"/>
      <c r="WGZ355" s="187"/>
      <c r="WHA355" s="187"/>
      <c r="WHB355" s="187"/>
      <c r="WHC355" s="187"/>
      <c r="WHD355" s="187"/>
      <c r="WHE355" s="187"/>
      <c r="WHF355" s="187"/>
      <c r="WHG355" s="187"/>
      <c r="WHH355" s="187"/>
      <c r="WHI355" s="187"/>
      <c r="WHJ355" s="187"/>
      <c r="WHK355" s="187"/>
      <c r="WHL355" s="187"/>
      <c r="WHM355" s="187"/>
      <c r="WHN355" s="187"/>
      <c r="WHO355" s="187"/>
      <c r="WHP355" s="187"/>
      <c r="WHQ355" s="187"/>
      <c r="WHR355" s="187"/>
      <c r="WHS355" s="187"/>
      <c r="WHT355" s="187"/>
      <c r="WHU355" s="187"/>
      <c r="WHV355" s="187"/>
      <c r="WHW355" s="187"/>
      <c r="WHX355" s="187"/>
      <c r="WHY355" s="187"/>
      <c r="WHZ355" s="187"/>
      <c r="WIA355" s="187"/>
      <c r="WIB355" s="187"/>
      <c r="WIC355" s="187"/>
      <c r="WID355" s="187"/>
      <c r="WIE355" s="187"/>
      <c r="WIF355" s="187"/>
      <c r="WIG355" s="187"/>
      <c r="WIH355" s="187"/>
      <c r="WII355" s="187"/>
      <c r="WIJ355" s="187"/>
      <c r="WIK355" s="187"/>
      <c r="WIL355" s="187"/>
      <c r="WIM355" s="187"/>
      <c r="WIN355" s="187"/>
      <c r="WIO355" s="187"/>
      <c r="WIP355" s="187"/>
      <c r="WIQ355" s="187"/>
      <c r="WIR355" s="187"/>
      <c r="WIS355" s="187"/>
      <c r="WIT355" s="187"/>
      <c r="WIU355" s="187"/>
      <c r="WIV355" s="187"/>
      <c r="WIW355" s="187"/>
      <c r="WIX355" s="187"/>
      <c r="WIY355" s="187"/>
      <c r="WIZ355" s="187"/>
      <c r="WJA355" s="187"/>
      <c r="WJB355" s="187"/>
      <c r="WJC355" s="187"/>
      <c r="WJD355" s="187"/>
      <c r="WJE355" s="187"/>
      <c r="WJF355" s="187"/>
      <c r="WJG355" s="187"/>
      <c r="WJH355" s="187"/>
      <c r="WJI355" s="187"/>
      <c r="WJJ355" s="187"/>
      <c r="WJK355" s="187"/>
      <c r="WJL355" s="187"/>
      <c r="WJM355" s="187"/>
      <c r="WJN355" s="187"/>
      <c r="WJO355" s="187"/>
      <c r="WJP355" s="187"/>
      <c r="WJQ355" s="187"/>
      <c r="WJR355" s="187"/>
      <c r="WJS355" s="187"/>
      <c r="WJT355" s="187"/>
      <c r="WJU355" s="187"/>
      <c r="WJV355" s="187"/>
      <c r="WJW355" s="187"/>
      <c r="WJX355" s="187"/>
      <c r="WJY355" s="187"/>
      <c r="WJZ355" s="187"/>
      <c r="WKA355" s="187"/>
      <c r="WKB355" s="187"/>
      <c r="WKC355" s="187"/>
      <c r="WKD355" s="187"/>
      <c r="WKE355" s="187"/>
      <c r="WKF355" s="187"/>
      <c r="WKG355" s="187"/>
      <c r="WKH355" s="187"/>
      <c r="WKI355" s="187"/>
      <c r="WKJ355" s="187"/>
      <c r="WKK355" s="187"/>
      <c r="WKL355" s="187"/>
      <c r="WKM355" s="187"/>
      <c r="WKN355" s="187"/>
      <c r="WKO355" s="187"/>
      <c r="WKP355" s="187"/>
      <c r="WKQ355" s="187"/>
      <c r="WKR355" s="187"/>
      <c r="WKS355" s="187"/>
      <c r="WKT355" s="187"/>
      <c r="WKU355" s="187"/>
      <c r="WKV355" s="187"/>
      <c r="WKW355" s="187"/>
      <c r="WKX355" s="187"/>
      <c r="WKY355" s="187"/>
      <c r="WKZ355" s="187"/>
      <c r="WLA355" s="187"/>
      <c r="WLB355" s="187"/>
      <c r="WLC355" s="187"/>
      <c r="WLD355" s="187"/>
      <c r="WLE355" s="187"/>
      <c r="WLF355" s="187"/>
      <c r="WLG355" s="187"/>
      <c r="WLH355" s="187"/>
      <c r="WLI355" s="187"/>
      <c r="WLJ355" s="187"/>
      <c r="WLK355" s="187"/>
      <c r="WLL355" s="187"/>
      <c r="WLM355" s="187"/>
      <c r="WLN355" s="187"/>
      <c r="WLO355" s="187"/>
      <c r="WLP355" s="187"/>
      <c r="WLQ355" s="187"/>
      <c r="WLR355" s="187"/>
      <c r="WLS355" s="187"/>
      <c r="WLT355" s="187"/>
      <c r="WLU355" s="187"/>
      <c r="WLV355" s="187"/>
      <c r="WLW355" s="187"/>
      <c r="WLX355" s="187"/>
      <c r="WLY355" s="187"/>
      <c r="WLZ355" s="187"/>
      <c r="WMA355" s="187"/>
      <c r="WMB355" s="187"/>
      <c r="WMC355" s="187"/>
      <c r="WMD355" s="187"/>
      <c r="WME355" s="187"/>
      <c r="WMF355" s="187"/>
      <c r="WMG355" s="187"/>
      <c r="WMH355" s="187"/>
      <c r="WMI355" s="187"/>
      <c r="WMJ355" s="187"/>
      <c r="WMK355" s="187"/>
      <c r="WML355" s="187"/>
      <c r="WMM355" s="187"/>
      <c r="WMN355" s="187"/>
      <c r="WMO355" s="187"/>
      <c r="WMP355" s="187"/>
      <c r="WMQ355" s="187"/>
      <c r="WMR355" s="187"/>
      <c r="WMS355" s="187"/>
      <c r="WMT355" s="187"/>
      <c r="WMU355" s="187"/>
      <c r="WMV355" s="187"/>
      <c r="WMW355" s="187"/>
      <c r="WMX355" s="187"/>
      <c r="WMY355" s="187"/>
      <c r="WMZ355" s="187"/>
      <c r="WNA355" s="187"/>
      <c r="WNB355" s="187"/>
      <c r="WNC355" s="187"/>
      <c r="WND355" s="187"/>
      <c r="WNE355" s="187"/>
      <c r="WNF355" s="187"/>
      <c r="WNG355" s="187"/>
      <c r="WNH355" s="187"/>
      <c r="WNI355" s="187"/>
      <c r="WNJ355" s="187"/>
      <c r="WNK355" s="187"/>
      <c r="WNL355" s="187"/>
      <c r="WNM355" s="187"/>
      <c r="WNN355" s="187"/>
      <c r="WNO355" s="187"/>
      <c r="WNP355" s="187"/>
      <c r="WNQ355" s="187"/>
      <c r="WNR355" s="187"/>
      <c r="WNS355" s="187"/>
      <c r="WNT355" s="187"/>
      <c r="WNU355" s="187"/>
      <c r="WNV355" s="187"/>
      <c r="WNW355" s="187"/>
      <c r="WNX355" s="187"/>
      <c r="WNY355" s="187"/>
      <c r="WNZ355" s="187"/>
      <c r="WOA355" s="187"/>
      <c r="WOB355" s="187"/>
      <c r="WOC355" s="187"/>
      <c r="WOD355" s="187"/>
      <c r="WOE355" s="187"/>
      <c r="WOF355" s="187"/>
      <c r="WOG355" s="187"/>
      <c r="WOH355" s="187"/>
      <c r="WOI355" s="187"/>
      <c r="WOJ355" s="187"/>
      <c r="WOK355" s="187"/>
      <c r="WOL355" s="187"/>
      <c r="WOM355" s="187"/>
      <c r="WON355" s="187"/>
      <c r="WOO355" s="187"/>
      <c r="WOP355" s="187"/>
      <c r="WOQ355" s="187"/>
      <c r="WOR355" s="187"/>
      <c r="WOS355" s="187"/>
      <c r="WOT355" s="187"/>
      <c r="WOU355" s="187"/>
      <c r="WOV355" s="187"/>
      <c r="WOW355" s="187"/>
      <c r="WOX355" s="187"/>
      <c r="WOY355" s="187"/>
      <c r="WOZ355" s="187"/>
      <c r="WPA355" s="187"/>
      <c r="WPB355" s="187"/>
      <c r="WPC355" s="187"/>
      <c r="WPD355" s="187"/>
      <c r="WPE355" s="187"/>
      <c r="WPF355" s="187"/>
      <c r="WPG355" s="187"/>
      <c r="WPH355" s="187"/>
      <c r="WPI355" s="187"/>
      <c r="WPJ355" s="187"/>
      <c r="WPK355" s="187"/>
      <c r="WPL355" s="187"/>
      <c r="WPM355" s="187"/>
      <c r="WPN355" s="187"/>
      <c r="WPO355" s="187"/>
      <c r="WPP355" s="187"/>
      <c r="WPQ355" s="187"/>
      <c r="WPR355" s="187"/>
      <c r="WPS355" s="187"/>
      <c r="WPT355" s="187"/>
      <c r="WPU355" s="187"/>
      <c r="WPV355" s="187"/>
      <c r="WPW355" s="187"/>
      <c r="WPX355" s="187"/>
      <c r="WPY355" s="187"/>
      <c r="WPZ355" s="187"/>
      <c r="WQA355" s="187"/>
      <c r="WQB355" s="187"/>
      <c r="WQC355" s="187"/>
      <c r="WQD355" s="187"/>
      <c r="WQE355" s="187"/>
      <c r="WQF355" s="187"/>
      <c r="WQG355" s="187"/>
      <c r="WQH355" s="187"/>
      <c r="WQI355" s="187"/>
      <c r="WQJ355" s="187"/>
      <c r="WQK355" s="187"/>
      <c r="WQL355" s="187"/>
      <c r="WQM355" s="187"/>
      <c r="WQN355" s="187"/>
      <c r="WQO355" s="187"/>
      <c r="WQP355" s="187"/>
      <c r="WQQ355" s="187"/>
      <c r="WQR355" s="187"/>
      <c r="WQS355" s="187"/>
      <c r="WQT355" s="187"/>
      <c r="WQU355" s="187"/>
      <c r="WQV355" s="187"/>
      <c r="WQW355" s="187"/>
      <c r="WQX355" s="187"/>
      <c r="WQY355" s="187"/>
      <c r="WQZ355" s="187"/>
      <c r="WRA355" s="187"/>
      <c r="WRB355" s="187"/>
      <c r="WRC355" s="187"/>
      <c r="WRD355" s="187"/>
      <c r="WRE355" s="187"/>
      <c r="WRF355" s="187"/>
      <c r="WRG355" s="187"/>
      <c r="WRH355" s="187"/>
      <c r="WRI355" s="187"/>
      <c r="WRJ355" s="187"/>
      <c r="WRK355" s="187"/>
      <c r="WRL355" s="187"/>
      <c r="WRM355" s="187"/>
      <c r="WRN355" s="187"/>
      <c r="WRO355" s="187"/>
      <c r="WRP355" s="187"/>
      <c r="WRQ355" s="187"/>
      <c r="WRR355" s="187"/>
      <c r="WRS355" s="187"/>
      <c r="WRT355" s="187"/>
      <c r="WRU355" s="187"/>
      <c r="WRV355" s="187"/>
      <c r="WRW355" s="187"/>
      <c r="WRX355" s="187"/>
      <c r="WRY355" s="187"/>
      <c r="WRZ355" s="187"/>
      <c r="WSA355" s="187"/>
      <c r="WSB355" s="187"/>
      <c r="WSC355" s="187"/>
      <c r="WSD355" s="187"/>
      <c r="WSE355" s="187"/>
      <c r="WSF355" s="187"/>
      <c r="WSG355" s="187"/>
      <c r="WSH355" s="187"/>
      <c r="WSI355" s="187"/>
      <c r="WSJ355" s="187"/>
      <c r="WSK355" s="187"/>
      <c r="WSL355" s="187"/>
      <c r="WSM355" s="187"/>
      <c r="WSN355" s="187"/>
      <c r="WSO355" s="187"/>
      <c r="WSP355" s="187"/>
      <c r="WSQ355" s="187"/>
      <c r="WSR355" s="187"/>
      <c r="WSS355" s="187"/>
      <c r="WST355" s="187"/>
      <c r="WSU355" s="187"/>
      <c r="WSV355" s="187"/>
      <c r="WSW355" s="187"/>
      <c r="WSX355" s="187"/>
      <c r="WSY355" s="187"/>
      <c r="WSZ355" s="187"/>
      <c r="WTA355" s="187"/>
      <c r="WTB355" s="187"/>
      <c r="WTC355" s="187"/>
      <c r="WTD355" s="187"/>
      <c r="WTE355" s="187"/>
      <c r="WTF355" s="187"/>
      <c r="WTG355" s="187"/>
      <c r="WTH355" s="187"/>
      <c r="WTI355" s="187"/>
      <c r="WTJ355" s="187"/>
      <c r="WTK355" s="187"/>
      <c r="WTL355" s="187"/>
      <c r="WTM355" s="187"/>
      <c r="WTN355" s="187"/>
      <c r="WTO355" s="187"/>
      <c r="WTP355" s="187"/>
      <c r="WTQ355" s="187"/>
      <c r="WTR355" s="187"/>
      <c r="WTS355" s="187"/>
      <c r="WTT355" s="187"/>
      <c r="WTU355" s="187"/>
      <c r="WTV355" s="187"/>
      <c r="WTW355" s="187"/>
      <c r="WTX355" s="187"/>
      <c r="WTY355" s="187"/>
      <c r="WTZ355" s="187"/>
      <c r="WUA355" s="187"/>
      <c r="WUB355" s="187"/>
      <c r="WUC355" s="187"/>
      <c r="WUD355" s="187"/>
      <c r="WUE355" s="187"/>
      <c r="WUF355" s="187"/>
      <c r="WUG355" s="187"/>
      <c r="WUH355" s="187"/>
      <c r="WUI355" s="187"/>
      <c r="WUJ355" s="187"/>
      <c r="WUK355" s="187"/>
      <c r="WUL355" s="187"/>
      <c r="WUM355" s="187"/>
      <c r="WUN355" s="187"/>
      <c r="WUO355" s="187"/>
      <c r="WUP355" s="187"/>
      <c r="WUQ355" s="187"/>
      <c r="WUR355" s="187"/>
      <c r="WUS355" s="187"/>
      <c r="WUT355" s="187"/>
      <c r="WUU355" s="187"/>
      <c r="WUV355" s="187"/>
      <c r="WUW355" s="187"/>
      <c r="WUX355" s="187"/>
      <c r="WUY355" s="187"/>
      <c r="WUZ355" s="187"/>
      <c r="WVA355" s="187"/>
      <c r="WVB355" s="187"/>
      <c r="WVC355" s="187"/>
      <c r="WVD355" s="187"/>
      <c r="WVE355" s="187"/>
      <c r="WVF355" s="187"/>
      <c r="WVG355" s="187"/>
      <c r="WVH355" s="187"/>
      <c r="WVI355" s="187"/>
      <c r="WVJ355" s="187"/>
      <c r="WVK355" s="187"/>
      <c r="WVL355" s="187"/>
      <c r="WVM355" s="187"/>
      <c r="WVN355" s="187"/>
      <c r="WVO355" s="187"/>
      <c r="WVP355" s="187"/>
      <c r="WVQ355" s="187"/>
      <c r="WVR355" s="187"/>
      <c r="WVS355" s="187"/>
      <c r="WVT355" s="187"/>
      <c r="WVU355" s="187"/>
      <c r="WVV355" s="187"/>
    </row>
    <row r="356" spans="1:16142" s="186" customFormat="1" ht="63">
      <c r="A356" s="249"/>
      <c r="B356" s="257"/>
      <c r="C356" s="275">
        <v>4506</v>
      </c>
      <c r="D356" s="296">
        <v>10.02</v>
      </c>
      <c r="E356" s="297"/>
      <c r="F356" s="297"/>
      <c r="G356" s="298" t="s">
        <v>341</v>
      </c>
      <c r="H356" s="299" t="s">
        <v>13</v>
      </c>
      <c r="I356" s="300">
        <v>300</v>
      </c>
      <c r="J356" s="301">
        <v>187050</v>
      </c>
      <c r="K356" s="283">
        <v>56115000</v>
      </c>
      <c r="L356" s="207"/>
      <c r="M356" s="191"/>
      <c r="N356" s="203"/>
      <c r="O356" s="355">
        <f t="shared" ref="O356:O357" si="29">ROUND((+N356),0)</f>
        <v>0</v>
      </c>
      <c r="P356" s="356">
        <f t="shared" ref="P356:P357" si="30">ROUND((O356*I356),0)</f>
        <v>0</v>
      </c>
      <c r="Q356" s="357" t="str">
        <f t="shared" ref="Q356:Q357" si="31">IF(OR(P356&lt;=0,P356&gt;K356),"ERROR","OK")</f>
        <v>ERROR</v>
      </c>
      <c r="R356" s="213"/>
      <c r="S356" s="187"/>
      <c r="T356" s="383"/>
      <c r="U356" s="383"/>
      <c r="V356" s="383"/>
      <c r="W356" s="383"/>
      <c r="X356" s="383"/>
      <c r="Y356" s="187"/>
      <c r="Z356" s="187"/>
      <c r="AA356" s="187"/>
      <c r="AB356" s="187"/>
      <c r="AC356" s="187"/>
      <c r="AD356" s="187"/>
      <c r="AE356" s="187"/>
      <c r="AF356" s="187"/>
      <c r="AG356" s="187"/>
      <c r="AH356" s="187"/>
      <c r="AI356" s="187"/>
      <c r="AJ356" s="187"/>
      <c r="AK356" s="187"/>
      <c r="AL356" s="187"/>
      <c r="AM356" s="187"/>
      <c r="AN356" s="187"/>
      <c r="AO356" s="187"/>
      <c r="AP356" s="187"/>
      <c r="AQ356" s="187"/>
      <c r="AR356" s="187"/>
      <c r="AS356" s="187"/>
      <c r="AT356" s="187"/>
      <c r="AU356" s="187"/>
      <c r="AV356" s="187"/>
      <c r="AW356" s="187"/>
      <c r="AX356" s="187"/>
      <c r="AY356" s="187"/>
      <c r="AZ356" s="187"/>
      <c r="BA356" s="187"/>
      <c r="BB356" s="187"/>
      <c r="BC356" s="187"/>
      <c r="BD356" s="187"/>
      <c r="BE356" s="187"/>
      <c r="BF356" s="187"/>
      <c r="BG356" s="187"/>
      <c r="BH356" s="187"/>
      <c r="BI356" s="187"/>
      <c r="BJ356" s="187"/>
      <c r="BK356" s="187"/>
      <c r="BL356" s="187"/>
      <c r="BM356" s="187"/>
      <c r="BN356" s="187"/>
      <c r="BO356" s="187"/>
      <c r="BP356" s="187"/>
      <c r="BQ356" s="187"/>
      <c r="BR356" s="187"/>
      <c r="BS356" s="187"/>
      <c r="BT356" s="187"/>
      <c r="BU356" s="187"/>
      <c r="BV356" s="187"/>
      <c r="BW356" s="187"/>
      <c r="BX356" s="187"/>
      <c r="BY356" s="187"/>
      <c r="BZ356" s="187"/>
      <c r="CA356" s="187"/>
      <c r="CB356" s="187"/>
      <c r="CC356" s="187"/>
      <c r="CD356" s="187"/>
      <c r="CE356" s="187"/>
      <c r="CF356" s="187"/>
      <c r="CG356" s="187"/>
      <c r="CH356" s="187"/>
      <c r="CI356" s="187"/>
      <c r="CJ356" s="187"/>
      <c r="CK356" s="187"/>
      <c r="CL356" s="187"/>
      <c r="CM356" s="187"/>
      <c r="CN356" s="187"/>
      <c r="CO356" s="187"/>
      <c r="CP356" s="187"/>
      <c r="CQ356" s="187"/>
      <c r="CR356" s="187"/>
      <c r="CS356" s="187"/>
      <c r="CT356" s="187"/>
      <c r="CU356" s="187"/>
      <c r="CV356" s="187"/>
      <c r="CW356" s="187"/>
      <c r="CX356" s="187"/>
      <c r="CY356" s="187"/>
      <c r="CZ356" s="187"/>
      <c r="DA356" s="187"/>
      <c r="DB356" s="187"/>
      <c r="DC356" s="187"/>
      <c r="DD356" s="187"/>
      <c r="DE356" s="187"/>
      <c r="DF356" s="187"/>
      <c r="DG356" s="187"/>
      <c r="DH356" s="187"/>
      <c r="DI356" s="187"/>
      <c r="DJ356" s="187"/>
      <c r="DK356" s="187"/>
      <c r="DL356" s="187"/>
      <c r="DM356" s="187"/>
      <c r="DN356" s="187"/>
      <c r="DO356" s="187"/>
      <c r="DP356" s="187"/>
      <c r="DQ356" s="187"/>
      <c r="DR356" s="187"/>
      <c r="DS356" s="187"/>
      <c r="DT356" s="187"/>
      <c r="DU356" s="187"/>
      <c r="DV356" s="187"/>
      <c r="DW356" s="187"/>
      <c r="DX356" s="187"/>
      <c r="DY356" s="187"/>
      <c r="DZ356" s="187"/>
      <c r="EA356" s="187"/>
      <c r="EB356" s="187"/>
      <c r="EC356" s="187"/>
      <c r="ED356" s="187"/>
      <c r="EE356" s="187"/>
      <c r="EF356" s="187"/>
      <c r="EG356" s="187"/>
      <c r="EH356" s="187"/>
      <c r="EI356" s="187"/>
      <c r="EJ356" s="187"/>
      <c r="EK356" s="187"/>
      <c r="EL356" s="187"/>
      <c r="EM356" s="187"/>
      <c r="EN356" s="187"/>
      <c r="EO356" s="187"/>
      <c r="EP356" s="187"/>
      <c r="EQ356" s="187"/>
      <c r="ER356" s="187"/>
      <c r="ES356" s="187"/>
      <c r="ET356" s="187"/>
      <c r="EU356" s="187"/>
      <c r="EV356" s="187"/>
      <c r="EW356" s="187"/>
      <c r="EX356" s="187"/>
      <c r="EY356" s="187"/>
      <c r="EZ356" s="187"/>
      <c r="FA356" s="187"/>
      <c r="FB356" s="187"/>
      <c r="FC356" s="187"/>
      <c r="FD356" s="187"/>
      <c r="FE356" s="187"/>
      <c r="FF356" s="187"/>
      <c r="FG356" s="187"/>
      <c r="FH356" s="187"/>
      <c r="FI356" s="187"/>
      <c r="FJ356" s="187"/>
      <c r="FK356" s="187"/>
      <c r="FL356" s="187"/>
      <c r="FM356" s="187"/>
      <c r="FN356" s="187"/>
      <c r="FO356" s="187"/>
      <c r="FP356" s="187"/>
      <c r="FQ356" s="187"/>
      <c r="FR356" s="187"/>
      <c r="FS356" s="187"/>
      <c r="FT356" s="187"/>
      <c r="FU356" s="187"/>
      <c r="FV356" s="187"/>
      <c r="FW356" s="187"/>
      <c r="FX356" s="187"/>
      <c r="FY356" s="187"/>
      <c r="FZ356" s="187"/>
      <c r="GA356" s="187"/>
      <c r="GB356" s="187"/>
      <c r="GC356" s="187"/>
      <c r="GD356" s="187"/>
      <c r="GE356" s="187"/>
      <c r="GF356" s="187"/>
      <c r="GG356" s="187"/>
      <c r="GH356" s="187"/>
      <c r="GI356" s="187"/>
      <c r="GJ356" s="187"/>
      <c r="GK356" s="187"/>
      <c r="GL356" s="187"/>
      <c r="GM356" s="187"/>
      <c r="GN356" s="187"/>
      <c r="GO356" s="187"/>
      <c r="GP356" s="187"/>
      <c r="GQ356" s="187"/>
      <c r="GR356" s="187"/>
      <c r="GS356" s="187"/>
      <c r="GT356" s="187"/>
      <c r="GU356" s="187"/>
      <c r="GV356" s="187"/>
      <c r="GW356" s="187"/>
      <c r="GX356" s="187"/>
      <c r="GY356" s="187"/>
      <c r="GZ356" s="187"/>
      <c r="HA356" s="187"/>
      <c r="HB356" s="187"/>
      <c r="HC356" s="187"/>
      <c r="HD356" s="187"/>
      <c r="HE356" s="187"/>
      <c r="HF356" s="187"/>
      <c r="HG356" s="187"/>
      <c r="HH356" s="187"/>
      <c r="HI356" s="187"/>
      <c r="HJ356" s="187"/>
      <c r="HK356" s="187"/>
      <c r="HL356" s="187"/>
      <c r="HM356" s="187"/>
      <c r="HN356" s="187"/>
      <c r="HO356" s="187"/>
      <c r="HP356" s="187"/>
      <c r="HQ356" s="187"/>
      <c r="HR356" s="187"/>
      <c r="HS356" s="187"/>
      <c r="HT356" s="187"/>
      <c r="HU356" s="187"/>
      <c r="HV356" s="187"/>
      <c r="HW356" s="187"/>
      <c r="HX356" s="187"/>
      <c r="HY356" s="187"/>
      <c r="HZ356" s="187"/>
      <c r="IA356" s="187"/>
      <c r="IB356" s="187"/>
      <c r="IC356" s="187"/>
      <c r="ID356" s="187"/>
      <c r="IE356" s="187"/>
      <c r="IF356" s="187"/>
      <c r="IG356" s="187"/>
      <c r="IH356" s="187"/>
      <c r="II356" s="187"/>
      <c r="IJ356" s="187"/>
      <c r="IK356" s="187"/>
      <c r="IL356" s="187"/>
      <c r="IM356" s="187"/>
      <c r="IN356" s="187"/>
      <c r="IO356" s="187"/>
      <c r="IP356" s="187"/>
      <c r="IQ356" s="187"/>
      <c r="IR356" s="187"/>
      <c r="IS356" s="187"/>
      <c r="IT356" s="187"/>
      <c r="IU356" s="187"/>
      <c r="IV356" s="187"/>
      <c r="IW356" s="187"/>
      <c r="IX356" s="187"/>
      <c r="IY356" s="187"/>
      <c r="IZ356" s="187"/>
      <c r="JA356" s="187"/>
      <c r="JB356" s="187"/>
      <c r="JC356" s="187"/>
      <c r="JD356" s="187"/>
      <c r="JE356" s="187"/>
      <c r="JF356" s="187"/>
      <c r="JG356" s="187"/>
      <c r="JH356" s="187"/>
      <c r="JI356" s="187"/>
      <c r="JJ356" s="187"/>
      <c r="JK356" s="187"/>
      <c r="JL356" s="187"/>
      <c r="JM356" s="187"/>
      <c r="JN356" s="187"/>
      <c r="JO356" s="187"/>
      <c r="JP356" s="187"/>
      <c r="JQ356" s="187"/>
      <c r="JR356" s="187"/>
      <c r="JS356" s="187"/>
      <c r="JT356" s="187"/>
      <c r="JU356" s="187"/>
      <c r="JV356" s="187"/>
      <c r="JW356" s="187"/>
      <c r="JX356" s="187"/>
      <c r="JY356" s="187"/>
      <c r="JZ356" s="187"/>
      <c r="KA356" s="187"/>
      <c r="KB356" s="187"/>
      <c r="KC356" s="187"/>
      <c r="KD356" s="187"/>
      <c r="KE356" s="187"/>
      <c r="KF356" s="187"/>
      <c r="KG356" s="187"/>
      <c r="KH356" s="187"/>
      <c r="KI356" s="187"/>
      <c r="KJ356" s="187"/>
      <c r="KK356" s="187"/>
      <c r="KL356" s="187"/>
      <c r="KM356" s="187"/>
      <c r="KN356" s="187"/>
      <c r="KO356" s="187"/>
      <c r="KP356" s="187"/>
      <c r="KQ356" s="187"/>
      <c r="KR356" s="187"/>
      <c r="KS356" s="187"/>
      <c r="KT356" s="187"/>
      <c r="KU356" s="187"/>
      <c r="KV356" s="187"/>
      <c r="KW356" s="187"/>
      <c r="KX356" s="187"/>
      <c r="KY356" s="187"/>
      <c r="KZ356" s="187"/>
      <c r="LA356" s="187"/>
      <c r="LB356" s="187"/>
      <c r="LC356" s="187"/>
      <c r="LD356" s="187"/>
      <c r="LE356" s="187"/>
      <c r="LF356" s="187"/>
      <c r="LG356" s="187"/>
      <c r="LH356" s="187"/>
      <c r="LI356" s="187"/>
      <c r="LJ356" s="187"/>
      <c r="LK356" s="187"/>
      <c r="LL356" s="187"/>
      <c r="LM356" s="187"/>
      <c r="LN356" s="187"/>
      <c r="LO356" s="187"/>
      <c r="LP356" s="187"/>
      <c r="LQ356" s="187"/>
      <c r="LR356" s="187"/>
      <c r="LS356" s="187"/>
      <c r="LT356" s="187"/>
      <c r="LU356" s="187"/>
      <c r="LV356" s="187"/>
      <c r="LW356" s="187"/>
      <c r="LX356" s="187"/>
      <c r="LY356" s="187"/>
      <c r="LZ356" s="187"/>
      <c r="MA356" s="187"/>
      <c r="MB356" s="187"/>
      <c r="MC356" s="187"/>
      <c r="MD356" s="187"/>
      <c r="ME356" s="187"/>
      <c r="MF356" s="187"/>
      <c r="MG356" s="187"/>
      <c r="MH356" s="187"/>
      <c r="MI356" s="187"/>
      <c r="MJ356" s="187"/>
      <c r="MK356" s="187"/>
      <c r="ML356" s="187"/>
      <c r="MM356" s="187"/>
      <c r="MN356" s="187"/>
      <c r="MO356" s="187"/>
      <c r="MP356" s="187"/>
      <c r="MQ356" s="187"/>
      <c r="MR356" s="187"/>
      <c r="MS356" s="187"/>
      <c r="MT356" s="187"/>
      <c r="MU356" s="187"/>
      <c r="MV356" s="187"/>
      <c r="MW356" s="187"/>
      <c r="MX356" s="187"/>
      <c r="MY356" s="187"/>
      <c r="MZ356" s="187"/>
      <c r="NA356" s="187"/>
      <c r="NB356" s="187"/>
      <c r="NC356" s="187"/>
      <c r="ND356" s="187"/>
      <c r="NE356" s="187"/>
      <c r="NF356" s="187"/>
      <c r="NG356" s="187"/>
      <c r="NH356" s="187"/>
      <c r="NI356" s="187"/>
      <c r="NJ356" s="187"/>
      <c r="NK356" s="187"/>
      <c r="NL356" s="187"/>
      <c r="NM356" s="187"/>
      <c r="NN356" s="187"/>
      <c r="NO356" s="187"/>
      <c r="NP356" s="187"/>
      <c r="NQ356" s="187"/>
      <c r="NR356" s="187"/>
      <c r="NS356" s="187"/>
      <c r="NT356" s="187"/>
      <c r="NU356" s="187"/>
      <c r="NV356" s="187"/>
      <c r="NW356" s="187"/>
      <c r="NX356" s="187"/>
      <c r="NY356" s="187"/>
      <c r="NZ356" s="187"/>
      <c r="OA356" s="187"/>
      <c r="OB356" s="187"/>
      <c r="OC356" s="187"/>
      <c r="OD356" s="187"/>
      <c r="OE356" s="187"/>
      <c r="OF356" s="187"/>
      <c r="OG356" s="187"/>
      <c r="OH356" s="187"/>
      <c r="OI356" s="187"/>
      <c r="OJ356" s="187"/>
      <c r="OK356" s="187"/>
      <c r="OL356" s="187"/>
      <c r="OM356" s="187"/>
      <c r="ON356" s="187"/>
      <c r="OO356" s="187"/>
      <c r="OP356" s="187"/>
      <c r="OQ356" s="187"/>
      <c r="OR356" s="187"/>
      <c r="OS356" s="187"/>
      <c r="OT356" s="187"/>
      <c r="OU356" s="187"/>
      <c r="OV356" s="187"/>
      <c r="OW356" s="187"/>
      <c r="OX356" s="187"/>
      <c r="OY356" s="187"/>
      <c r="OZ356" s="187"/>
      <c r="PA356" s="187"/>
      <c r="PB356" s="187"/>
      <c r="PC356" s="187"/>
      <c r="PD356" s="187"/>
      <c r="PE356" s="187"/>
      <c r="PF356" s="187"/>
      <c r="PG356" s="187"/>
      <c r="PH356" s="187"/>
      <c r="PI356" s="187"/>
      <c r="PJ356" s="187"/>
      <c r="PK356" s="187"/>
      <c r="PL356" s="187"/>
      <c r="PM356" s="187"/>
      <c r="PN356" s="187"/>
      <c r="PO356" s="187"/>
      <c r="PP356" s="187"/>
      <c r="PQ356" s="187"/>
      <c r="PR356" s="187"/>
      <c r="PS356" s="187"/>
      <c r="PT356" s="187"/>
      <c r="PU356" s="187"/>
      <c r="PV356" s="187"/>
      <c r="PW356" s="187"/>
      <c r="PX356" s="187"/>
      <c r="PY356" s="187"/>
      <c r="PZ356" s="187"/>
      <c r="QA356" s="187"/>
      <c r="QB356" s="187"/>
      <c r="QC356" s="187"/>
      <c r="QD356" s="187"/>
      <c r="QE356" s="187"/>
      <c r="QF356" s="187"/>
      <c r="QG356" s="187"/>
      <c r="QH356" s="187"/>
      <c r="QI356" s="187"/>
      <c r="QJ356" s="187"/>
      <c r="QK356" s="187"/>
      <c r="QL356" s="187"/>
      <c r="QM356" s="187"/>
      <c r="QN356" s="187"/>
      <c r="QO356" s="187"/>
      <c r="QP356" s="187"/>
      <c r="QQ356" s="187"/>
      <c r="QR356" s="187"/>
      <c r="QS356" s="187"/>
      <c r="QT356" s="187"/>
      <c r="QU356" s="187"/>
      <c r="QV356" s="187"/>
      <c r="QW356" s="187"/>
      <c r="QX356" s="187"/>
      <c r="QY356" s="187"/>
      <c r="QZ356" s="187"/>
      <c r="RA356" s="187"/>
      <c r="RB356" s="187"/>
      <c r="RC356" s="187"/>
      <c r="RD356" s="187"/>
      <c r="RE356" s="187"/>
      <c r="RF356" s="187"/>
      <c r="RG356" s="187"/>
      <c r="RH356" s="187"/>
      <c r="RI356" s="187"/>
      <c r="RJ356" s="187"/>
      <c r="RK356" s="187"/>
      <c r="RL356" s="187"/>
      <c r="RM356" s="187"/>
      <c r="RN356" s="187"/>
      <c r="RO356" s="187"/>
      <c r="RP356" s="187"/>
      <c r="RQ356" s="187"/>
      <c r="RR356" s="187"/>
      <c r="RS356" s="187"/>
      <c r="RT356" s="187"/>
      <c r="RU356" s="187"/>
      <c r="RV356" s="187"/>
      <c r="RW356" s="187"/>
      <c r="RX356" s="187"/>
      <c r="RY356" s="187"/>
      <c r="RZ356" s="187"/>
      <c r="SA356" s="187"/>
      <c r="SB356" s="187"/>
      <c r="SC356" s="187"/>
      <c r="SD356" s="187"/>
      <c r="SE356" s="187"/>
      <c r="SF356" s="187"/>
      <c r="SG356" s="187"/>
      <c r="SH356" s="187"/>
      <c r="SI356" s="187"/>
      <c r="SJ356" s="187"/>
      <c r="SK356" s="187"/>
      <c r="SL356" s="187"/>
      <c r="SM356" s="187"/>
      <c r="SN356" s="187"/>
      <c r="SO356" s="187"/>
      <c r="SP356" s="187"/>
      <c r="SQ356" s="187"/>
      <c r="SR356" s="187"/>
      <c r="SS356" s="187"/>
      <c r="ST356" s="187"/>
      <c r="SU356" s="187"/>
      <c r="SV356" s="187"/>
      <c r="SW356" s="187"/>
      <c r="SX356" s="187"/>
      <c r="SY356" s="187"/>
      <c r="SZ356" s="187"/>
      <c r="TA356" s="187"/>
      <c r="TB356" s="187"/>
      <c r="TC356" s="187"/>
      <c r="TD356" s="187"/>
      <c r="TE356" s="187"/>
      <c r="TF356" s="187"/>
      <c r="TG356" s="187"/>
      <c r="TH356" s="187"/>
      <c r="TI356" s="187"/>
      <c r="TJ356" s="187"/>
      <c r="TK356" s="187"/>
      <c r="TL356" s="187"/>
      <c r="TM356" s="187"/>
      <c r="TN356" s="187"/>
      <c r="TO356" s="187"/>
      <c r="TP356" s="187"/>
      <c r="TQ356" s="187"/>
      <c r="TR356" s="187"/>
      <c r="TS356" s="187"/>
      <c r="TT356" s="187"/>
      <c r="TU356" s="187"/>
      <c r="TV356" s="187"/>
      <c r="TW356" s="187"/>
      <c r="TX356" s="187"/>
      <c r="TY356" s="187"/>
      <c r="TZ356" s="187"/>
      <c r="UA356" s="187"/>
      <c r="UB356" s="187"/>
      <c r="UC356" s="187"/>
      <c r="UD356" s="187"/>
      <c r="UE356" s="187"/>
      <c r="UF356" s="187"/>
      <c r="UG356" s="187"/>
      <c r="UH356" s="187"/>
      <c r="UI356" s="187"/>
      <c r="UJ356" s="187"/>
      <c r="UK356" s="187"/>
      <c r="UL356" s="187"/>
      <c r="UM356" s="187"/>
      <c r="UN356" s="187"/>
      <c r="UO356" s="187"/>
      <c r="UP356" s="187"/>
      <c r="UQ356" s="187"/>
      <c r="UR356" s="187"/>
      <c r="US356" s="187"/>
      <c r="UT356" s="187"/>
      <c r="UU356" s="187"/>
      <c r="UV356" s="187"/>
      <c r="UW356" s="187"/>
      <c r="UX356" s="187"/>
      <c r="UY356" s="187"/>
      <c r="UZ356" s="187"/>
      <c r="VA356" s="187"/>
      <c r="VB356" s="187"/>
      <c r="VC356" s="187"/>
      <c r="VD356" s="187"/>
      <c r="VE356" s="187"/>
      <c r="VF356" s="187"/>
      <c r="VG356" s="187"/>
      <c r="VH356" s="187"/>
      <c r="VI356" s="187"/>
      <c r="VJ356" s="187"/>
      <c r="VK356" s="187"/>
      <c r="VL356" s="187"/>
      <c r="VM356" s="187"/>
      <c r="VN356" s="187"/>
      <c r="VO356" s="187"/>
      <c r="VP356" s="187"/>
      <c r="VQ356" s="187"/>
      <c r="VR356" s="187"/>
      <c r="VS356" s="187"/>
      <c r="VT356" s="187"/>
      <c r="VU356" s="187"/>
      <c r="VV356" s="187"/>
      <c r="VW356" s="187"/>
      <c r="VX356" s="187"/>
      <c r="VY356" s="187"/>
      <c r="VZ356" s="187"/>
      <c r="WA356" s="187"/>
      <c r="WB356" s="187"/>
      <c r="WC356" s="187"/>
      <c r="WD356" s="187"/>
      <c r="WE356" s="187"/>
      <c r="WF356" s="187"/>
      <c r="WG356" s="187"/>
      <c r="WH356" s="187"/>
      <c r="WI356" s="187"/>
      <c r="WJ356" s="187"/>
      <c r="WK356" s="187"/>
      <c r="WL356" s="187"/>
      <c r="WM356" s="187"/>
      <c r="WN356" s="187"/>
      <c r="WO356" s="187"/>
      <c r="WP356" s="187"/>
      <c r="WQ356" s="187"/>
      <c r="WR356" s="187"/>
      <c r="WS356" s="187"/>
      <c r="WT356" s="187"/>
      <c r="WU356" s="187"/>
      <c r="WV356" s="187"/>
      <c r="WW356" s="187"/>
      <c r="WX356" s="187"/>
      <c r="WY356" s="187"/>
      <c r="WZ356" s="187"/>
      <c r="XA356" s="187"/>
      <c r="XB356" s="187"/>
      <c r="XC356" s="187"/>
      <c r="XD356" s="187"/>
      <c r="XE356" s="187"/>
      <c r="XF356" s="187"/>
      <c r="XG356" s="187"/>
      <c r="XH356" s="187"/>
      <c r="XI356" s="187"/>
      <c r="XJ356" s="187"/>
      <c r="XK356" s="187"/>
      <c r="XL356" s="187"/>
      <c r="XM356" s="187"/>
      <c r="XN356" s="187"/>
      <c r="XO356" s="187"/>
      <c r="XP356" s="187"/>
      <c r="XQ356" s="187"/>
      <c r="XR356" s="187"/>
      <c r="XS356" s="187"/>
      <c r="XT356" s="187"/>
      <c r="XU356" s="187"/>
      <c r="XV356" s="187"/>
      <c r="XW356" s="187"/>
      <c r="XX356" s="187"/>
      <c r="XY356" s="187"/>
      <c r="XZ356" s="187"/>
      <c r="YA356" s="187"/>
      <c r="YB356" s="187"/>
      <c r="YC356" s="187"/>
      <c r="YD356" s="187"/>
      <c r="YE356" s="187"/>
      <c r="YF356" s="187"/>
      <c r="YG356" s="187"/>
      <c r="YH356" s="187"/>
      <c r="YI356" s="187"/>
      <c r="YJ356" s="187"/>
      <c r="YK356" s="187"/>
      <c r="YL356" s="187"/>
      <c r="YM356" s="187"/>
      <c r="YN356" s="187"/>
      <c r="YO356" s="187"/>
      <c r="YP356" s="187"/>
      <c r="YQ356" s="187"/>
      <c r="YR356" s="187"/>
      <c r="YS356" s="187"/>
      <c r="YT356" s="187"/>
      <c r="YU356" s="187"/>
      <c r="YV356" s="187"/>
      <c r="YW356" s="187"/>
      <c r="YX356" s="187"/>
      <c r="YY356" s="187"/>
      <c r="YZ356" s="187"/>
      <c r="ZA356" s="187"/>
      <c r="ZB356" s="187"/>
      <c r="ZC356" s="187"/>
      <c r="ZD356" s="187"/>
      <c r="ZE356" s="187"/>
      <c r="ZF356" s="187"/>
      <c r="ZG356" s="187"/>
      <c r="ZH356" s="187"/>
      <c r="ZI356" s="187"/>
      <c r="ZJ356" s="187"/>
      <c r="ZK356" s="187"/>
      <c r="ZL356" s="187"/>
      <c r="ZM356" s="187"/>
      <c r="ZN356" s="187"/>
      <c r="ZO356" s="187"/>
      <c r="ZP356" s="187"/>
      <c r="ZQ356" s="187"/>
      <c r="ZR356" s="187"/>
      <c r="ZS356" s="187"/>
      <c r="ZT356" s="187"/>
      <c r="ZU356" s="187"/>
      <c r="ZV356" s="187"/>
      <c r="ZW356" s="187"/>
      <c r="ZX356" s="187"/>
      <c r="ZY356" s="187"/>
      <c r="ZZ356" s="187"/>
      <c r="AAA356" s="187"/>
      <c r="AAB356" s="187"/>
      <c r="AAC356" s="187"/>
      <c r="AAD356" s="187"/>
      <c r="AAE356" s="187"/>
      <c r="AAF356" s="187"/>
      <c r="AAG356" s="187"/>
      <c r="AAH356" s="187"/>
      <c r="AAI356" s="187"/>
      <c r="AAJ356" s="187"/>
      <c r="AAK356" s="187"/>
      <c r="AAL356" s="187"/>
      <c r="AAM356" s="187"/>
      <c r="AAN356" s="187"/>
      <c r="AAO356" s="187"/>
      <c r="AAP356" s="187"/>
      <c r="AAQ356" s="187"/>
      <c r="AAR356" s="187"/>
      <c r="AAS356" s="187"/>
      <c r="AAT356" s="187"/>
      <c r="AAU356" s="187"/>
      <c r="AAV356" s="187"/>
      <c r="AAW356" s="187"/>
      <c r="AAX356" s="187"/>
      <c r="AAY356" s="187"/>
      <c r="AAZ356" s="187"/>
      <c r="ABA356" s="187"/>
      <c r="ABB356" s="187"/>
      <c r="ABC356" s="187"/>
      <c r="ABD356" s="187"/>
      <c r="ABE356" s="187"/>
      <c r="ABF356" s="187"/>
      <c r="ABG356" s="187"/>
      <c r="ABH356" s="187"/>
      <c r="ABI356" s="187"/>
      <c r="ABJ356" s="187"/>
      <c r="ABK356" s="187"/>
      <c r="ABL356" s="187"/>
      <c r="ABM356" s="187"/>
      <c r="ABN356" s="187"/>
      <c r="ABO356" s="187"/>
      <c r="ABP356" s="187"/>
      <c r="ABQ356" s="187"/>
      <c r="ABR356" s="187"/>
      <c r="ABS356" s="187"/>
      <c r="ABT356" s="187"/>
      <c r="ABU356" s="187"/>
      <c r="ABV356" s="187"/>
      <c r="ABW356" s="187"/>
      <c r="ABX356" s="187"/>
      <c r="ABY356" s="187"/>
      <c r="ABZ356" s="187"/>
      <c r="ACA356" s="187"/>
      <c r="ACB356" s="187"/>
      <c r="ACC356" s="187"/>
      <c r="ACD356" s="187"/>
      <c r="ACE356" s="187"/>
      <c r="ACF356" s="187"/>
      <c r="ACG356" s="187"/>
      <c r="ACH356" s="187"/>
      <c r="ACI356" s="187"/>
      <c r="ACJ356" s="187"/>
      <c r="ACK356" s="187"/>
      <c r="ACL356" s="187"/>
      <c r="ACM356" s="187"/>
      <c r="ACN356" s="187"/>
      <c r="ACO356" s="187"/>
      <c r="ACP356" s="187"/>
      <c r="ACQ356" s="187"/>
      <c r="ACR356" s="187"/>
      <c r="ACS356" s="187"/>
      <c r="ACT356" s="187"/>
      <c r="ACU356" s="187"/>
      <c r="ACV356" s="187"/>
      <c r="ACW356" s="187"/>
      <c r="ACX356" s="187"/>
      <c r="ACY356" s="187"/>
      <c r="ACZ356" s="187"/>
      <c r="ADA356" s="187"/>
      <c r="ADB356" s="187"/>
      <c r="ADC356" s="187"/>
      <c r="ADD356" s="187"/>
      <c r="ADE356" s="187"/>
      <c r="ADF356" s="187"/>
      <c r="ADG356" s="187"/>
      <c r="ADH356" s="187"/>
      <c r="ADI356" s="187"/>
      <c r="ADJ356" s="187"/>
      <c r="ADK356" s="187"/>
      <c r="ADL356" s="187"/>
      <c r="ADM356" s="187"/>
      <c r="ADN356" s="187"/>
      <c r="ADO356" s="187"/>
      <c r="ADP356" s="187"/>
      <c r="ADQ356" s="187"/>
      <c r="ADR356" s="187"/>
      <c r="ADS356" s="187"/>
      <c r="ADT356" s="187"/>
      <c r="ADU356" s="187"/>
      <c r="ADV356" s="187"/>
      <c r="ADW356" s="187"/>
      <c r="ADX356" s="187"/>
      <c r="ADY356" s="187"/>
      <c r="ADZ356" s="187"/>
      <c r="AEA356" s="187"/>
      <c r="AEB356" s="187"/>
      <c r="AEC356" s="187"/>
      <c r="AED356" s="187"/>
      <c r="AEE356" s="187"/>
      <c r="AEF356" s="187"/>
      <c r="AEG356" s="187"/>
      <c r="AEH356" s="187"/>
      <c r="AEI356" s="187"/>
      <c r="AEJ356" s="187"/>
      <c r="AEK356" s="187"/>
      <c r="AEL356" s="187"/>
      <c r="AEM356" s="187"/>
      <c r="AEN356" s="187"/>
      <c r="AEO356" s="187"/>
      <c r="AEP356" s="187"/>
      <c r="AEQ356" s="187"/>
      <c r="AER356" s="187"/>
      <c r="AES356" s="187"/>
      <c r="AET356" s="187"/>
      <c r="AEU356" s="187"/>
      <c r="AEV356" s="187"/>
      <c r="AEW356" s="187"/>
      <c r="AEX356" s="187"/>
      <c r="AEY356" s="187"/>
      <c r="AEZ356" s="187"/>
      <c r="AFA356" s="187"/>
      <c r="AFB356" s="187"/>
      <c r="AFC356" s="187"/>
      <c r="AFD356" s="187"/>
      <c r="AFE356" s="187"/>
      <c r="AFF356" s="187"/>
      <c r="AFG356" s="187"/>
      <c r="AFH356" s="187"/>
      <c r="AFI356" s="187"/>
      <c r="AFJ356" s="187"/>
      <c r="AFK356" s="187"/>
      <c r="AFL356" s="187"/>
      <c r="AFM356" s="187"/>
      <c r="AFN356" s="187"/>
      <c r="AFO356" s="187"/>
      <c r="AFP356" s="187"/>
      <c r="AFQ356" s="187"/>
      <c r="AFR356" s="187"/>
      <c r="AFS356" s="187"/>
      <c r="AFT356" s="187"/>
      <c r="AFU356" s="187"/>
      <c r="AFV356" s="187"/>
      <c r="AFW356" s="187"/>
      <c r="AFX356" s="187"/>
      <c r="AFY356" s="187"/>
      <c r="AFZ356" s="187"/>
      <c r="AGA356" s="187"/>
      <c r="AGB356" s="187"/>
      <c r="AGC356" s="187"/>
      <c r="AGD356" s="187"/>
      <c r="AGE356" s="187"/>
      <c r="AGF356" s="187"/>
      <c r="AGG356" s="187"/>
      <c r="AGH356" s="187"/>
      <c r="AGI356" s="187"/>
      <c r="AGJ356" s="187"/>
      <c r="AGK356" s="187"/>
      <c r="AGL356" s="187"/>
      <c r="AGM356" s="187"/>
      <c r="AGN356" s="187"/>
      <c r="AGO356" s="187"/>
      <c r="AGP356" s="187"/>
      <c r="AGQ356" s="187"/>
      <c r="AGR356" s="187"/>
      <c r="AGS356" s="187"/>
      <c r="AGT356" s="187"/>
      <c r="AGU356" s="187"/>
      <c r="AGV356" s="187"/>
      <c r="AGW356" s="187"/>
      <c r="AGX356" s="187"/>
      <c r="AGY356" s="187"/>
      <c r="AGZ356" s="187"/>
      <c r="AHA356" s="187"/>
      <c r="AHB356" s="187"/>
      <c r="AHC356" s="187"/>
      <c r="AHD356" s="187"/>
      <c r="AHE356" s="187"/>
      <c r="AHF356" s="187"/>
      <c r="AHG356" s="187"/>
      <c r="AHH356" s="187"/>
      <c r="AHI356" s="187"/>
      <c r="AHJ356" s="187"/>
      <c r="AHK356" s="187"/>
      <c r="AHL356" s="187"/>
      <c r="AHM356" s="187"/>
      <c r="AHN356" s="187"/>
      <c r="AHO356" s="187"/>
      <c r="AHP356" s="187"/>
      <c r="AHQ356" s="187"/>
      <c r="AHR356" s="187"/>
      <c r="AHS356" s="187"/>
      <c r="AHT356" s="187"/>
      <c r="AHU356" s="187"/>
      <c r="AHV356" s="187"/>
      <c r="AHW356" s="187"/>
      <c r="AHX356" s="187"/>
      <c r="AHY356" s="187"/>
      <c r="AHZ356" s="187"/>
      <c r="AIA356" s="187"/>
      <c r="AIB356" s="187"/>
      <c r="AIC356" s="187"/>
      <c r="AID356" s="187"/>
      <c r="AIE356" s="187"/>
      <c r="AIF356" s="187"/>
      <c r="AIG356" s="187"/>
      <c r="AIH356" s="187"/>
      <c r="AII356" s="187"/>
      <c r="AIJ356" s="187"/>
      <c r="AIK356" s="187"/>
      <c r="AIL356" s="187"/>
      <c r="AIM356" s="187"/>
      <c r="AIN356" s="187"/>
      <c r="AIO356" s="187"/>
      <c r="AIP356" s="187"/>
      <c r="AIQ356" s="187"/>
      <c r="AIR356" s="187"/>
      <c r="AIS356" s="187"/>
      <c r="AIT356" s="187"/>
      <c r="AIU356" s="187"/>
      <c r="AIV356" s="187"/>
      <c r="AIW356" s="187"/>
      <c r="AIX356" s="187"/>
      <c r="AIY356" s="187"/>
      <c r="AIZ356" s="187"/>
      <c r="AJA356" s="187"/>
      <c r="AJB356" s="187"/>
      <c r="AJC356" s="187"/>
      <c r="AJD356" s="187"/>
      <c r="AJE356" s="187"/>
      <c r="AJF356" s="187"/>
      <c r="AJG356" s="187"/>
      <c r="AJH356" s="187"/>
      <c r="AJI356" s="187"/>
      <c r="AJJ356" s="187"/>
      <c r="AJK356" s="187"/>
      <c r="AJL356" s="187"/>
      <c r="AJM356" s="187"/>
      <c r="AJN356" s="187"/>
      <c r="AJO356" s="187"/>
      <c r="AJP356" s="187"/>
      <c r="AJQ356" s="187"/>
      <c r="AJR356" s="187"/>
      <c r="AJS356" s="187"/>
      <c r="AJT356" s="187"/>
      <c r="AJU356" s="187"/>
      <c r="AJV356" s="187"/>
      <c r="AJW356" s="187"/>
      <c r="AJX356" s="187"/>
      <c r="AJY356" s="187"/>
      <c r="AJZ356" s="187"/>
      <c r="AKA356" s="187"/>
      <c r="AKB356" s="187"/>
      <c r="AKC356" s="187"/>
      <c r="AKD356" s="187"/>
      <c r="AKE356" s="187"/>
      <c r="AKF356" s="187"/>
      <c r="AKG356" s="187"/>
      <c r="AKH356" s="187"/>
      <c r="AKI356" s="187"/>
      <c r="AKJ356" s="187"/>
      <c r="AKK356" s="187"/>
      <c r="AKL356" s="187"/>
      <c r="AKM356" s="187"/>
      <c r="AKN356" s="187"/>
      <c r="AKO356" s="187"/>
      <c r="AKP356" s="187"/>
      <c r="AKQ356" s="187"/>
      <c r="AKR356" s="187"/>
      <c r="AKS356" s="187"/>
      <c r="AKT356" s="187"/>
      <c r="AKU356" s="187"/>
      <c r="AKV356" s="187"/>
      <c r="AKW356" s="187"/>
      <c r="AKX356" s="187"/>
      <c r="AKY356" s="187"/>
      <c r="AKZ356" s="187"/>
      <c r="ALA356" s="187"/>
      <c r="ALB356" s="187"/>
      <c r="ALC356" s="187"/>
      <c r="ALD356" s="187"/>
      <c r="ALE356" s="187"/>
      <c r="ALF356" s="187"/>
      <c r="ALG356" s="187"/>
      <c r="ALH356" s="187"/>
      <c r="ALI356" s="187"/>
      <c r="ALJ356" s="187"/>
      <c r="ALK356" s="187"/>
      <c r="ALL356" s="187"/>
      <c r="ALM356" s="187"/>
      <c r="ALN356" s="187"/>
      <c r="ALO356" s="187"/>
      <c r="ALP356" s="187"/>
      <c r="ALQ356" s="187"/>
      <c r="ALR356" s="187"/>
      <c r="ALS356" s="187"/>
      <c r="ALT356" s="187"/>
      <c r="ALU356" s="187"/>
      <c r="ALV356" s="187"/>
      <c r="ALW356" s="187"/>
      <c r="ALX356" s="187"/>
      <c r="ALY356" s="187"/>
      <c r="ALZ356" s="187"/>
      <c r="AMA356" s="187"/>
      <c r="AMB356" s="187"/>
      <c r="AMC356" s="187"/>
      <c r="AMD356" s="187"/>
      <c r="AME356" s="187"/>
      <c r="AMF356" s="187"/>
      <c r="AMG356" s="187"/>
      <c r="AMH356" s="187"/>
      <c r="AMI356" s="187"/>
      <c r="AMJ356" s="187"/>
      <c r="AMK356" s="187"/>
      <c r="AML356" s="187"/>
      <c r="AMM356" s="187"/>
      <c r="AMN356" s="187"/>
      <c r="AMO356" s="187"/>
      <c r="AMP356" s="187"/>
      <c r="AMQ356" s="187"/>
      <c r="AMR356" s="187"/>
      <c r="AMS356" s="187"/>
      <c r="AMT356" s="187"/>
      <c r="AMU356" s="187"/>
      <c r="AMV356" s="187"/>
      <c r="AMW356" s="187"/>
      <c r="AMX356" s="187"/>
      <c r="AMY356" s="187"/>
      <c r="AMZ356" s="187"/>
      <c r="ANA356" s="187"/>
      <c r="ANB356" s="187"/>
      <c r="ANC356" s="187"/>
      <c r="AND356" s="187"/>
      <c r="ANE356" s="187"/>
      <c r="ANF356" s="187"/>
      <c r="ANG356" s="187"/>
      <c r="ANH356" s="187"/>
      <c r="ANI356" s="187"/>
      <c r="ANJ356" s="187"/>
      <c r="ANK356" s="187"/>
      <c r="ANL356" s="187"/>
      <c r="ANM356" s="187"/>
      <c r="ANN356" s="187"/>
      <c r="ANO356" s="187"/>
      <c r="ANP356" s="187"/>
      <c r="ANQ356" s="187"/>
      <c r="ANR356" s="187"/>
      <c r="ANS356" s="187"/>
      <c r="ANT356" s="187"/>
      <c r="ANU356" s="187"/>
      <c r="ANV356" s="187"/>
      <c r="ANW356" s="187"/>
      <c r="ANX356" s="187"/>
      <c r="ANY356" s="187"/>
      <c r="ANZ356" s="187"/>
      <c r="AOA356" s="187"/>
      <c r="AOB356" s="187"/>
      <c r="AOC356" s="187"/>
      <c r="AOD356" s="187"/>
      <c r="AOE356" s="187"/>
      <c r="AOF356" s="187"/>
      <c r="AOG356" s="187"/>
      <c r="AOH356" s="187"/>
      <c r="AOI356" s="187"/>
      <c r="AOJ356" s="187"/>
      <c r="AOK356" s="187"/>
      <c r="AOL356" s="187"/>
      <c r="AOM356" s="187"/>
      <c r="AON356" s="187"/>
      <c r="AOO356" s="187"/>
      <c r="AOP356" s="187"/>
      <c r="AOQ356" s="187"/>
      <c r="AOR356" s="187"/>
      <c r="AOS356" s="187"/>
      <c r="AOT356" s="187"/>
      <c r="AOU356" s="187"/>
      <c r="AOV356" s="187"/>
      <c r="AOW356" s="187"/>
      <c r="AOX356" s="187"/>
      <c r="AOY356" s="187"/>
      <c r="AOZ356" s="187"/>
      <c r="APA356" s="187"/>
      <c r="APB356" s="187"/>
      <c r="APC356" s="187"/>
      <c r="APD356" s="187"/>
      <c r="APE356" s="187"/>
      <c r="APF356" s="187"/>
      <c r="APG356" s="187"/>
      <c r="APH356" s="187"/>
      <c r="API356" s="187"/>
      <c r="APJ356" s="187"/>
      <c r="APK356" s="187"/>
      <c r="APL356" s="187"/>
      <c r="APM356" s="187"/>
      <c r="APN356" s="187"/>
      <c r="APO356" s="187"/>
      <c r="APP356" s="187"/>
      <c r="APQ356" s="187"/>
      <c r="APR356" s="187"/>
      <c r="APS356" s="187"/>
      <c r="APT356" s="187"/>
      <c r="APU356" s="187"/>
      <c r="APV356" s="187"/>
      <c r="APW356" s="187"/>
      <c r="APX356" s="187"/>
      <c r="APY356" s="187"/>
      <c r="APZ356" s="187"/>
      <c r="AQA356" s="187"/>
      <c r="AQB356" s="187"/>
      <c r="AQC356" s="187"/>
      <c r="AQD356" s="187"/>
      <c r="AQE356" s="187"/>
      <c r="AQF356" s="187"/>
      <c r="AQG356" s="187"/>
      <c r="AQH356" s="187"/>
      <c r="AQI356" s="187"/>
      <c r="AQJ356" s="187"/>
      <c r="AQK356" s="187"/>
      <c r="AQL356" s="187"/>
      <c r="AQM356" s="187"/>
      <c r="AQN356" s="187"/>
      <c r="AQO356" s="187"/>
      <c r="AQP356" s="187"/>
      <c r="AQQ356" s="187"/>
      <c r="AQR356" s="187"/>
      <c r="AQS356" s="187"/>
      <c r="AQT356" s="187"/>
      <c r="AQU356" s="187"/>
      <c r="AQV356" s="187"/>
      <c r="AQW356" s="187"/>
      <c r="AQX356" s="187"/>
      <c r="AQY356" s="187"/>
      <c r="AQZ356" s="187"/>
      <c r="ARA356" s="187"/>
      <c r="ARB356" s="187"/>
      <c r="ARC356" s="187"/>
      <c r="ARD356" s="187"/>
      <c r="ARE356" s="187"/>
      <c r="ARF356" s="187"/>
      <c r="ARG356" s="187"/>
      <c r="ARH356" s="187"/>
      <c r="ARI356" s="187"/>
      <c r="ARJ356" s="187"/>
      <c r="ARK356" s="187"/>
      <c r="ARL356" s="187"/>
      <c r="ARM356" s="187"/>
      <c r="ARN356" s="187"/>
      <c r="ARO356" s="187"/>
      <c r="ARP356" s="187"/>
      <c r="ARQ356" s="187"/>
      <c r="ARR356" s="187"/>
      <c r="ARS356" s="187"/>
      <c r="ART356" s="187"/>
      <c r="ARU356" s="187"/>
      <c r="ARV356" s="187"/>
      <c r="ARW356" s="187"/>
      <c r="ARX356" s="187"/>
      <c r="ARY356" s="187"/>
      <c r="ARZ356" s="187"/>
      <c r="ASA356" s="187"/>
      <c r="ASB356" s="187"/>
      <c r="ASC356" s="187"/>
      <c r="ASD356" s="187"/>
      <c r="ASE356" s="187"/>
      <c r="ASF356" s="187"/>
      <c r="ASG356" s="187"/>
      <c r="ASH356" s="187"/>
      <c r="ASI356" s="187"/>
      <c r="ASJ356" s="187"/>
      <c r="ASK356" s="187"/>
      <c r="ASL356" s="187"/>
      <c r="ASM356" s="187"/>
      <c r="ASN356" s="187"/>
      <c r="ASO356" s="187"/>
      <c r="ASP356" s="187"/>
      <c r="ASQ356" s="187"/>
      <c r="ASR356" s="187"/>
      <c r="ASS356" s="187"/>
      <c r="AST356" s="187"/>
      <c r="ASU356" s="187"/>
      <c r="ASV356" s="187"/>
      <c r="ASW356" s="187"/>
      <c r="ASX356" s="187"/>
      <c r="ASY356" s="187"/>
      <c r="ASZ356" s="187"/>
      <c r="ATA356" s="187"/>
      <c r="ATB356" s="187"/>
      <c r="ATC356" s="187"/>
      <c r="ATD356" s="187"/>
      <c r="ATE356" s="187"/>
      <c r="ATF356" s="187"/>
      <c r="ATG356" s="187"/>
      <c r="ATH356" s="187"/>
      <c r="ATI356" s="187"/>
      <c r="ATJ356" s="187"/>
      <c r="ATK356" s="187"/>
      <c r="ATL356" s="187"/>
      <c r="ATM356" s="187"/>
      <c r="ATN356" s="187"/>
      <c r="ATO356" s="187"/>
      <c r="ATP356" s="187"/>
      <c r="ATQ356" s="187"/>
      <c r="ATR356" s="187"/>
      <c r="ATS356" s="187"/>
      <c r="ATT356" s="187"/>
      <c r="ATU356" s="187"/>
      <c r="ATV356" s="187"/>
      <c r="ATW356" s="187"/>
      <c r="ATX356" s="187"/>
      <c r="ATY356" s="187"/>
      <c r="ATZ356" s="187"/>
      <c r="AUA356" s="187"/>
      <c r="AUB356" s="187"/>
      <c r="AUC356" s="187"/>
      <c r="AUD356" s="187"/>
      <c r="AUE356" s="187"/>
      <c r="AUF356" s="187"/>
      <c r="AUG356" s="187"/>
      <c r="AUH356" s="187"/>
      <c r="AUI356" s="187"/>
      <c r="AUJ356" s="187"/>
      <c r="AUK356" s="187"/>
      <c r="AUL356" s="187"/>
      <c r="AUM356" s="187"/>
      <c r="AUN356" s="187"/>
      <c r="AUO356" s="187"/>
      <c r="AUP356" s="187"/>
      <c r="AUQ356" s="187"/>
      <c r="AUR356" s="187"/>
      <c r="AUS356" s="187"/>
      <c r="AUT356" s="187"/>
      <c r="AUU356" s="187"/>
      <c r="AUV356" s="187"/>
      <c r="AUW356" s="187"/>
      <c r="AUX356" s="187"/>
      <c r="AUY356" s="187"/>
      <c r="AUZ356" s="187"/>
      <c r="AVA356" s="187"/>
      <c r="AVB356" s="187"/>
      <c r="AVC356" s="187"/>
      <c r="AVD356" s="187"/>
      <c r="AVE356" s="187"/>
      <c r="AVF356" s="187"/>
      <c r="AVG356" s="187"/>
      <c r="AVH356" s="187"/>
      <c r="AVI356" s="187"/>
      <c r="AVJ356" s="187"/>
      <c r="AVK356" s="187"/>
      <c r="AVL356" s="187"/>
      <c r="AVM356" s="187"/>
      <c r="AVN356" s="187"/>
      <c r="AVO356" s="187"/>
      <c r="AVP356" s="187"/>
      <c r="AVQ356" s="187"/>
      <c r="AVR356" s="187"/>
      <c r="AVS356" s="187"/>
      <c r="AVT356" s="187"/>
      <c r="AVU356" s="187"/>
      <c r="AVV356" s="187"/>
      <c r="AVW356" s="187"/>
      <c r="AVX356" s="187"/>
      <c r="AVY356" s="187"/>
      <c r="AVZ356" s="187"/>
      <c r="AWA356" s="187"/>
      <c r="AWB356" s="187"/>
      <c r="AWC356" s="187"/>
      <c r="AWD356" s="187"/>
      <c r="AWE356" s="187"/>
      <c r="AWF356" s="187"/>
      <c r="AWG356" s="187"/>
      <c r="AWH356" s="187"/>
      <c r="AWI356" s="187"/>
      <c r="AWJ356" s="187"/>
      <c r="AWK356" s="187"/>
      <c r="AWL356" s="187"/>
      <c r="AWM356" s="187"/>
      <c r="AWN356" s="187"/>
      <c r="AWO356" s="187"/>
      <c r="AWP356" s="187"/>
      <c r="AWQ356" s="187"/>
      <c r="AWR356" s="187"/>
      <c r="AWS356" s="187"/>
      <c r="AWT356" s="187"/>
      <c r="AWU356" s="187"/>
      <c r="AWV356" s="187"/>
      <c r="AWW356" s="187"/>
      <c r="AWX356" s="187"/>
      <c r="AWY356" s="187"/>
      <c r="AWZ356" s="187"/>
      <c r="AXA356" s="187"/>
      <c r="AXB356" s="187"/>
      <c r="AXC356" s="187"/>
      <c r="AXD356" s="187"/>
      <c r="AXE356" s="187"/>
      <c r="AXF356" s="187"/>
      <c r="AXG356" s="187"/>
      <c r="AXH356" s="187"/>
      <c r="AXI356" s="187"/>
      <c r="AXJ356" s="187"/>
      <c r="AXK356" s="187"/>
      <c r="AXL356" s="187"/>
      <c r="AXM356" s="187"/>
      <c r="AXN356" s="187"/>
      <c r="AXO356" s="187"/>
      <c r="AXP356" s="187"/>
      <c r="AXQ356" s="187"/>
      <c r="AXR356" s="187"/>
      <c r="AXS356" s="187"/>
      <c r="AXT356" s="187"/>
      <c r="AXU356" s="187"/>
      <c r="AXV356" s="187"/>
      <c r="AXW356" s="187"/>
      <c r="AXX356" s="187"/>
      <c r="AXY356" s="187"/>
      <c r="AXZ356" s="187"/>
      <c r="AYA356" s="187"/>
      <c r="AYB356" s="187"/>
      <c r="AYC356" s="187"/>
      <c r="AYD356" s="187"/>
      <c r="AYE356" s="187"/>
      <c r="AYF356" s="187"/>
      <c r="AYG356" s="187"/>
      <c r="AYH356" s="187"/>
      <c r="AYI356" s="187"/>
      <c r="AYJ356" s="187"/>
      <c r="AYK356" s="187"/>
      <c r="AYL356" s="187"/>
      <c r="AYM356" s="187"/>
      <c r="AYN356" s="187"/>
      <c r="AYO356" s="187"/>
      <c r="AYP356" s="187"/>
      <c r="AYQ356" s="187"/>
      <c r="AYR356" s="187"/>
      <c r="AYS356" s="187"/>
      <c r="AYT356" s="187"/>
      <c r="AYU356" s="187"/>
      <c r="AYV356" s="187"/>
      <c r="AYW356" s="187"/>
      <c r="AYX356" s="187"/>
      <c r="AYY356" s="187"/>
      <c r="AYZ356" s="187"/>
      <c r="AZA356" s="187"/>
      <c r="AZB356" s="187"/>
      <c r="AZC356" s="187"/>
      <c r="AZD356" s="187"/>
      <c r="AZE356" s="187"/>
      <c r="AZF356" s="187"/>
      <c r="AZG356" s="187"/>
      <c r="AZH356" s="187"/>
      <c r="AZI356" s="187"/>
      <c r="AZJ356" s="187"/>
      <c r="AZK356" s="187"/>
      <c r="AZL356" s="187"/>
      <c r="AZM356" s="187"/>
      <c r="AZN356" s="187"/>
      <c r="AZO356" s="187"/>
      <c r="AZP356" s="187"/>
      <c r="AZQ356" s="187"/>
      <c r="AZR356" s="187"/>
      <c r="AZS356" s="187"/>
      <c r="AZT356" s="187"/>
      <c r="AZU356" s="187"/>
      <c r="AZV356" s="187"/>
      <c r="AZW356" s="187"/>
      <c r="AZX356" s="187"/>
      <c r="AZY356" s="187"/>
      <c r="AZZ356" s="187"/>
      <c r="BAA356" s="187"/>
      <c r="BAB356" s="187"/>
      <c r="BAC356" s="187"/>
      <c r="BAD356" s="187"/>
      <c r="BAE356" s="187"/>
      <c r="BAF356" s="187"/>
      <c r="BAG356" s="187"/>
      <c r="BAH356" s="187"/>
      <c r="BAI356" s="187"/>
      <c r="BAJ356" s="187"/>
      <c r="BAK356" s="187"/>
      <c r="BAL356" s="187"/>
      <c r="BAM356" s="187"/>
      <c r="BAN356" s="187"/>
      <c r="BAO356" s="187"/>
      <c r="BAP356" s="187"/>
      <c r="BAQ356" s="187"/>
      <c r="BAR356" s="187"/>
      <c r="BAS356" s="187"/>
      <c r="BAT356" s="187"/>
      <c r="BAU356" s="187"/>
      <c r="BAV356" s="187"/>
      <c r="BAW356" s="187"/>
      <c r="BAX356" s="187"/>
      <c r="BAY356" s="187"/>
      <c r="BAZ356" s="187"/>
      <c r="BBA356" s="187"/>
      <c r="BBB356" s="187"/>
      <c r="BBC356" s="187"/>
      <c r="BBD356" s="187"/>
      <c r="BBE356" s="187"/>
      <c r="BBF356" s="187"/>
      <c r="BBG356" s="187"/>
      <c r="BBH356" s="187"/>
      <c r="BBI356" s="187"/>
      <c r="BBJ356" s="187"/>
      <c r="BBK356" s="187"/>
      <c r="BBL356" s="187"/>
      <c r="BBM356" s="187"/>
      <c r="BBN356" s="187"/>
      <c r="BBO356" s="187"/>
      <c r="BBP356" s="187"/>
      <c r="BBQ356" s="187"/>
      <c r="BBR356" s="187"/>
      <c r="BBS356" s="187"/>
      <c r="BBT356" s="187"/>
      <c r="BBU356" s="187"/>
      <c r="BBV356" s="187"/>
      <c r="BBW356" s="187"/>
      <c r="BBX356" s="187"/>
      <c r="BBY356" s="187"/>
      <c r="BBZ356" s="187"/>
      <c r="BCA356" s="187"/>
      <c r="BCB356" s="187"/>
      <c r="BCC356" s="187"/>
      <c r="BCD356" s="187"/>
      <c r="BCE356" s="187"/>
      <c r="BCF356" s="187"/>
      <c r="BCG356" s="187"/>
      <c r="BCH356" s="187"/>
      <c r="BCI356" s="187"/>
      <c r="BCJ356" s="187"/>
      <c r="BCK356" s="187"/>
      <c r="BCL356" s="187"/>
      <c r="BCM356" s="187"/>
      <c r="BCN356" s="187"/>
      <c r="BCO356" s="187"/>
      <c r="BCP356" s="187"/>
      <c r="BCQ356" s="187"/>
      <c r="BCR356" s="187"/>
      <c r="BCS356" s="187"/>
      <c r="BCT356" s="187"/>
      <c r="BCU356" s="187"/>
      <c r="BCV356" s="187"/>
      <c r="BCW356" s="187"/>
      <c r="BCX356" s="187"/>
      <c r="BCY356" s="187"/>
      <c r="BCZ356" s="187"/>
      <c r="BDA356" s="187"/>
      <c r="BDB356" s="187"/>
      <c r="BDC356" s="187"/>
      <c r="BDD356" s="187"/>
      <c r="BDE356" s="187"/>
      <c r="BDF356" s="187"/>
      <c r="BDG356" s="187"/>
      <c r="BDH356" s="187"/>
      <c r="BDI356" s="187"/>
      <c r="BDJ356" s="187"/>
      <c r="BDK356" s="187"/>
      <c r="BDL356" s="187"/>
      <c r="BDM356" s="187"/>
      <c r="BDN356" s="187"/>
      <c r="BDO356" s="187"/>
      <c r="BDP356" s="187"/>
      <c r="BDQ356" s="187"/>
      <c r="BDR356" s="187"/>
      <c r="BDS356" s="187"/>
      <c r="BDT356" s="187"/>
      <c r="BDU356" s="187"/>
      <c r="BDV356" s="187"/>
      <c r="BDW356" s="187"/>
      <c r="BDX356" s="187"/>
      <c r="BDY356" s="187"/>
      <c r="BDZ356" s="187"/>
      <c r="BEA356" s="187"/>
      <c r="BEB356" s="187"/>
      <c r="BEC356" s="187"/>
      <c r="BED356" s="187"/>
      <c r="BEE356" s="187"/>
      <c r="BEF356" s="187"/>
      <c r="BEG356" s="187"/>
      <c r="BEH356" s="187"/>
      <c r="BEI356" s="187"/>
      <c r="BEJ356" s="187"/>
      <c r="BEK356" s="187"/>
      <c r="BEL356" s="187"/>
      <c r="BEM356" s="187"/>
      <c r="BEN356" s="187"/>
      <c r="BEO356" s="187"/>
      <c r="BEP356" s="187"/>
      <c r="BEQ356" s="187"/>
      <c r="BER356" s="187"/>
      <c r="BES356" s="187"/>
      <c r="BET356" s="187"/>
      <c r="BEU356" s="187"/>
      <c r="BEV356" s="187"/>
      <c r="BEW356" s="187"/>
      <c r="BEX356" s="187"/>
      <c r="BEY356" s="187"/>
      <c r="BEZ356" s="187"/>
      <c r="BFA356" s="187"/>
      <c r="BFB356" s="187"/>
      <c r="BFC356" s="187"/>
      <c r="BFD356" s="187"/>
      <c r="BFE356" s="187"/>
      <c r="BFF356" s="187"/>
      <c r="BFG356" s="187"/>
      <c r="BFH356" s="187"/>
      <c r="BFI356" s="187"/>
      <c r="BFJ356" s="187"/>
      <c r="BFK356" s="187"/>
      <c r="BFL356" s="187"/>
      <c r="BFM356" s="187"/>
      <c r="BFN356" s="187"/>
      <c r="BFO356" s="187"/>
      <c r="BFP356" s="187"/>
      <c r="BFQ356" s="187"/>
      <c r="BFR356" s="187"/>
      <c r="BFS356" s="187"/>
      <c r="BFT356" s="187"/>
      <c r="BFU356" s="187"/>
      <c r="BFV356" s="187"/>
      <c r="BFW356" s="187"/>
      <c r="BFX356" s="187"/>
      <c r="BFY356" s="187"/>
      <c r="BFZ356" s="187"/>
      <c r="BGA356" s="187"/>
      <c r="BGB356" s="187"/>
      <c r="BGC356" s="187"/>
      <c r="BGD356" s="187"/>
      <c r="BGE356" s="187"/>
      <c r="BGF356" s="187"/>
      <c r="BGG356" s="187"/>
      <c r="BGH356" s="187"/>
      <c r="BGI356" s="187"/>
      <c r="BGJ356" s="187"/>
      <c r="BGK356" s="187"/>
      <c r="BGL356" s="187"/>
      <c r="BGM356" s="187"/>
      <c r="BGN356" s="187"/>
      <c r="BGO356" s="187"/>
      <c r="BGP356" s="187"/>
      <c r="BGQ356" s="187"/>
      <c r="BGR356" s="187"/>
      <c r="BGS356" s="187"/>
      <c r="BGT356" s="187"/>
      <c r="BGU356" s="187"/>
      <c r="BGV356" s="187"/>
      <c r="BGW356" s="187"/>
      <c r="BGX356" s="187"/>
      <c r="BGY356" s="187"/>
      <c r="BGZ356" s="187"/>
      <c r="BHA356" s="187"/>
      <c r="BHB356" s="187"/>
      <c r="BHC356" s="187"/>
      <c r="BHD356" s="187"/>
      <c r="BHE356" s="187"/>
      <c r="BHF356" s="187"/>
      <c r="BHG356" s="187"/>
      <c r="BHH356" s="187"/>
      <c r="BHI356" s="187"/>
      <c r="BHJ356" s="187"/>
      <c r="BHK356" s="187"/>
      <c r="BHL356" s="187"/>
      <c r="BHM356" s="187"/>
      <c r="BHN356" s="187"/>
      <c r="BHO356" s="187"/>
      <c r="BHP356" s="187"/>
      <c r="BHQ356" s="187"/>
      <c r="BHR356" s="187"/>
      <c r="BHS356" s="187"/>
      <c r="BHT356" s="187"/>
      <c r="BHU356" s="187"/>
      <c r="BHV356" s="187"/>
      <c r="BHW356" s="187"/>
      <c r="BHX356" s="187"/>
      <c r="BHY356" s="187"/>
      <c r="BHZ356" s="187"/>
      <c r="BIA356" s="187"/>
      <c r="BIB356" s="187"/>
      <c r="BIC356" s="187"/>
      <c r="BID356" s="187"/>
      <c r="BIE356" s="187"/>
      <c r="BIF356" s="187"/>
      <c r="BIG356" s="187"/>
      <c r="BIH356" s="187"/>
      <c r="BII356" s="187"/>
      <c r="BIJ356" s="187"/>
      <c r="BIK356" s="187"/>
      <c r="BIL356" s="187"/>
      <c r="BIM356" s="187"/>
      <c r="BIN356" s="187"/>
      <c r="BIO356" s="187"/>
      <c r="BIP356" s="187"/>
      <c r="BIQ356" s="187"/>
      <c r="BIR356" s="187"/>
      <c r="BIS356" s="187"/>
      <c r="BIT356" s="187"/>
      <c r="BIU356" s="187"/>
      <c r="BIV356" s="187"/>
      <c r="BIW356" s="187"/>
      <c r="BIX356" s="187"/>
      <c r="BIY356" s="187"/>
      <c r="BIZ356" s="187"/>
      <c r="BJA356" s="187"/>
      <c r="BJB356" s="187"/>
      <c r="BJC356" s="187"/>
      <c r="BJD356" s="187"/>
      <c r="BJE356" s="187"/>
      <c r="BJF356" s="187"/>
      <c r="BJG356" s="187"/>
      <c r="BJH356" s="187"/>
      <c r="BJI356" s="187"/>
      <c r="BJJ356" s="187"/>
      <c r="BJK356" s="187"/>
      <c r="BJL356" s="187"/>
      <c r="BJM356" s="187"/>
      <c r="BJN356" s="187"/>
      <c r="BJO356" s="187"/>
      <c r="BJP356" s="187"/>
      <c r="BJQ356" s="187"/>
      <c r="BJR356" s="187"/>
      <c r="BJS356" s="187"/>
      <c r="BJT356" s="187"/>
      <c r="BJU356" s="187"/>
      <c r="BJV356" s="187"/>
      <c r="BJW356" s="187"/>
      <c r="BJX356" s="187"/>
      <c r="BJY356" s="187"/>
      <c r="BJZ356" s="187"/>
      <c r="BKA356" s="187"/>
      <c r="BKB356" s="187"/>
      <c r="BKC356" s="187"/>
      <c r="BKD356" s="187"/>
      <c r="BKE356" s="187"/>
      <c r="BKF356" s="187"/>
      <c r="BKG356" s="187"/>
      <c r="BKH356" s="187"/>
      <c r="BKI356" s="187"/>
      <c r="BKJ356" s="187"/>
      <c r="BKK356" s="187"/>
      <c r="BKL356" s="187"/>
      <c r="BKM356" s="187"/>
      <c r="BKN356" s="187"/>
      <c r="BKO356" s="187"/>
      <c r="BKP356" s="187"/>
      <c r="BKQ356" s="187"/>
      <c r="BKR356" s="187"/>
      <c r="BKS356" s="187"/>
      <c r="BKT356" s="187"/>
      <c r="BKU356" s="187"/>
      <c r="BKV356" s="187"/>
      <c r="BKW356" s="187"/>
      <c r="BKX356" s="187"/>
      <c r="BKY356" s="187"/>
      <c r="BKZ356" s="187"/>
      <c r="BLA356" s="187"/>
      <c r="BLB356" s="187"/>
      <c r="BLC356" s="187"/>
      <c r="BLD356" s="187"/>
      <c r="BLE356" s="187"/>
      <c r="BLF356" s="187"/>
      <c r="BLG356" s="187"/>
      <c r="BLH356" s="187"/>
      <c r="BLI356" s="187"/>
      <c r="BLJ356" s="187"/>
      <c r="BLK356" s="187"/>
      <c r="BLL356" s="187"/>
      <c r="BLM356" s="187"/>
      <c r="BLN356" s="187"/>
      <c r="BLO356" s="187"/>
      <c r="BLP356" s="187"/>
      <c r="BLQ356" s="187"/>
      <c r="BLR356" s="187"/>
      <c r="BLS356" s="187"/>
      <c r="BLT356" s="187"/>
      <c r="BLU356" s="187"/>
      <c r="BLV356" s="187"/>
      <c r="BLW356" s="187"/>
      <c r="BLX356" s="187"/>
      <c r="BLY356" s="187"/>
      <c r="BLZ356" s="187"/>
      <c r="BMA356" s="187"/>
      <c r="BMB356" s="187"/>
      <c r="BMC356" s="187"/>
      <c r="BMD356" s="187"/>
      <c r="BME356" s="187"/>
      <c r="BMF356" s="187"/>
      <c r="BMG356" s="187"/>
      <c r="BMH356" s="187"/>
      <c r="BMI356" s="187"/>
      <c r="BMJ356" s="187"/>
      <c r="BMK356" s="187"/>
      <c r="BML356" s="187"/>
      <c r="BMM356" s="187"/>
      <c r="BMN356" s="187"/>
      <c r="BMO356" s="187"/>
      <c r="BMP356" s="187"/>
      <c r="BMQ356" s="187"/>
      <c r="BMR356" s="187"/>
      <c r="BMS356" s="187"/>
      <c r="BMT356" s="187"/>
      <c r="BMU356" s="187"/>
      <c r="BMV356" s="187"/>
      <c r="BMW356" s="187"/>
      <c r="BMX356" s="187"/>
      <c r="BMY356" s="187"/>
      <c r="BMZ356" s="187"/>
      <c r="BNA356" s="187"/>
      <c r="BNB356" s="187"/>
      <c r="BNC356" s="187"/>
      <c r="BND356" s="187"/>
      <c r="BNE356" s="187"/>
      <c r="BNF356" s="187"/>
      <c r="BNG356" s="187"/>
      <c r="BNH356" s="187"/>
      <c r="BNI356" s="187"/>
      <c r="BNJ356" s="187"/>
      <c r="BNK356" s="187"/>
      <c r="BNL356" s="187"/>
      <c r="BNM356" s="187"/>
      <c r="BNN356" s="187"/>
      <c r="BNO356" s="187"/>
      <c r="BNP356" s="187"/>
      <c r="BNQ356" s="187"/>
      <c r="BNR356" s="187"/>
      <c r="BNS356" s="187"/>
      <c r="BNT356" s="187"/>
      <c r="BNU356" s="187"/>
      <c r="BNV356" s="187"/>
      <c r="BNW356" s="187"/>
      <c r="BNX356" s="187"/>
      <c r="BNY356" s="187"/>
      <c r="BNZ356" s="187"/>
      <c r="BOA356" s="187"/>
      <c r="BOB356" s="187"/>
      <c r="BOC356" s="187"/>
      <c r="BOD356" s="187"/>
      <c r="BOE356" s="187"/>
      <c r="BOF356" s="187"/>
      <c r="BOG356" s="187"/>
      <c r="BOH356" s="187"/>
      <c r="BOI356" s="187"/>
      <c r="BOJ356" s="187"/>
      <c r="BOK356" s="187"/>
      <c r="BOL356" s="187"/>
      <c r="BOM356" s="187"/>
      <c r="BON356" s="187"/>
      <c r="BOO356" s="187"/>
      <c r="BOP356" s="187"/>
      <c r="BOQ356" s="187"/>
      <c r="BOR356" s="187"/>
      <c r="BOS356" s="187"/>
      <c r="BOT356" s="187"/>
      <c r="BOU356" s="187"/>
      <c r="BOV356" s="187"/>
      <c r="BOW356" s="187"/>
      <c r="BOX356" s="187"/>
      <c r="BOY356" s="187"/>
      <c r="BOZ356" s="187"/>
      <c r="BPA356" s="187"/>
      <c r="BPB356" s="187"/>
      <c r="BPC356" s="187"/>
      <c r="BPD356" s="187"/>
      <c r="BPE356" s="187"/>
      <c r="BPF356" s="187"/>
      <c r="BPG356" s="187"/>
      <c r="BPH356" s="187"/>
      <c r="BPI356" s="187"/>
      <c r="BPJ356" s="187"/>
      <c r="BPK356" s="187"/>
      <c r="BPL356" s="187"/>
      <c r="BPM356" s="187"/>
      <c r="BPN356" s="187"/>
      <c r="BPO356" s="187"/>
      <c r="BPP356" s="187"/>
      <c r="BPQ356" s="187"/>
      <c r="BPR356" s="187"/>
      <c r="BPS356" s="187"/>
      <c r="BPT356" s="187"/>
      <c r="BPU356" s="187"/>
      <c r="BPV356" s="187"/>
      <c r="BPW356" s="187"/>
      <c r="BPX356" s="187"/>
      <c r="BPY356" s="187"/>
      <c r="BPZ356" s="187"/>
      <c r="BQA356" s="187"/>
      <c r="BQB356" s="187"/>
      <c r="BQC356" s="187"/>
      <c r="BQD356" s="187"/>
      <c r="BQE356" s="187"/>
      <c r="BQF356" s="187"/>
      <c r="BQG356" s="187"/>
      <c r="BQH356" s="187"/>
      <c r="BQI356" s="187"/>
      <c r="BQJ356" s="187"/>
      <c r="BQK356" s="187"/>
      <c r="BQL356" s="187"/>
      <c r="BQM356" s="187"/>
      <c r="BQN356" s="187"/>
      <c r="BQO356" s="187"/>
      <c r="BQP356" s="187"/>
      <c r="BQQ356" s="187"/>
      <c r="BQR356" s="187"/>
      <c r="BQS356" s="187"/>
      <c r="BQT356" s="187"/>
      <c r="BQU356" s="187"/>
      <c r="BQV356" s="187"/>
      <c r="BQW356" s="187"/>
      <c r="BQX356" s="187"/>
      <c r="BQY356" s="187"/>
      <c r="BQZ356" s="187"/>
      <c r="BRA356" s="187"/>
      <c r="BRB356" s="187"/>
      <c r="BRC356" s="187"/>
      <c r="BRD356" s="187"/>
      <c r="BRE356" s="187"/>
      <c r="BRF356" s="187"/>
      <c r="BRG356" s="187"/>
      <c r="BRH356" s="187"/>
      <c r="BRI356" s="187"/>
      <c r="BRJ356" s="187"/>
      <c r="BRK356" s="187"/>
      <c r="BRL356" s="187"/>
      <c r="BRM356" s="187"/>
      <c r="BRN356" s="187"/>
      <c r="BRO356" s="187"/>
      <c r="BRP356" s="187"/>
      <c r="BRQ356" s="187"/>
      <c r="BRR356" s="187"/>
      <c r="BRS356" s="187"/>
      <c r="BRT356" s="187"/>
      <c r="BRU356" s="187"/>
      <c r="BRV356" s="187"/>
      <c r="BRW356" s="187"/>
      <c r="BRX356" s="187"/>
      <c r="BRY356" s="187"/>
      <c r="BRZ356" s="187"/>
      <c r="BSA356" s="187"/>
      <c r="BSB356" s="187"/>
      <c r="BSC356" s="187"/>
      <c r="BSD356" s="187"/>
      <c r="BSE356" s="187"/>
      <c r="BSF356" s="187"/>
      <c r="BSG356" s="187"/>
      <c r="BSH356" s="187"/>
      <c r="BSI356" s="187"/>
      <c r="BSJ356" s="187"/>
      <c r="BSK356" s="187"/>
      <c r="BSL356" s="187"/>
      <c r="BSM356" s="187"/>
      <c r="BSN356" s="187"/>
      <c r="BSO356" s="187"/>
      <c r="BSP356" s="187"/>
      <c r="BSQ356" s="187"/>
      <c r="BSR356" s="187"/>
      <c r="BSS356" s="187"/>
      <c r="BST356" s="187"/>
      <c r="BSU356" s="187"/>
      <c r="BSV356" s="187"/>
      <c r="BSW356" s="187"/>
      <c r="BSX356" s="187"/>
      <c r="BSY356" s="187"/>
      <c r="BSZ356" s="187"/>
      <c r="BTA356" s="187"/>
      <c r="BTB356" s="187"/>
      <c r="BTC356" s="187"/>
      <c r="BTD356" s="187"/>
      <c r="BTE356" s="187"/>
      <c r="BTF356" s="187"/>
      <c r="BTG356" s="187"/>
      <c r="BTH356" s="187"/>
      <c r="BTI356" s="187"/>
      <c r="BTJ356" s="187"/>
      <c r="BTK356" s="187"/>
      <c r="BTL356" s="187"/>
      <c r="BTM356" s="187"/>
      <c r="BTN356" s="187"/>
      <c r="BTO356" s="187"/>
      <c r="BTP356" s="187"/>
      <c r="BTQ356" s="187"/>
      <c r="BTR356" s="187"/>
      <c r="BTS356" s="187"/>
      <c r="BTT356" s="187"/>
      <c r="BTU356" s="187"/>
      <c r="BTV356" s="187"/>
      <c r="BTW356" s="187"/>
      <c r="BTX356" s="187"/>
      <c r="BTY356" s="187"/>
      <c r="BTZ356" s="187"/>
      <c r="BUA356" s="187"/>
      <c r="BUB356" s="187"/>
      <c r="BUC356" s="187"/>
      <c r="BUD356" s="187"/>
      <c r="BUE356" s="187"/>
      <c r="BUF356" s="187"/>
      <c r="BUG356" s="187"/>
      <c r="BUH356" s="187"/>
      <c r="BUI356" s="187"/>
      <c r="BUJ356" s="187"/>
      <c r="BUK356" s="187"/>
      <c r="BUL356" s="187"/>
      <c r="BUM356" s="187"/>
      <c r="BUN356" s="187"/>
      <c r="BUO356" s="187"/>
      <c r="BUP356" s="187"/>
      <c r="BUQ356" s="187"/>
      <c r="BUR356" s="187"/>
      <c r="BUS356" s="187"/>
      <c r="BUT356" s="187"/>
      <c r="BUU356" s="187"/>
      <c r="BUV356" s="187"/>
      <c r="BUW356" s="187"/>
      <c r="BUX356" s="187"/>
      <c r="BUY356" s="187"/>
      <c r="BUZ356" s="187"/>
      <c r="BVA356" s="187"/>
      <c r="BVB356" s="187"/>
      <c r="BVC356" s="187"/>
      <c r="BVD356" s="187"/>
      <c r="BVE356" s="187"/>
      <c r="BVF356" s="187"/>
      <c r="BVG356" s="187"/>
      <c r="BVH356" s="187"/>
      <c r="BVI356" s="187"/>
      <c r="BVJ356" s="187"/>
      <c r="BVK356" s="187"/>
      <c r="BVL356" s="187"/>
      <c r="BVM356" s="187"/>
      <c r="BVN356" s="187"/>
      <c r="BVO356" s="187"/>
      <c r="BVP356" s="187"/>
      <c r="BVQ356" s="187"/>
      <c r="BVR356" s="187"/>
      <c r="BVS356" s="187"/>
      <c r="BVT356" s="187"/>
      <c r="BVU356" s="187"/>
      <c r="BVV356" s="187"/>
      <c r="BVW356" s="187"/>
      <c r="BVX356" s="187"/>
      <c r="BVY356" s="187"/>
      <c r="BVZ356" s="187"/>
      <c r="BWA356" s="187"/>
      <c r="BWB356" s="187"/>
      <c r="BWC356" s="187"/>
      <c r="BWD356" s="187"/>
      <c r="BWE356" s="187"/>
      <c r="BWF356" s="187"/>
      <c r="BWG356" s="187"/>
      <c r="BWH356" s="187"/>
      <c r="BWI356" s="187"/>
      <c r="BWJ356" s="187"/>
      <c r="BWK356" s="187"/>
      <c r="BWL356" s="187"/>
      <c r="BWM356" s="187"/>
      <c r="BWN356" s="187"/>
      <c r="BWO356" s="187"/>
      <c r="BWP356" s="187"/>
      <c r="BWQ356" s="187"/>
      <c r="BWR356" s="187"/>
      <c r="BWS356" s="187"/>
      <c r="BWT356" s="187"/>
      <c r="BWU356" s="187"/>
      <c r="BWV356" s="187"/>
      <c r="BWW356" s="187"/>
      <c r="BWX356" s="187"/>
      <c r="BWY356" s="187"/>
      <c r="BWZ356" s="187"/>
      <c r="BXA356" s="187"/>
      <c r="BXB356" s="187"/>
      <c r="BXC356" s="187"/>
      <c r="BXD356" s="187"/>
      <c r="BXE356" s="187"/>
      <c r="BXF356" s="187"/>
      <c r="BXG356" s="187"/>
      <c r="BXH356" s="187"/>
      <c r="BXI356" s="187"/>
      <c r="BXJ356" s="187"/>
      <c r="BXK356" s="187"/>
      <c r="BXL356" s="187"/>
      <c r="BXM356" s="187"/>
      <c r="BXN356" s="187"/>
      <c r="BXO356" s="187"/>
      <c r="BXP356" s="187"/>
      <c r="BXQ356" s="187"/>
      <c r="BXR356" s="187"/>
      <c r="BXS356" s="187"/>
      <c r="BXT356" s="187"/>
      <c r="BXU356" s="187"/>
      <c r="BXV356" s="187"/>
      <c r="BXW356" s="187"/>
      <c r="BXX356" s="187"/>
      <c r="BXY356" s="187"/>
      <c r="BXZ356" s="187"/>
      <c r="BYA356" s="187"/>
      <c r="BYB356" s="187"/>
      <c r="BYC356" s="187"/>
      <c r="BYD356" s="187"/>
      <c r="BYE356" s="187"/>
      <c r="BYF356" s="187"/>
      <c r="BYG356" s="187"/>
      <c r="BYH356" s="187"/>
      <c r="BYI356" s="187"/>
      <c r="BYJ356" s="187"/>
      <c r="BYK356" s="187"/>
      <c r="BYL356" s="187"/>
      <c r="BYM356" s="187"/>
      <c r="BYN356" s="187"/>
      <c r="BYO356" s="187"/>
      <c r="BYP356" s="187"/>
      <c r="BYQ356" s="187"/>
      <c r="BYR356" s="187"/>
      <c r="BYS356" s="187"/>
      <c r="BYT356" s="187"/>
      <c r="BYU356" s="187"/>
      <c r="BYV356" s="187"/>
      <c r="BYW356" s="187"/>
      <c r="BYX356" s="187"/>
      <c r="BYY356" s="187"/>
      <c r="BYZ356" s="187"/>
      <c r="BZA356" s="187"/>
      <c r="BZB356" s="187"/>
      <c r="BZC356" s="187"/>
      <c r="BZD356" s="187"/>
      <c r="BZE356" s="187"/>
      <c r="BZF356" s="187"/>
      <c r="BZG356" s="187"/>
      <c r="BZH356" s="187"/>
      <c r="BZI356" s="187"/>
      <c r="BZJ356" s="187"/>
      <c r="BZK356" s="187"/>
      <c r="BZL356" s="187"/>
      <c r="BZM356" s="187"/>
      <c r="BZN356" s="187"/>
      <c r="BZO356" s="187"/>
      <c r="BZP356" s="187"/>
      <c r="BZQ356" s="187"/>
      <c r="BZR356" s="187"/>
      <c r="BZS356" s="187"/>
      <c r="BZT356" s="187"/>
      <c r="BZU356" s="187"/>
      <c r="BZV356" s="187"/>
      <c r="BZW356" s="187"/>
      <c r="BZX356" s="187"/>
      <c r="BZY356" s="187"/>
      <c r="BZZ356" s="187"/>
      <c r="CAA356" s="187"/>
      <c r="CAB356" s="187"/>
      <c r="CAC356" s="187"/>
      <c r="CAD356" s="187"/>
      <c r="CAE356" s="187"/>
      <c r="CAF356" s="187"/>
      <c r="CAG356" s="187"/>
      <c r="CAH356" s="187"/>
      <c r="CAI356" s="187"/>
      <c r="CAJ356" s="187"/>
      <c r="CAK356" s="187"/>
      <c r="CAL356" s="187"/>
      <c r="CAM356" s="187"/>
      <c r="CAN356" s="187"/>
      <c r="CAO356" s="187"/>
      <c r="CAP356" s="187"/>
      <c r="CAQ356" s="187"/>
      <c r="CAR356" s="187"/>
      <c r="CAS356" s="187"/>
      <c r="CAT356" s="187"/>
      <c r="CAU356" s="187"/>
      <c r="CAV356" s="187"/>
      <c r="CAW356" s="187"/>
      <c r="CAX356" s="187"/>
      <c r="CAY356" s="187"/>
      <c r="CAZ356" s="187"/>
      <c r="CBA356" s="187"/>
      <c r="CBB356" s="187"/>
      <c r="CBC356" s="187"/>
      <c r="CBD356" s="187"/>
      <c r="CBE356" s="187"/>
      <c r="CBF356" s="187"/>
      <c r="CBG356" s="187"/>
      <c r="CBH356" s="187"/>
      <c r="CBI356" s="187"/>
      <c r="CBJ356" s="187"/>
      <c r="CBK356" s="187"/>
      <c r="CBL356" s="187"/>
      <c r="CBM356" s="187"/>
      <c r="CBN356" s="187"/>
      <c r="CBO356" s="187"/>
      <c r="CBP356" s="187"/>
      <c r="CBQ356" s="187"/>
      <c r="CBR356" s="187"/>
      <c r="CBS356" s="187"/>
      <c r="CBT356" s="187"/>
      <c r="CBU356" s="187"/>
      <c r="CBV356" s="187"/>
      <c r="CBW356" s="187"/>
      <c r="CBX356" s="187"/>
      <c r="CBY356" s="187"/>
      <c r="CBZ356" s="187"/>
      <c r="CCA356" s="187"/>
      <c r="CCB356" s="187"/>
      <c r="CCC356" s="187"/>
      <c r="CCD356" s="187"/>
      <c r="CCE356" s="187"/>
      <c r="CCF356" s="187"/>
      <c r="CCG356" s="187"/>
      <c r="CCH356" s="187"/>
      <c r="CCI356" s="187"/>
      <c r="CCJ356" s="187"/>
      <c r="CCK356" s="187"/>
      <c r="CCL356" s="187"/>
      <c r="CCM356" s="187"/>
      <c r="CCN356" s="187"/>
      <c r="CCO356" s="187"/>
      <c r="CCP356" s="187"/>
      <c r="CCQ356" s="187"/>
      <c r="CCR356" s="187"/>
      <c r="CCS356" s="187"/>
      <c r="CCT356" s="187"/>
      <c r="CCU356" s="187"/>
      <c r="CCV356" s="187"/>
      <c r="CCW356" s="187"/>
      <c r="CCX356" s="187"/>
      <c r="CCY356" s="187"/>
      <c r="CCZ356" s="187"/>
      <c r="CDA356" s="187"/>
      <c r="CDB356" s="187"/>
      <c r="CDC356" s="187"/>
      <c r="CDD356" s="187"/>
      <c r="CDE356" s="187"/>
      <c r="CDF356" s="187"/>
      <c r="CDG356" s="187"/>
      <c r="CDH356" s="187"/>
      <c r="CDI356" s="187"/>
      <c r="CDJ356" s="187"/>
      <c r="CDK356" s="187"/>
      <c r="CDL356" s="187"/>
      <c r="CDM356" s="187"/>
      <c r="CDN356" s="187"/>
      <c r="CDO356" s="187"/>
      <c r="CDP356" s="187"/>
      <c r="CDQ356" s="187"/>
      <c r="CDR356" s="187"/>
      <c r="CDS356" s="187"/>
      <c r="CDT356" s="187"/>
      <c r="CDU356" s="187"/>
      <c r="CDV356" s="187"/>
      <c r="CDW356" s="187"/>
      <c r="CDX356" s="187"/>
      <c r="CDY356" s="187"/>
      <c r="CDZ356" s="187"/>
      <c r="CEA356" s="187"/>
      <c r="CEB356" s="187"/>
      <c r="CEC356" s="187"/>
      <c r="CED356" s="187"/>
      <c r="CEE356" s="187"/>
      <c r="CEF356" s="187"/>
      <c r="CEG356" s="187"/>
      <c r="CEH356" s="187"/>
      <c r="CEI356" s="187"/>
      <c r="CEJ356" s="187"/>
      <c r="CEK356" s="187"/>
      <c r="CEL356" s="187"/>
      <c r="CEM356" s="187"/>
      <c r="CEN356" s="187"/>
      <c r="CEO356" s="187"/>
      <c r="CEP356" s="187"/>
      <c r="CEQ356" s="187"/>
      <c r="CER356" s="187"/>
      <c r="CES356" s="187"/>
      <c r="CET356" s="187"/>
      <c r="CEU356" s="187"/>
      <c r="CEV356" s="187"/>
      <c r="CEW356" s="187"/>
      <c r="CEX356" s="187"/>
      <c r="CEY356" s="187"/>
      <c r="CEZ356" s="187"/>
      <c r="CFA356" s="187"/>
      <c r="CFB356" s="187"/>
      <c r="CFC356" s="187"/>
      <c r="CFD356" s="187"/>
      <c r="CFE356" s="187"/>
      <c r="CFF356" s="187"/>
      <c r="CFG356" s="187"/>
      <c r="CFH356" s="187"/>
      <c r="CFI356" s="187"/>
      <c r="CFJ356" s="187"/>
      <c r="CFK356" s="187"/>
      <c r="CFL356" s="187"/>
      <c r="CFM356" s="187"/>
      <c r="CFN356" s="187"/>
      <c r="CFO356" s="187"/>
      <c r="CFP356" s="187"/>
      <c r="CFQ356" s="187"/>
      <c r="CFR356" s="187"/>
      <c r="CFS356" s="187"/>
      <c r="CFT356" s="187"/>
      <c r="CFU356" s="187"/>
      <c r="CFV356" s="187"/>
      <c r="CFW356" s="187"/>
      <c r="CFX356" s="187"/>
      <c r="CFY356" s="187"/>
      <c r="CFZ356" s="187"/>
      <c r="CGA356" s="187"/>
      <c r="CGB356" s="187"/>
      <c r="CGC356" s="187"/>
      <c r="CGD356" s="187"/>
      <c r="CGE356" s="187"/>
      <c r="CGF356" s="187"/>
      <c r="CGG356" s="187"/>
      <c r="CGH356" s="187"/>
      <c r="CGI356" s="187"/>
      <c r="CGJ356" s="187"/>
      <c r="CGK356" s="187"/>
      <c r="CGL356" s="187"/>
      <c r="CGM356" s="187"/>
      <c r="CGN356" s="187"/>
      <c r="CGO356" s="187"/>
      <c r="CGP356" s="187"/>
      <c r="CGQ356" s="187"/>
      <c r="CGR356" s="187"/>
      <c r="CGS356" s="187"/>
      <c r="CGT356" s="187"/>
      <c r="CGU356" s="187"/>
      <c r="CGV356" s="187"/>
      <c r="CGW356" s="187"/>
      <c r="CGX356" s="187"/>
      <c r="CGY356" s="187"/>
      <c r="CGZ356" s="187"/>
      <c r="CHA356" s="187"/>
      <c r="CHB356" s="187"/>
      <c r="CHC356" s="187"/>
      <c r="CHD356" s="187"/>
      <c r="CHE356" s="187"/>
      <c r="CHF356" s="187"/>
      <c r="CHG356" s="187"/>
      <c r="CHH356" s="187"/>
      <c r="CHI356" s="187"/>
      <c r="CHJ356" s="187"/>
      <c r="CHK356" s="187"/>
      <c r="CHL356" s="187"/>
      <c r="CHM356" s="187"/>
      <c r="CHN356" s="187"/>
      <c r="CHO356" s="187"/>
      <c r="CHP356" s="187"/>
      <c r="CHQ356" s="187"/>
      <c r="CHR356" s="187"/>
      <c r="CHS356" s="187"/>
      <c r="CHT356" s="187"/>
      <c r="CHU356" s="187"/>
      <c r="CHV356" s="187"/>
      <c r="CHW356" s="187"/>
      <c r="CHX356" s="187"/>
      <c r="CHY356" s="187"/>
      <c r="CHZ356" s="187"/>
      <c r="CIA356" s="187"/>
      <c r="CIB356" s="187"/>
      <c r="CIC356" s="187"/>
      <c r="CID356" s="187"/>
      <c r="CIE356" s="187"/>
      <c r="CIF356" s="187"/>
      <c r="CIG356" s="187"/>
      <c r="CIH356" s="187"/>
      <c r="CII356" s="187"/>
      <c r="CIJ356" s="187"/>
      <c r="CIK356" s="187"/>
      <c r="CIL356" s="187"/>
      <c r="CIM356" s="187"/>
      <c r="CIN356" s="187"/>
      <c r="CIO356" s="187"/>
      <c r="CIP356" s="187"/>
      <c r="CIQ356" s="187"/>
      <c r="CIR356" s="187"/>
      <c r="CIS356" s="187"/>
      <c r="CIT356" s="187"/>
      <c r="CIU356" s="187"/>
      <c r="CIV356" s="187"/>
      <c r="CIW356" s="187"/>
      <c r="CIX356" s="187"/>
      <c r="CIY356" s="187"/>
      <c r="CIZ356" s="187"/>
      <c r="CJA356" s="187"/>
      <c r="CJB356" s="187"/>
      <c r="CJC356" s="187"/>
      <c r="CJD356" s="187"/>
      <c r="CJE356" s="187"/>
      <c r="CJF356" s="187"/>
      <c r="CJG356" s="187"/>
      <c r="CJH356" s="187"/>
      <c r="CJI356" s="187"/>
      <c r="CJJ356" s="187"/>
      <c r="CJK356" s="187"/>
      <c r="CJL356" s="187"/>
      <c r="CJM356" s="187"/>
      <c r="CJN356" s="187"/>
      <c r="CJO356" s="187"/>
      <c r="CJP356" s="187"/>
      <c r="CJQ356" s="187"/>
      <c r="CJR356" s="187"/>
      <c r="CJS356" s="187"/>
      <c r="CJT356" s="187"/>
      <c r="CJU356" s="187"/>
      <c r="CJV356" s="187"/>
      <c r="CJW356" s="187"/>
      <c r="CJX356" s="187"/>
      <c r="CJY356" s="187"/>
      <c r="CJZ356" s="187"/>
      <c r="CKA356" s="187"/>
      <c r="CKB356" s="187"/>
      <c r="CKC356" s="187"/>
      <c r="CKD356" s="187"/>
      <c r="CKE356" s="187"/>
      <c r="CKF356" s="187"/>
      <c r="CKG356" s="187"/>
      <c r="CKH356" s="187"/>
      <c r="CKI356" s="187"/>
      <c r="CKJ356" s="187"/>
      <c r="CKK356" s="187"/>
      <c r="CKL356" s="187"/>
      <c r="CKM356" s="187"/>
      <c r="CKN356" s="187"/>
      <c r="CKO356" s="187"/>
      <c r="CKP356" s="187"/>
      <c r="CKQ356" s="187"/>
      <c r="CKR356" s="187"/>
      <c r="CKS356" s="187"/>
      <c r="CKT356" s="187"/>
      <c r="CKU356" s="187"/>
      <c r="CKV356" s="187"/>
      <c r="CKW356" s="187"/>
      <c r="CKX356" s="187"/>
      <c r="CKY356" s="187"/>
      <c r="CKZ356" s="187"/>
      <c r="CLA356" s="187"/>
      <c r="CLB356" s="187"/>
      <c r="CLC356" s="187"/>
      <c r="CLD356" s="187"/>
      <c r="CLE356" s="187"/>
      <c r="CLF356" s="187"/>
      <c r="CLG356" s="187"/>
      <c r="CLH356" s="187"/>
      <c r="CLI356" s="187"/>
      <c r="CLJ356" s="187"/>
      <c r="CLK356" s="187"/>
      <c r="CLL356" s="187"/>
      <c r="CLM356" s="187"/>
      <c r="CLN356" s="187"/>
      <c r="CLO356" s="187"/>
      <c r="CLP356" s="187"/>
      <c r="CLQ356" s="187"/>
      <c r="CLR356" s="187"/>
      <c r="CLS356" s="187"/>
      <c r="CLT356" s="187"/>
      <c r="CLU356" s="187"/>
      <c r="CLV356" s="187"/>
      <c r="CLW356" s="187"/>
      <c r="CLX356" s="187"/>
      <c r="CLY356" s="187"/>
      <c r="CLZ356" s="187"/>
      <c r="CMA356" s="187"/>
      <c r="CMB356" s="187"/>
      <c r="CMC356" s="187"/>
      <c r="CMD356" s="187"/>
      <c r="CME356" s="187"/>
      <c r="CMF356" s="187"/>
      <c r="CMG356" s="187"/>
      <c r="CMH356" s="187"/>
      <c r="CMI356" s="187"/>
      <c r="CMJ356" s="187"/>
      <c r="CMK356" s="187"/>
      <c r="CML356" s="187"/>
      <c r="CMM356" s="187"/>
      <c r="CMN356" s="187"/>
      <c r="CMO356" s="187"/>
      <c r="CMP356" s="187"/>
      <c r="CMQ356" s="187"/>
      <c r="CMR356" s="187"/>
      <c r="CMS356" s="187"/>
      <c r="CMT356" s="187"/>
      <c r="CMU356" s="187"/>
      <c r="CMV356" s="187"/>
      <c r="CMW356" s="187"/>
      <c r="CMX356" s="187"/>
      <c r="CMY356" s="187"/>
      <c r="CMZ356" s="187"/>
      <c r="CNA356" s="187"/>
      <c r="CNB356" s="187"/>
      <c r="CNC356" s="187"/>
      <c r="CND356" s="187"/>
      <c r="CNE356" s="187"/>
      <c r="CNF356" s="187"/>
      <c r="CNG356" s="187"/>
      <c r="CNH356" s="187"/>
      <c r="CNI356" s="187"/>
      <c r="CNJ356" s="187"/>
      <c r="CNK356" s="187"/>
      <c r="CNL356" s="187"/>
      <c r="CNM356" s="187"/>
      <c r="CNN356" s="187"/>
      <c r="CNO356" s="187"/>
      <c r="CNP356" s="187"/>
      <c r="CNQ356" s="187"/>
      <c r="CNR356" s="187"/>
      <c r="CNS356" s="187"/>
      <c r="CNT356" s="187"/>
      <c r="CNU356" s="187"/>
      <c r="CNV356" s="187"/>
      <c r="CNW356" s="187"/>
      <c r="CNX356" s="187"/>
      <c r="CNY356" s="187"/>
      <c r="CNZ356" s="187"/>
      <c r="COA356" s="187"/>
      <c r="COB356" s="187"/>
      <c r="COC356" s="187"/>
      <c r="COD356" s="187"/>
      <c r="COE356" s="187"/>
      <c r="COF356" s="187"/>
      <c r="COG356" s="187"/>
      <c r="COH356" s="187"/>
      <c r="COI356" s="187"/>
      <c r="COJ356" s="187"/>
      <c r="COK356" s="187"/>
      <c r="COL356" s="187"/>
      <c r="COM356" s="187"/>
      <c r="CON356" s="187"/>
      <c r="COO356" s="187"/>
      <c r="COP356" s="187"/>
      <c r="COQ356" s="187"/>
      <c r="COR356" s="187"/>
      <c r="COS356" s="187"/>
      <c r="COT356" s="187"/>
      <c r="COU356" s="187"/>
      <c r="COV356" s="187"/>
      <c r="COW356" s="187"/>
      <c r="COX356" s="187"/>
      <c r="COY356" s="187"/>
      <c r="COZ356" s="187"/>
      <c r="CPA356" s="187"/>
      <c r="CPB356" s="187"/>
      <c r="CPC356" s="187"/>
      <c r="CPD356" s="187"/>
      <c r="CPE356" s="187"/>
      <c r="CPF356" s="187"/>
      <c r="CPG356" s="187"/>
      <c r="CPH356" s="187"/>
      <c r="CPI356" s="187"/>
      <c r="CPJ356" s="187"/>
      <c r="CPK356" s="187"/>
      <c r="CPL356" s="187"/>
      <c r="CPM356" s="187"/>
      <c r="CPN356" s="187"/>
      <c r="CPO356" s="187"/>
      <c r="CPP356" s="187"/>
      <c r="CPQ356" s="187"/>
      <c r="CPR356" s="187"/>
      <c r="CPS356" s="187"/>
      <c r="CPT356" s="187"/>
      <c r="CPU356" s="187"/>
      <c r="CPV356" s="187"/>
      <c r="CPW356" s="187"/>
      <c r="CPX356" s="187"/>
      <c r="CPY356" s="187"/>
      <c r="CPZ356" s="187"/>
      <c r="CQA356" s="187"/>
      <c r="CQB356" s="187"/>
      <c r="CQC356" s="187"/>
      <c r="CQD356" s="187"/>
      <c r="CQE356" s="187"/>
      <c r="CQF356" s="187"/>
      <c r="CQG356" s="187"/>
      <c r="CQH356" s="187"/>
      <c r="CQI356" s="187"/>
      <c r="CQJ356" s="187"/>
      <c r="CQK356" s="187"/>
      <c r="CQL356" s="187"/>
      <c r="CQM356" s="187"/>
      <c r="CQN356" s="187"/>
      <c r="CQO356" s="187"/>
      <c r="CQP356" s="187"/>
      <c r="CQQ356" s="187"/>
      <c r="CQR356" s="187"/>
      <c r="CQS356" s="187"/>
      <c r="CQT356" s="187"/>
      <c r="CQU356" s="187"/>
      <c r="CQV356" s="187"/>
      <c r="CQW356" s="187"/>
      <c r="CQX356" s="187"/>
      <c r="CQY356" s="187"/>
      <c r="CQZ356" s="187"/>
      <c r="CRA356" s="187"/>
      <c r="CRB356" s="187"/>
      <c r="CRC356" s="187"/>
      <c r="CRD356" s="187"/>
      <c r="CRE356" s="187"/>
      <c r="CRF356" s="187"/>
      <c r="CRG356" s="187"/>
      <c r="CRH356" s="187"/>
      <c r="CRI356" s="187"/>
      <c r="CRJ356" s="187"/>
      <c r="CRK356" s="187"/>
      <c r="CRL356" s="187"/>
      <c r="CRM356" s="187"/>
      <c r="CRN356" s="187"/>
      <c r="CRO356" s="187"/>
      <c r="CRP356" s="187"/>
      <c r="CRQ356" s="187"/>
      <c r="CRR356" s="187"/>
      <c r="CRS356" s="187"/>
      <c r="CRT356" s="187"/>
      <c r="CRU356" s="187"/>
      <c r="CRV356" s="187"/>
      <c r="CRW356" s="187"/>
      <c r="CRX356" s="187"/>
      <c r="CRY356" s="187"/>
      <c r="CRZ356" s="187"/>
      <c r="CSA356" s="187"/>
      <c r="CSB356" s="187"/>
      <c r="CSC356" s="187"/>
      <c r="CSD356" s="187"/>
      <c r="CSE356" s="187"/>
      <c r="CSF356" s="187"/>
      <c r="CSG356" s="187"/>
      <c r="CSH356" s="187"/>
      <c r="CSI356" s="187"/>
      <c r="CSJ356" s="187"/>
      <c r="CSK356" s="187"/>
      <c r="CSL356" s="187"/>
      <c r="CSM356" s="187"/>
      <c r="CSN356" s="187"/>
      <c r="CSO356" s="187"/>
      <c r="CSP356" s="187"/>
      <c r="CSQ356" s="187"/>
      <c r="CSR356" s="187"/>
      <c r="CSS356" s="187"/>
      <c r="CST356" s="187"/>
      <c r="CSU356" s="187"/>
      <c r="CSV356" s="187"/>
      <c r="CSW356" s="187"/>
      <c r="CSX356" s="187"/>
      <c r="CSY356" s="187"/>
      <c r="CSZ356" s="187"/>
      <c r="CTA356" s="187"/>
      <c r="CTB356" s="187"/>
      <c r="CTC356" s="187"/>
      <c r="CTD356" s="187"/>
      <c r="CTE356" s="187"/>
      <c r="CTF356" s="187"/>
      <c r="CTG356" s="187"/>
      <c r="CTH356" s="187"/>
      <c r="CTI356" s="187"/>
      <c r="CTJ356" s="187"/>
      <c r="CTK356" s="187"/>
      <c r="CTL356" s="187"/>
      <c r="CTM356" s="187"/>
      <c r="CTN356" s="187"/>
      <c r="CTO356" s="187"/>
      <c r="CTP356" s="187"/>
      <c r="CTQ356" s="187"/>
      <c r="CTR356" s="187"/>
      <c r="CTS356" s="187"/>
      <c r="CTT356" s="187"/>
      <c r="CTU356" s="187"/>
      <c r="CTV356" s="187"/>
      <c r="CTW356" s="187"/>
      <c r="CTX356" s="187"/>
      <c r="CTY356" s="187"/>
      <c r="CTZ356" s="187"/>
      <c r="CUA356" s="187"/>
      <c r="CUB356" s="187"/>
      <c r="CUC356" s="187"/>
      <c r="CUD356" s="187"/>
      <c r="CUE356" s="187"/>
      <c r="CUF356" s="187"/>
      <c r="CUG356" s="187"/>
      <c r="CUH356" s="187"/>
      <c r="CUI356" s="187"/>
      <c r="CUJ356" s="187"/>
      <c r="CUK356" s="187"/>
      <c r="CUL356" s="187"/>
      <c r="CUM356" s="187"/>
      <c r="CUN356" s="187"/>
      <c r="CUO356" s="187"/>
      <c r="CUP356" s="187"/>
      <c r="CUQ356" s="187"/>
      <c r="CUR356" s="187"/>
      <c r="CUS356" s="187"/>
      <c r="CUT356" s="187"/>
      <c r="CUU356" s="187"/>
      <c r="CUV356" s="187"/>
      <c r="CUW356" s="187"/>
      <c r="CUX356" s="187"/>
      <c r="CUY356" s="187"/>
      <c r="CUZ356" s="187"/>
      <c r="CVA356" s="187"/>
      <c r="CVB356" s="187"/>
      <c r="CVC356" s="187"/>
      <c r="CVD356" s="187"/>
      <c r="CVE356" s="187"/>
      <c r="CVF356" s="187"/>
      <c r="CVG356" s="187"/>
      <c r="CVH356" s="187"/>
      <c r="CVI356" s="187"/>
      <c r="CVJ356" s="187"/>
      <c r="CVK356" s="187"/>
      <c r="CVL356" s="187"/>
      <c r="CVM356" s="187"/>
      <c r="CVN356" s="187"/>
      <c r="CVO356" s="187"/>
      <c r="CVP356" s="187"/>
      <c r="CVQ356" s="187"/>
      <c r="CVR356" s="187"/>
      <c r="CVS356" s="187"/>
      <c r="CVT356" s="187"/>
      <c r="CVU356" s="187"/>
      <c r="CVV356" s="187"/>
      <c r="CVW356" s="187"/>
      <c r="CVX356" s="187"/>
      <c r="CVY356" s="187"/>
      <c r="CVZ356" s="187"/>
      <c r="CWA356" s="187"/>
      <c r="CWB356" s="187"/>
      <c r="CWC356" s="187"/>
      <c r="CWD356" s="187"/>
      <c r="CWE356" s="187"/>
      <c r="CWF356" s="187"/>
      <c r="CWG356" s="187"/>
      <c r="CWH356" s="187"/>
      <c r="CWI356" s="187"/>
      <c r="CWJ356" s="187"/>
      <c r="CWK356" s="187"/>
      <c r="CWL356" s="187"/>
      <c r="CWM356" s="187"/>
      <c r="CWN356" s="187"/>
      <c r="CWO356" s="187"/>
      <c r="CWP356" s="187"/>
      <c r="CWQ356" s="187"/>
      <c r="CWR356" s="187"/>
      <c r="CWS356" s="187"/>
      <c r="CWT356" s="187"/>
      <c r="CWU356" s="187"/>
      <c r="CWV356" s="187"/>
      <c r="CWW356" s="187"/>
      <c r="CWX356" s="187"/>
      <c r="CWY356" s="187"/>
      <c r="CWZ356" s="187"/>
      <c r="CXA356" s="187"/>
      <c r="CXB356" s="187"/>
      <c r="CXC356" s="187"/>
      <c r="CXD356" s="187"/>
      <c r="CXE356" s="187"/>
      <c r="CXF356" s="187"/>
      <c r="CXG356" s="187"/>
      <c r="CXH356" s="187"/>
      <c r="CXI356" s="187"/>
      <c r="CXJ356" s="187"/>
      <c r="CXK356" s="187"/>
      <c r="CXL356" s="187"/>
      <c r="CXM356" s="187"/>
      <c r="CXN356" s="187"/>
      <c r="CXO356" s="187"/>
      <c r="CXP356" s="187"/>
      <c r="CXQ356" s="187"/>
      <c r="CXR356" s="187"/>
      <c r="CXS356" s="187"/>
      <c r="CXT356" s="187"/>
      <c r="CXU356" s="187"/>
      <c r="CXV356" s="187"/>
      <c r="CXW356" s="187"/>
      <c r="CXX356" s="187"/>
      <c r="CXY356" s="187"/>
      <c r="CXZ356" s="187"/>
      <c r="CYA356" s="187"/>
      <c r="CYB356" s="187"/>
      <c r="CYC356" s="187"/>
      <c r="CYD356" s="187"/>
      <c r="CYE356" s="187"/>
      <c r="CYF356" s="187"/>
      <c r="CYG356" s="187"/>
      <c r="CYH356" s="187"/>
      <c r="CYI356" s="187"/>
      <c r="CYJ356" s="187"/>
      <c r="CYK356" s="187"/>
      <c r="CYL356" s="187"/>
      <c r="CYM356" s="187"/>
      <c r="CYN356" s="187"/>
      <c r="CYO356" s="187"/>
      <c r="CYP356" s="187"/>
      <c r="CYQ356" s="187"/>
      <c r="CYR356" s="187"/>
      <c r="CYS356" s="187"/>
      <c r="CYT356" s="187"/>
      <c r="CYU356" s="187"/>
      <c r="CYV356" s="187"/>
      <c r="CYW356" s="187"/>
      <c r="CYX356" s="187"/>
      <c r="CYY356" s="187"/>
      <c r="CYZ356" s="187"/>
      <c r="CZA356" s="187"/>
      <c r="CZB356" s="187"/>
      <c r="CZC356" s="187"/>
      <c r="CZD356" s="187"/>
      <c r="CZE356" s="187"/>
      <c r="CZF356" s="187"/>
      <c r="CZG356" s="187"/>
      <c r="CZH356" s="187"/>
      <c r="CZI356" s="187"/>
      <c r="CZJ356" s="187"/>
      <c r="CZK356" s="187"/>
      <c r="CZL356" s="187"/>
      <c r="CZM356" s="187"/>
      <c r="CZN356" s="187"/>
      <c r="CZO356" s="187"/>
      <c r="CZP356" s="187"/>
      <c r="CZQ356" s="187"/>
      <c r="CZR356" s="187"/>
      <c r="CZS356" s="187"/>
      <c r="CZT356" s="187"/>
      <c r="CZU356" s="187"/>
      <c r="CZV356" s="187"/>
      <c r="CZW356" s="187"/>
      <c r="CZX356" s="187"/>
      <c r="CZY356" s="187"/>
      <c r="CZZ356" s="187"/>
      <c r="DAA356" s="187"/>
      <c r="DAB356" s="187"/>
      <c r="DAC356" s="187"/>
      <c r="DAD356" s="187"/>
      <c r="DAE356" s="187"/>
      <c r="DAF356" s="187"/>
      <c r="DAG356" s="187"/>
      <c r="DAH356" s="187"/>
      <c r="DAI356" s="187"/>
      <c r="DAJ356" s="187"/>
      <c r="DAK356" s="187"/>
      <c r="DAL356" s="187"/>
      <c r="DAM356" s="187"/>
      <c r="DAN356" s="187"/>
      <c r="DAO356" s="187"/>
      <c r="DAP356" s="187"/>
      <c r="DAQ356" s="187"/>
      <c r="DAR356" s="187"/>
      <c r="DAS356" s="187"/>
      <c r="DAT356" s="187"/>
      <c r="DAU356" s="187"/>
      <c r="DAV356" s="187"/>
      <c r="DAW356" s="187"/>
      <c r="DAX356" s="187"/>
      <c r="DAY356" s="187"/>
      <c r="DAZ356" s="187"/>
      <c r="DBA356" s="187"/>
      <c r="DBB356" s="187"/>
      <c r="DBC356" s="187"/>
      <c r="DBD356" s="187"/>
      <c r="DBE356" s="187"/>
      <c r="DBF356" s="187"/>
      <c r="DBG356" s="187"/>
      <c r="DBH356" s="187"/>
      <c r="DBI356" s="187"/>
      <c r="DBJ356" s="187"/>
      <c r="DBK356" s="187"/>
      <c r="DBL356" s="187"/>
      <c r="DBM356" s="187"/>
      <c r="DBN356" s="187"/>
      <c r="DBO356" s="187"/>
      <c r="DBP356" s="187"/>
      <c r="DBQ356" s="187"/>
      <c r="DBR356" s="187"/>
      <c r="DBS356" s="187"/>
      <c r="DBT356" s="187"/>
      <c r="DBU356" s="187"/>
      <c r="DBV356" s="187"/>
      <c r="DBW356" s="187"/>
      <c r="DBX356" s="187"/>
      <c r="DBY356" s="187"/>
      <c r="DBZ356" s="187"/>
      <c r="DCA356" s="187"/>
      <c r="DCB356" s="187"/>
      <c r="DCC356" s="187"/>
      <c r="DCD356" s="187"/>
      <c r="DCE356" s="187"/>
      <c r="DCF356" s="187"/>
      <c r="DCG356" s="187"/>
      <c r="DCH356" s="187"/>
      <c r="DCI356" s="187"/>
      <c r="DCJ356" s="187"/>
      <c r="DCK356" s="187"/>
      <c r="DCL356" s="187"/>
      <c r="DCM356" s="187"/>
      <c r="DCN356" s="187"/>
      <c r="DCO356" s="187"/>
      <c r="DCP356" s="187"/>
      <c r="DCQ356" s="187"/>
      <c r="DCR356" s="187"/>
      <c r="DCS356" s="187"/>
      <c r="DCT356" s="187"/>
      <c r="DCU356" s="187"/>
      <c r="DCV356" s="187"/>
      <c r="DCW356" s="187"/>
      <c r="DCX356" s="187"/>
      <c r="DCY356" s="187"/>
      <c r="DCZ356" s="187"/>
      <c r="DDA356" s="187"/>
      <c r="DDB356" s="187"/>
      <c r="DDC356" s="187"/>
      <c r="DDD356" s="187"/>
      <c r="DDE356" s="187"/>
      <c r="DDF356" s="187"/>
      <c r="DDG356" s="187"/>
      <c r="DDH356" s="187"/>
      <c r="DDI356" s="187"/>
      <c r="DDJ356" s="187"/>
      <c r="DDK356" s="187"/>
      <c r="DDL356" s="187"/>
      <c r="DDM356" s="187"/>
      <c r="DDN356" s="187"/>
      <c r="DDO356" s="187"/>
      <c r="DDP356" s="187"/>
      <c r="DDQ356" s="187"/>
      <c r="DDR356" s="187"/>
      <c r="DDS356" s="187"/>
      <c r="DDT356" s="187"/>
      <c r="DDU356" s="187"/>
      <c r="DDV356" s="187"/>
      <c r="DDW356" s="187"/>
      <c r="DDX356" s="187"/>
      <c r="DDY356" s="187"/>
      <c r="DDZ356" s="187"/>
      <c r="DEA356" s="187"/>
      <c r="DEB356" s="187"/>
      <c r="DEC356" s="187"/>
      <c r="DED356" s="187"/>
      <c r="DEE356" s="187"/>
      <c r="DEF356" s="187"/>
      <c r="DEG356" s="187"/>
      <c r="DEH356" s="187"/>
      <c r="DEI356" s="187"/>
      <c r="DEJ356" s="187"/>
      <c r="DEK356" s="187"/>
      <c r="DEL356" s="187"/>
      <c r="DEM356" s="187"/>
      <c r="DEN356" s="187"/>
      <c r="DEO356" s="187"/>
      <c r="DEP356" s="187"/>
      <c r="DEQ356" s="187"/>
      <c r="DER356" s="187"/>
      <c r="DES356" s="187"/>
      <c r="DET356" s="187"/>
      <c r="DEU356" s="187"/>
      <c r="DEV356" s="187"/>
      <c r="DEW356" s="187"/>
      <c r="DEX356" s="187"/>
      <c r="DEY356" s="187"/>
      <c r="DEZ356" s="187"/>
      <c r="DFA356" s="187"/>
      <c r="DFB356" s="187"/>
      <c r="DFC356" s="187"/>
      <c r="DFD356" s="187"/>
      <c r="DFE356" s="187"/>
      <c r="DFF356" s="187"/>
      <c r="DFG356" s="187"/>
      <c r="DFH356" s="187"/>
      <c r="DFI356" s="187"/>
      <c r="DFJ356" s="187"/>
      <c r="DFK356" s="187"/>
      <c r="DFL356" s="187"/>
      <c r="DFM356" s="187"/>
      <c r="DFN356" s="187"/>
      <c r="DFO356" s="187"/>
      <c r="DFP356" s="187"/>
      <c r="DFQ356" s="187"/>
      <c r="DFR356" s="187"/>
      <c r="DFS356" s="187"/>
      <c r="DFT356" s="187"/>
      <c r="DFU356" s="187"/>
      <c r="DFV356" s="187"/>
      <c r="DFW356" s="187"/>
      <c r="DFX356" s="187"/>
      <c r="DFY356" s="187"/>
      <c r="DFZ356" s="187"/>
      <c r="DGA356" s="187"/>
      <c r="DGB356" s="187"/>
      <c r="DGC356" s="187"/>
      <c r="DGD356" s="187"/>
      <c r="DGE356" s="187"/>
      <c r="DGF356" s="187"/>
      <c r="DGG356" s="187"/>
      <c r="DGH356" s="187"/>
      <c r="DGI356" s="187"/>
      <c r="DGJ356" s="187"/>
      <c r="DGK356" s="187"/>
      <c r="DGL356" s="187"/>
      <c r="DGM356" s="187"/>
      <c r="DGN356" s="187"/>
      <c r="DGO356" s="187"/>
      <c r="DGP356" s="187"/>
      <c r="DGQ356" s="187"/>
      <c r="DGR356" s="187"/>
      <c r="DGS356" s="187"/>
      <c r="DGT356" s="187"/>
      <c r="DGU356" s="187"/>
      <c r="DGV356" s="187"/>
      <c r="DGW356" s="187"/>
      <c r="DGX356" s="187"/>
      <c r="DGY356" s="187"/>
      <c r="DGZ356" s="187"/>
      <c r="DHA356" s="187"/>
      <c r="DHB356" s="187"/>
      <c r="DHC356" s="187"/>
      <c r="DHD356" s="187"/>
      <c r="DHE356" s="187"/>
      <c r="DHF356" s="187"/>
      <c r="DHG356" s="187"/>
      <c r="DHH356" s="187"/>
      <c r="DHI356" s="187"/>
      <c r="DHJ356" s="187"/>
      <c r="DHK356" s="187"/>
      <c r="DHL356" s="187"/>
      <c r="DHM356" s="187"/>
      <c r="DHN356" s="187"/>
      <c r="DHO356" s="187"/>
      <c r="DHP356" s="187"/>
      <c r="DHQ356" s="187"/>
      <c r="DHR356" s="187"/>
      <c r="DHS356" s="187"/>
      <c r="DHT356" s="187"/>
      <c r="DHU356" s="187"/>
      <c r="DHV356" s="187"/>
      <c r="DHW356" s="187"/>
      <c r="DHX356" s="187"/>
      <c r="DHY356" s="187"/>
      <c r="DHZ356" s="187"/>
      <c r="DIA356" s="187"/>
      <c r="DIB356" s="187"/>
      <c r="DIC356" s="187"/>
      <c r="DID356" s="187"/>
      <c r="DIE356" s="187"/>
      <c r="DIF356" s="187"/>
      <c r="DIG356" s="187"/>
      <c r="DIH356" s="187"/>
      <c r="DII356" s="187"/>
      <c r="DIJ356" s="187"/>
      <c r="DIK356" s="187"/>
      <c r="DIL356" s="187"/>
      <c r="DIM356" s="187"/>
      <c r="DIN356" s="187"/>
      <c r="DIO356" s="187"/>
      <c r="DIP356" s="187"/>
      <c r="DIQ356" s="187"/>
      <c r="DIR356" s="187"/>
      <c r="DIS356" s="187"/>
      <c r="DIT356" s="187"/>
      <c r="DIU356" s="187"/>
      <c r="DIV356" s="187"/>
      <c r="DIW356" s="187"/>
      <c r="DIX356" s="187"/>
      <c r="DIY356" s="187"/>
      <c r="DIZ356" s="187"/>
      <c r="DJA356" s="187"/>
      <c r="DJB356" s="187"/>
      <c r="DJC356" s="187"/>
      <c r="DJD356" s="187"/>
      <c r="DJE356" s="187"/>
      <c r="DJF356" s="187"/>
      <c r="DJG356" s="187"/>
      <c r="DJH356" s="187"/>
      <c r="DJI356" s="187"/>
      <c r="DJJ356" s="187"/>
      <c r="DJK356" s="187"/>
      <c r="DJL356" s="187"/>
      <c r="DJM356" s="187"/>
      <c r="DJN356" s="187"/>
      <c r="DJO356" s="187"/>
      <c r="DJP356" s="187"/>
      <c r="DJQ356" s="187"/>
      <c r="DJR356" s="187"/>
      <c r="DJS356" s="187"/>
      <c r="DJT356" s="187"/>
      <c r="DJU356" s="187"/>
      <c r="DJV356" s="187"/>
      <c r="DJW356" s="187"/>
      <c r="DJX356" s="187"/>
      <c r="DJY356" s="187"/>
      <c r="DJZ356" s="187"/>
      <c r="DKA356" s="187"/>
      <c r="DKB356" s="187"/>
      <c r="DKC356" s="187"/>
      <c r="DKD356" s="187"/>
      <c r="DKE356" s="187"/>
      <c r="DKF356" s="187"/>
      <c r="DKG356" s="187"/>
      <c r="DKH356" s="187"/>
      <c r="DKI356" s="187"/>
      <c r="DKJ356" s="187"/>
      <c r="DKK356" s="187"/>
      <c r="DKL356" s="187"/>
      <c r="DKM356" s="187"/>
      <c r="DKN356" s="187"/>
      <c r="DKO356" s="187"/>
      <c r="DKP356" s="187"/>
      <c r="DKQ356" s="187"/>
      <c r="DKR356" s="187"/>
      <c r="DKS356" s="187"/>
      <c r="DKT356" s="187"/>
      <c r="DKU356" s="187"/>
      <c r="DKV356" s="187"/>
      <c r="DKW356" s="187"/>
      <c r="DKX356" s="187"/>
      <c r="DKY356" s="187"/>
      <c r="DKZ356" s="187"/>
      <c r="DLA356" s="187"/>
      <c r="DLB356" s="187"/>
      <c r="DLC356" s="187"/>
      <c r="DLD356" s="187"/>
      <c r="DLE356" s="187"/>
      <c r="DLF356" s="187"/>
      <c r="DLG356" s="187"/>
      <c r="DLH356" s="187"/>
      <c r="DLI356" s="187"/>
      <c r="DLJ356" s="187"/>
      <c r="DLK356" s="187"/>
      <c r="DLL356" s="187"/>
      <c r="DLM356" s="187"/>
      <c r="DLN356" s="187"/>
      <c r="DLO356" s="187"/>
      <c r="DLP356" s="187"/>
      <c r="DLQ356" s="187"/>
      <c r="DLR356" s="187"/>
      <c r="DLS356" s="187"/>
      <c r="DLT356" s="187"/>
      <c r="DLU356" s="187"/>
      <c r="DLV356" s="187"/>
      <c r="DLW356" s="187"/>
      <c r="DLX356" s="187"/>
      <c r="DLY356" s="187"/>
      <c r="DLZ356" s="187"/>
      <c r="DMA356" s="187"/>
      <c r="DMB356" s="187"/>
      <c r="DMC356" s="187"/>
      <c r="DMD356" s="187"/>
      <c r="DME356" s="187"/>
      <c r="DMF356" s="187"/>
      <c r="DMG356" s="187"/>
      <c r="DMH356" s="187"/>
      <c r="DMI356" s="187"/>
      <c r="DMJ356" s="187"/>
      <c r="DMK356" s="187"/>
      <c r="DML356" s="187"/>
      <c r="DMM356" s="187"/>
      <c r="DMN356" s="187"/>
      <c r="DMO356" s="187"/>
      <c r="DMP356" s="187"/>
      <c r="DMQ356" s="187"/>
      <c r="DMR356" s="187"/>
      <c r="DMS356" s="187"/>
      <c r="DMT356" s="187"/>
      <c r="DMU356" s="187"/>
      <c r="DMV356" s="187"/>
      <c r="DMW356" s="187"/>
      <c r="DMX356" s="187"/>
      <c r="DMY356" s="187"/>
      <c r="DMZ356" s="187"/>
      <c r="DNA356" s="187"/>
      <c r="DNB356" s="187"/>
      <c r="DNC356" s="187"/>
      <c r="DND356" s="187"/>
      <c r="DNE356" s="187"/>
      <c r="DNF356" s="187"/>
      <c r="DNG356" s="187"/>
      <c r="DNH356" s="187"/>
      <c r="DNI356" s="187"/>
      <c r="DNJ356" s="187"/>
      <c r="DNK356" s="187"/>
      <c r="DNL356" s="187"/>
      <c r="DNM356" s="187"/>
      <c r="DNN356" s="187"/>
      <c r="DNO356" s="187"/>
      <c r="DNP356" s="187"/>
      <c r="DNQ356" s="187"/>
      <c r="DNR356" s="187"/>
      <c r="DNS356" s="187"/>
      <c r="DNT356" s="187"/>
      <c r="DNU356" s="187"/>
      <c r="DNV356" s="187"/>
      <c r="DNW356" s="187"/>
      <c r="DNX356" s="187"/>
      <c r="DNY356" s="187"/>
      <c r="DNZ356" s="187"/>
      <c r="DOA356" s="187"/>
      <c r="DOB356" s="187"/>
      <c r="DOC356" s="187"/>
      <c r="DOD356" s="187"/>
      <c r="DOE356" s="187"/>
      <c r="DOF356" s="187"/>
      <c r="DOG356" s="187"/>
      <c r="DOH356" s="187"/>
      <c r="DOI356" s="187"/>
      <c r="DOJ356" s="187"/>
      <c r="DOK356" s="187"/>
      <c r="DOL356" s="187"/>
      <c r="DOM356" s="187"/>
      <c r="DON356" s="187"/>
      <c r="DOO356" s="187"/>
      <c r="DOP356" s="187"/>
      <c r="DOQ356" s="187"/>
      <c r="DOR356" s="187"/>
      <c r="DOS356" s="187"/>
      <c r="DOT356" s="187"/>
      <c r="DOU356" s="187"/>
      <c r="DOV356" s="187"/>
      <c r="DOW356" s="187"/>
      <c r="DOX356" s="187"/>
      <c r="DOY356" s="187"/>
      <c r="DOZ356" s="187"/>
      <c r="DPA356" s="187"/>
      <c r="DPB356" s="187"/>
      <c r="DPC356" s="187"/>
      <c r="DPD356" s="187"/>
      <c r="DPE356" s="187"/>
      <c r="DPF356" s="187"/>
      <c r="DPG356" s="187"/>
      <c r="DPH356" s="187"/>
      <c r="DPI356" s="187"/>
      <c r="DPJ356" s="187"/>
      <c r="DPK356" s="187"/>
      <c r="DPL356" s="187"/>
      <c r="DPM356" s="187"/>
      <c r="DPN356" s="187"/>
      <c r="DPO356" s="187"/>
      <c r="DPP356" s="187"/>
      <c r="DPQ356" s="187"/>
      <c r="DPR356" s="187"/>
      <c r="DPS356" s="187"/>
      <c r="DPT356" s="187"/>
      <c r="DPU356" s="187"/>
      <c r="DPV356" s="187"/>
      <c r="DPW356" s="187"/>
      <c r="DPX356" s="187"/>
      <c r="DPY356" s="187"/>
      <c r="DPZ356" s="187"/>
      <c r="DQA356" s="187"/>
      <c r="DQB356" s="187"/>
      <c r="DQC356" s="187"/>
      <c r="DQD356" s="187"/>
      <c r="DQE356" s="187"/>
      <c r="DQF356" s="187"/>
      <c r="DQG356" s="187"/>
      <c r="DQH356" s="187"/>
      <c r="DQI356" s="187"/>
      <c r="DQJ356" s="187"/>
      <c r="DQK356" s="187"/>
      <c r="DQL356" s="187"/>
      <c r="DQM356" s="187"/>
      <c r="DQN356" s="187"/>
      <c r="DQO356" s="187"/>
      <c r="DQP356" s="187"/>
      <c r="DQQ356" s="187"/>
      <c r="DQR356" s="187"/>
      <c r="DQS356" s="187"/>
      <c r="DQT356" s="187"/>
      <c r="DQU356" s="187"/>
      <c r="DQV356" s="187"/>
      <c r="DQW356" s="187"/>
      <c r="DQX356" s="187"/>
      <c r="DQY356" s="187"/>
      <c r="DQZ356" s="187"/>
      <c r="DRA356" s="187"/>
      <c r="DRB356" s="187"/>
      <c r="DRC356" s="187"/>
      <c r="DRD356" s="187"/>
      <c r="DRE356" s="187"/>
      <c r="DRF356" s="187"/>
      <c r="DRG356" s="187"/>
      <c r="DRH356" s="187"/>
      <c r="DRI356" s="187"/>
      <c r="DRJ356" s="187"/>
      <c r="DRK356" s="187"/>
      <c r="DRL356" s="187"/>
      <c r="DRM356" s="187"/>
      <c r="DRN356" s="187"/>
      <c r="DRO356" s="187"/>
      <c r="DRP356" s="187"/>
      <c r="DRQ356" s="187"/>
      <c r="DRR356" s="187"/>
      <c r="DRS356" s="187"/>
      <c r="DRT356" s="187"/>
      <c r="DRU356" s="187"/>
      <c r="DRV356" s="187"/>
      <c r="DRW356" s="187"/>
      <c r="DRX356" s="187"/>
      <c r="DRY356" s="187"/>
      <c r="DRZ356" s="187"/>
      <c r="DSA356" s="187"/>
      <c r="DSB356" s="187"/>
      <c r="DSC356" s="187"/>
      <c r="DSD356" s="187"/>
      <c r="DSE356" s="187"/>
      <c r="DSF356" s="187"/>
      <c r="DSG356" s="187"/>
      <c r="DSH356" s="187"/>
      <c r="DSI356" s="187"/>
      <c r="DSJ356" s="187"/>
      <c r="DSK356" s="187"/>
      <c r="DSL356" s="187"/>
      <c r="DSM356" s="187"/>
      <c r="DSN356" s="187"/>
      <c r="DSO356" s="187"/>
      <c r="DSP356" s="187"/>
      <c r="DSQ356" s="187"/>
      <c r="DSR356" s="187"/>
      <c r="DSS356" s="187"/>
      <c r="DST356" s="187"/>
      <c r="DSU356" s="187"/>
      <c r="DSV356" s="187"/>
      <c r="DSW356" s="187"/>
      <c r="DSX356" s="187"/>
      <c r="DSY356" s="187"/>
      <c r="DSZ356" s="187"/>
      <c r="DTA356" s="187"/>
      <c r="DTB356" s="187"/>
      <c r="DTC356" s="187"/>
      <c r="DTD356" s="187"/>
      <c r="DTE356" s="187"/>
      <c r="DTF356" s="187"/>
      <c r="DTG356" s="187"/>
      <c r="DTH356" s="187"/>
      <c r="DTI356" s="187"/>
      <c r="DTJ356" s="187"/>
      <c r="DTK356" s="187"/>
      <c r="DTL356" s="187"/>
      <c r="DTM356" s="187"/>
      <c r="DTN356" s="187"/>
      <c r="DTO356" s="187"/>
      <c r="DTP356" s="187"/>
      <c r="DTQ356" s="187"/>
      <c r="DTR356" s="187"/>
      <c r="DTS356" s="187"/>
      <c r="DTT356" s="187"/>
      <c r="DTU356" s="187"/>
      <c r="DTV356" s="187"/>
      <c r="DTW356" s="187"/>
      <c r="DTX356" s="187"/>
      <c r="DTY356" s="187"/>
      <c r="DTZ356" s="187"/>
      <c r="DUA356" s="187"/>
      <c r="DUB356" s="187"/>
      <c r="DUC356" s="187"/>
      <c r="DUD356" s="187"/>
      <c r="DUE356" s="187"/>
      <c r="DUF356" s="187"/>
      <c r="DUG356" s="187"/>
      <c r="DUH356" s="187"/>
      <c r="DUI356" s="187"/>
      <c r="DUJ356" s="187"/>
      <c r="DUK356" s="187"/>
      <c r="DUL356" s="187"/>
      <c r="DUM356" s="187"/>
      <c r="DUN356" s="187"/>
      <c r="DUO356" s="187"/>
      <c r="DUP356" s="187"/>
      <c r="DUQ356" s="187"/>
      <c r="DUR356" s="187"/>
      <c r="DUS356" s="187"/>
      <c r="DUT356" s="187"/>
      <c r="DUU356" s="187"/>
      <c r="DUV356" s="187"/>
      <c r="DUW356" s="187"/>
      <c r="DUX356" s="187"/>
      <c r="DUY356" s="187"/>
      <c r="DUZ356" s="187"/>
      <c r="DVA356" s="187"/>
      <c r="DVB356" s="187"/>
      <c r="DVC356" s="187"/>
      <c r="DVD356" s="187"/>
      <c r="DVE356" s="187"/>
      <c r="DVF356" s="187"/>
      <c r="DVG356" s="187"/>
      <c r="DVH356" s="187"/>
      <c r="DVI356" s="187"/>
      <c r="DVJ356" s="187"/>
      <c r="DVK356" s="187"/>
      <c r="DVL356" s="187"/>
      <c r="DVM356" s="187"/>
      <c r="DVN356" s="187"/>
      <c r="DVO356" s="187"/>
      <c r="DVP356" s="187"/>
      <c r="DVQ356" s="187"/>
      <c r="DVR356" s="187"/>
      <c r="DVS356" s="187"/>
      <c r="DVT356" s="187"/>
      <c r="DVU356" s="187"/>
      <c r="DVV356" s="187"/>
      <c r="DVW356" s="187"/>
      <c r="DVX356" s="187"/>
      <c r="DVY356" s="187"/>
      <c r="DVZ356" s="187"/>
      <c r="DWA356" s="187"/>
      <c r="DWB356" s="187"/>
      <c r="DWC356" s="187"/>
      <c r="DWD356" s="187"/>
      <c r="DWE356" s="187"/>
      <c r="DWF356" s="187"/>
      <c r="DWG356" s="187"/>
      <c r="DWH356" s="187"/>
      <c r="DWI356" s="187"/>
      <c r="DWJ356" s="187"/>
      <c r="DWK356" s="187"/>
      <c r="DWL356" s="187"/>
      <c r="DWM356" s="187"/>
      <c r="DWN356" s="187"/>
      <c r="DWO356" s="187"/>
      <c r="DWP356" s="187"/>
      <c r="DWQ356" s="187"/>
      <c r="DWR356" s="187"/>
      <c r="DWS356" s="187"/>
      <c r="DWT356" s="187"/>
      <c r="DWU356" s="187"/>
      <c r="DWV356" s="187"/>
      <c r="DWW356" s="187"/>
      <c r="DWX356" s="187"/>
      <c r="DWY356" s="187"/>
      <c r="DWZ356" s="187"/>
      <c r="DXA356" s="187"/>
      <c r="DXB356" s="187"/>
      <c r="DXC356" s="187"/>
      <c r="DXD356" s="187"/>
      <c r="DXE356" s="187"/>
      <c r="DXF356" s="187"/>
      <c r="DXG356" s="187"/>
      <c r="DXH356" s="187"/>
      <c r="DXI356" s="187"/>
      <c r="DXJ356" s="187"/>
      <c r="DXK356" s="187"/>
      <c r="DXL356" s="187"/>
      <c r="DXM356" s="187"/>
      <c r="DXN356" s="187"/>
      <c r="DXO356" s="187"/>
      <c r="DXP356" s="187"/>
      <c r="DXQ356" s="187"/>
      <c r="DXR356" s="187"/>
      <c r="DXS356" s="187"/>
      <c r="DXT356" s="187"/>
      <c r="DXU356" s="187"/>
      <c r="DXV356" s="187"/>
      <c r="DXW356" s="187"/>
      <c r="DXX356" s="187"/>
      <c r="DXY356" s="187"/>
      <c r="DXZ356" s="187"/>
      <c r="DYA356" s="187"/>
      <c r="DYB356" s="187"/>
      <c r="DYC356" s="187"/>
      <c r="DYD356" s="187"/>
      <c r="DYE356" s="187"/>
      <c r="DYF356" s="187"/>
      <c r="DYG356" s="187"/>
      <c r="DYH356" s="187"/>
      <c r="DYI356" s="187"/>
      <c r="DYJ356" s="187"/>
      <c r="DYK356" s="187"/>
      <c r="DYL356" s="187"/>
      <c r="DYM356" s="187"/>
      <c r="DYN356" s="187"/>
      <c r="DYO356" s="187"/>
      <c r="DYP356" s="187"/>
      <c r="DYQ356" s="187"/>
      <c r="DYR356" s="187"/>
      <c r="DYS356" s="187"/>
      <c r="DYT356" s="187"/>
      <c r="DYU356" s="187"/>
      <c r="DYV356" s="187"/>
      <c r="DYW356" s="187"/>
      <c r="DYX356" s="187"/>
      <c r="DYY356" s="187"/>
      <c r="DYZ356" s="187"/>
      <c r="DZA356" s="187"/>
      <c r="DZB356" s="187"/>
      <c r="DZC356" s="187"/>
      <c r="DZD356" s="187"/>
      <c r="DZE356" s="187"/>
      <c r="DZF356" s="187"/>
      <c r="DZG356" s="187"/>
      <c r="DZH356" s="187"/>
      <c r="DZI356" s="187"/>
      <c r="DZJ356" s="187"/>
      <c r="DZK356" s="187"/>
      <c r="DZL356" s="187"/>
      <c r="DZM356" s="187"/>
      <c r="DZN356" s="187"/>
      <c r="DZO356" s="187"/>
      <c r="DZP356" s="187"/>
      <c r="DZQ356" s="187"/>
      <c r="DZR356" s="187"/>
      <c r="DZS356" s="187"/>
      <c r="DZT356" s="187"/>
      <c r="DZU356" s="187"/>
      <c r="DZV356" s="187"/>
      <c r="DZW356" s="187"/>
      <c r="DZX356" s="187"/>
      <c r="DZY356" s="187"/>
      <c r="DZZ356" s="187"/>
      <c r="EAA356" s="187"/>
      <c r="EAB356" s="187"/>
      <c r="EAC356" s="187"/>
      <c r="EAD356" s="187"/>
      <c r="EAE356" s="187"/>
      <c r="EAF356" s="187"/>
      <c r="EAG356" s="187"/>
      <c r="EAH356" s="187"/>
      <c r="EAI356" s="187"/>
      <c r="EAJ356" s="187"/>
      <c r="EAK356" s="187"/>
      <c r="EAL356" s="187"/>
      <c r="EAM356" s="187"/>
      <c r="EAN356" s="187"/>
      <c r="EAO356" s="187"/>
      <c r="EAP356" s="187"/>
      <c r="EAQ356" s="187"/>
      <c r="EAR356" s="187"/>
      <c r="EAS356" s="187"/>
      <c r="EAT356" s="187"/>
      <c r="EAU356" s="187"/>
      <c r="EAV356" s="187"/>
      <c r="EAW356" s="187"/>
      <c r="EAX356" s="187"/>
      <c r="EAY356" s="187"/>
      <c r="EAZ356" s="187"/>
      <c r="EBA356" s="187"/>
      <c r="EBB356" s="187"/>
      <c r="EBC356" s="187"/>
      <c r="EBD356" s="187"/>
      <c r="EBE356" s="187"/>
      <c r="EBF356" s="187"/>
      <c r="EBG356" s="187"/>
      <c r="EBH356" s="187"/>
      <c r="EBI356" s="187"/>
      <c r="EBJ356" s="187"/>
      <c r="EBK356" s="187"/>
      <c r="EBL356" s="187"/>
      <c r="EBM356" s="187"/>
      <c r="EBN356" s="187"/>
      <c r="EBO356" s="187"/>
      <c r="EBP356" s="187"/>
      <c r="EBQ356" s="187"/>
      <c r="EBR356" s="187"/>
      <c r="EBS356" s="187"/>
      <c r="EBT356" s="187"/>
      <c r="EBU356" s="187"/>
      <c r="EBV356" s="187"/>
      <c r="EBW356" s="187"/>
      <c r="EBX356" s="187"/>
      <c r="EBY356" s="187"/>
      <c r="EBZ356" s="187"/>
      <c r="ECA356" s="187"/>
      <c r="ECB356" s="187"/>
      <c r="ECC356" s="187"/>
      <c r="ECD356" s="187"/>
      <c r="ECE356" s="187"/>
      <c r="ECF356" s="187"/>
      <c r="ECG356" s="187"/>
      <c r="ECH356" s="187"/>
      <c r="ECI356" s="187"/>
      <c r="ECJ356" s="187"/>
      <c r="ECK356" s="187"/>
      <c r="ECL356" s="187"/>
      <c r="ECM356" s="187"/>
      <c r="ECN356" s="187"/>
      <c r="ECO356" s="187"/>
      <c r="ECP356" s="187"/>
      <c r="ECQ356" s="187"/>
      <c r="ECR356" s="187"/>
      <c r="ECS356" s="187"/>
      <c r="ECT356" s="187"/>
      <c r="ECU356" s="187"/>
      <c r="ECV356" s="187"/>
      <c r="ECW356" s="187"/>
      <c r="ECX356" s="187"/>
      <c r="ECY356" s="187"/>
      <c r="ECZ356" s="187"/>
      <c r="EDA356" s="187"/>
      <c r="EDB356" s="187"/>
      <c r="EDC356" s="187"/>
      <c r="EDD356" s="187"/>
      <c r="EDE356" s="187"/>
      <c r="EDF356" s="187"/>
      <c r="EDG356" s="187"/>
      <c r="EDH356" s="187"/>
      <c r="EDI356" s="187"/>
      <c r="EDJ356" s="187"/>
      <c r="EDK356" s="187"/>
      <c r="EDL356" s="187"/>
      <c r="EDM356" s="187"/>
      <c r="EDN356" s="187"/>
      <c r="EDO356" s="187"/>
      <c r="EDP356" s="187"/>
      <c r="EDQ356" s="187"/>
      <c r="EDR356" s="187"/>
      <c r="EDS356" s="187"/>
      <c r="EDT356" s="187"/>
      <c r="EDU356" s="187"/>
      <c r="EDV356" s="187"/>
      <c r="EDW356" s="187"/>
      <c r="EDX356" s="187"/>
      <c r="EDY356" s="187"/>
      <c r="EDZ356" s="187"/>
      <c r="EEA356" s="187"/>
      <c r="EEB356" s="187"/>
      <c r="EEC356" s="187"/>
      <c r="EED356" s="187"/>
      <c r="EEE356" s="187"/>
      <c r="EEF356" s="187"/>
      <c r="EEG356" s="187"/>
      <c r="EEH356" s="187"/>
      <c r="EEI356" s="187"/>
      <c r="EEJ356" s="187"/>
      <c r="EEK356" s="187"/>
      <c r="EEL356" s="187"/>
      <c r="EEM356" s="187"/>
      <c r="EEN356" s="187"/>
      <c r="EEO356" s="187"/>
      <c r="EEP356" s="187"/>
      <c r="EEQ356" s="187"/>
      <c r="EER356" s="187"/>
      <c r="EES356" s="187"/>
      <c r="EET356" s="187"/>
      <c r="EEU356" s="187"/>
      <c r="EEV356" s="187"/>
      <c r="EEW356" s="187"/>
      <c r="EEX356" s="187"/>
      <c r="EEY356" s="187"/>
      <c r="EEZ356" s="187"/>
      <c r="EFA356" s="187"/>
      <c r="EFB356" s="187"/>
      <c r="EFC356" s="187"/>
      <c r="EFD356" s="187"/>
      <c r="EFE356" s="187"/>
      <c r="EFF356" s="187"/>
      <c r="EFG356" s="187"/>
      <c r="EFH356" s="187"/>
      <c r="EFI356" s="187"/>
      <c r="EFJ356" s="187"/>
      <c r="EFK356" s="187"/>
      <c r="EFL356" s="187"/>
      <c r="EFM356" s="187"/>
      <c r="EFN356" s="187"/>
      <c r="EFO356" s="187"/>
      <c r="EFP356" s="187"/>
      <c r="EFQ356" s="187"/>
      <c r="EFR356" s="187"/>
      <c r="EFS356" s="187"/>
      <c r="EFT356" s="187"/>
      <c r="EFU356" s="187"/>
      <c r="EFV356" s="187"/>
      <c r="EFW356" s="187"/>
      <c r="EFX356" s="187"/>
      <c r="EFY356" s="187"/>
      <c r="EFZ356" s="187"/>
      <c r="EGA356" s="187"/>
      <c r="EGB356" s="187"/>
      <c r="EGC356" s="187"/>
      <c r="EGD356" s="187"/>
      <c r="EGE356" s="187"/>
      <c r="EGF356" s="187"/>
      <c r="EGG356" s="187"/>
      <c r="EGH356" s="187"/>
      <c r="EGI356" s="187"/>
      <c r="EGJ356" s="187"/>
      <c r="EGK356" s="187"/>
      <c r="EGL356" s="187"/>
      <c r="EGM356" s="187"/>
      <c r="EGN356" s="187"/>
      <c r="EGO356" s="187"/>
      <c r="EGP356" s="187"/>
      <c r="EGQ356" s="187"/>
      <c r="EGR356" s="187"/>
      <c r="EGS356" s="187"/>
      <c r="EGT356" s="187"/>
      <c r="EGU356" s="187"/>
      <c r="EGV356" s="187"/>
      <c r="EGW356" s="187"/>
      <c r="EGX356" s="187"/>
      <c r="EGY356" s="187"/>
      <c r="EGZ356" s="187"/>
      <c r="EHA356" s="187"/>
      <c r="EHB356" s="187"/>
      <c r="EHC356" s="187"/>
      <c r="EHD356" s="187"/>
      <c r="EHE356" s="187"/>
      <c r="EHF356" s="187"/>
      <c r="EHG356" s="187"/>
      <c r="EHH356" s="187"/>
      <c r="EHI356" s="187"/>
      <c r="EHJ356" s="187"/>
      <c r="EHK356" s="187"/>
      <c r="EHL356" s="187"/>
      <c r="EHM356" s="187"/>
      <c r="EHN356" s="187"/>
      <c r="EHO356" s="187"/>
      <c r="EHP356" s="187"/>
      <c r="EHQ356" s="187"/>
      <c r="EHR356" s="187"/>
      <c r="EHS356" s="187"/>
      <c r="EHT356" s="187"/>
      <c r="EHU356" s="187"/>
      <c r="EHV356" s="187"/>
      <c r="EHW356" s="187"/>
      <c r="EHX356" s="187"/>
      <c r="EHY356" s="187"/>
      <c r="EHZ356" s="187"/>
      <c r="EIA356" s="187"/>
      <c r="EIB356" s="187"/>
      <c r="EIC356" s="187"/>
      <c r="EID356" s="187"/>
      <c r="EIE356" s="187"/>
      <c r="EIF356" s="187"/>
      <c r="EIG356" s="187"/>
      <c r="EIH356" s="187"/>
      <c r="EII356" s="187"/>
      <c r="EIJ356" s="187"/>
      <c r="EIK356" s="187"/>
      <c r="EIL356" s="187"/>
      <c r="EIM356" s="187"/>
      <c r="EIN356" s="187"/>
      <c r="EIO356" s="187"/>
      <c r="EIP356" s="187"/>
      <c r="EIQ356" s="187"/>
      <c r="EIR356" s="187"/>
      <c r="EIS356" s="187"/>
      <c r="EIT356" s="187"/>
      <c r="EIU356" s="187"/>
      <c r="EIV356" s="187"/>
      <c r="EIW356" s="187"/>
      <c r="EIX356" s="187"/>
      <c r="EIY356" s="187"/>
      <c r="EIZ356" s="187"/>
      <c r="EJA356" s="187"/>
      <c r="EJB356" s="187"/>
      <c r="EJC356" s="187"/>
      <c r="EJD356" s="187"/>
      <c r="EJE356" s="187"/>
      <c r="EJF356" s="187"/>
      <c r="EJG356" s="187"/>
      <c r="EJH356" s="187"/>
      <c r="EJI356" s="187"/>
      <c r="EJJ356" s="187"/>
      <c r="EJK356" s="187"/>
      <c r="EJL356" s="187"/>
      <c r="EJM356" s="187"/>
      <c r="EJN356" s="187"/>
      <c r="EJO356" s="187"/>
      <c r="EJP356" s="187"/>
      <c r="EJQ356" s="187"/>
      <c r="EJR356" s="187"/>
      <c r="EJS356" s="187"/>
      <c r="EJT356" s="187"/>
      <c r="EJU356" s="187"/>
      <c r="EJV356" s="187"/>
      <c r="EJW356" s="187"/>
      <c r="EJX356" s="187"/>
      <c r="EJY356" s="187"/>
      <c r="EJZ356" s="187"/>
      <c r="EKA356" s="187"/>
      <c r="EKB356" s="187"/>
      <c r="EKC356" s="187"/>
      <c r="EKD356" s="187"/>
      <c r="EKE356" s="187"/>
      <c r="EKF356" s="187"/>
      <c r="EKG356" s="187"/>
      <c r="EKH356" s="187"/>
      <c r="EKI356" s="187"/>
      <c r="EKJ356" s="187"/>
      <c r="EKK356" s="187"/>
      <c r="EKL356" s="187"/>
      <c r="EKM356" s="187"/>
      <c r="EKN356" s="187"/>
      <c r="EKO356" s="187"/>
      <c r="EKP356" s="187"/>
      <c r="EKQ356" s="187"/>
      <c r="EKR356" s="187"/>
      <c r="EKS356" s="187"/>
      <c r="EKT356" s="187"/>
      <c r="EKU356" s="187"/>
      <c r="EKV356" s="187"/>
      <c r="EKW356" s="187"/>
      <c r="EKX356" s="187"/>
      <c r="EKY356" s="187"/>
      <c r="EKZ356" s="187"/>
      <c r="ELA356" s="187"/>
      <c r="ELB356" s="187"/>
      <c r="ELC356" s="187"/>
      <c r="ELD356" s="187"/>
      <c r="ELE356" s="187"/>
      <c r="ELF356" s="187"/>
      <c r="ELG356" s="187"/>
      <c r="ELH356" s="187"/>
      <c r="ELI356" s="187"/>
      <c r="ELJ356" s="187"/>
      <c r="ELK356" s="187"/>
      <c r="ELL356" s="187"/>
      <c r="ELM356" s="187"/>
      <c r="ELN356" s="187"/>
      <c r="ELO356" s="187"/>
      <c r="ELP356" s="187"/>
      <c r="ELQ356" s="187"/>
      <c r="ELR356" s="187"/>
      <c r="ELS356" s="187"/>
      <c r="ELT356" s="187"/>
      <c r="ELU356" s="187"/>
      <c r="ELV356" s="187"/>
      <c r="ELW356" s="187"/>
      <c r="ELX356" s="187"/>
      <c r="ELY356" s="187"/>
      <c r="ELZ356" s="187"/>
      <c r="EMA356" s="187"/>
      <c r="EMB356" s="187"/>
      <c r="EMC356" s="187"/>
      <c r="EMD356" s="187"/>
      <c r="EME356" s="187"/>
      <c r="EMF356" s="187"/>
      <c r="EMG356" s="187"/>
      <c r="EMH356" s="187"/>
      <c r="EMI356" s="187"/>
      <c r="EMJ356" s="187"/>
      <c r="EMK356" s="187"/>
      <c r="EML356" s="187"/>
      <c r="EMM356" s="187"/>
      <c r="EMN356" s="187"/>
      <c r="EMO356" s="187"/>
      <c r="EMP356" s="187"/>
      <c r="EMQ356" s="187"/>
      <c r="EMR356" s="187"/>
      <c r="EMS356" s="187"/>
      <c r="EMT356" s="187"/>
      <c r="EMU356" s="187"/>
      <c r="EMV356" s="187"/>
      <c r="EMW356" s="187"/>
      <c r="EMX356" s="187"/>
      <c r="EMY356" s="187"/>
      <c r="EMZ356" s="187"/>
      <c r="ENA356" s="187"/>
      <c r="ENB356" s="187"/>
      <c r="ENC356" s="187"/>
      <c r="END356" s="187"/>
      <c r="ENE356" s="187"/>
      <c r="ENF356" s="187"/>
      <c r="ENG356" s="187"/>
      <c r="ENH356" s="187"/>
      <c r="ENI356" s="187"/>
      <c r="ENJ356" s="187"/>
      <c r="ENK356" s="187"/>
      <c r="ENL356" s="187"/>
      <c r="ENM356" s="187"/>
      <c r="ENN356" s="187"/>
      <c r="ENO356" s="187"/>
      <c r="ENP356" s="187"/>
      <c r="ENQ356" s="187"/>
      <c r="ENR356" s="187"/>
      <c r="ENS356" s="187"/>
      <c r="ENT356" s="187"/>
      <c r="ENU356" s="187"/>
      <c r="ENV356" s="187"/>
      <c r="ENW356" s="187"/>
      <c r="ENX356" s="187"/>
      <c r="ENY356" s="187"/>
      <c r="ENZ356" s="187"/>
      <c r="EOA356" s="187"/>
      <c r="EOB356" s="187"/>
      <c r="EOC356" s="187"/>
      <c r="EOD356" s="187"/>
      <c r="EOE356" s="187"/>
      <c r="EOF356" s="187"/>
      <c r="EOG356" s="187"/>
      <c r="EOH356" s="187"/>
      <c r="EOI356" s="187"/>
      <c r="EOJ356" s="187"/>
      <c r="EOK356" s="187"/>
      <c r="EOL356" s="187"/>
      <c r="EOM356" s="187"/>
      <c r="EON356" s="187"/>
      <c r="EOO356" s="187"/>
      <c r="EOP356" s="187"/>
      <c r="EOQ356" s="187"/>
      <c r="EOR356" s="187"/>
      <c r="EOS356" s="187"/>
      <c r="EOT356" s="187"/>
      <c r="EOU356" s="187"/>
      <c r="EOV356" s="187"/>
      <c r="EOW356" s="187"/>
      <c r="EOX356" s="187"/>
      <c r="EOY356" s="187"/>
      <c r="EOZ356" s="187"/>
      <c r="EPA356" s="187"/>
      <c r="EPB356" s="187"/>
      <c r="EPC356" s="187"/>
      <c r="EPD356" s="187"/>
      <c r="EPE356" s="187"/>
      <c r="EPF356" s="187"/>
      <c r="EPG356" s="187"/>
      <c r="EPH356" s="187"/>
      <c r="EPI356" s="187"/>
      <c r="EPJ356" s="187"/>
      <c r="EPK356" s="187"/>
      <c r="EPL356" s="187"/>
      <c r="EPM356" s="187"/>
      <c r="EPN356" s="187"/>
      <c r="EPO356" s="187"/>
      <c r="EPP356" s="187"/>
      <c r="EPQ356" s="187"/>
      <c r="EPR356" s="187"/>
      <c r="EPS356" s="187"/>
      <c r="EPT356" s="187"/>
      <c r="EPU356" s="187"/>
      <c r="EPV356" s="187"/>
      <c r="EPW356" s="187"/>
      <c r="EPX356" s="187"/>
      <c r="EPY356" s="187"/>
      <c r="EPZ356" s="187"/>
      <c r="EQA356" s="187"/>
      <c r="EQB356" s="187"/>
      <c r="EQC356" s="187"/>
      <c r="EQD356" s="187"/>
      <c r="EQE356" s="187"/>
      <c r="EQF356" s="187"/>
      <c r="EQG356" s="187"/>
      <c r="EQH356" s="187"/>
      <c r="EQI356" s="187"/>
      <c r="EQJ356" s="187"/>
      <c r="EQK356" s="187"/>
      <c r="EQL356" s="187"/>
      <c r="EQM356" s="187"/>
      <c r="EQN356" s="187"/>
      <c r="EQO356" s="187"/>
      <c r="EQP356" s="187"/>
      <c r="EQQ356" s="187"/>
      <c r="EQR356" s="187"/>
      <c r="EQS356" s="187"/>
      <c r="EQT356" s="187"/>
      <c r="EQU356" s="187"/>
      <c r="EQV356" s="187"/>
      <c r="EQW356" s="187"/>
      <c r="EQX356" s="187"/>
      <c r="EQY356" s="187"/>
      <c r="EQZ356" s="187"/>
      <c r="ERA356" s="187"/>
      <c r="ERB356" s="187"/>
      <c r="ERC356" s="187"/>
      <c r="ERD356" s="187"/>
      <c r="ERE356" s="187"/>
      <c r="ERF356" s="187"/>
      <c r="ERG356" s="187"/>
      <c r="ERH356" s="187"/>
      <c r="ERI356" s="187"/>
      <c r="ERJ356" s="187"/>
      <c r="ERK356" s="187"/>
      <c r="ERL356" s="187"/>
      <c r="ERM356" s="187"/>
      <c r="ERN356" s="187"/>
      <c r="ERO356" s="187"/>
      <c r="ERP356" s="187"/>
      <c r="ERQ356" s="187"/>
      <c r="ERR356" s="187"/>
      <c r="ERS356" s="187"/>
      <c r="ERT356" s="187"/>
      <c r="ERU356" s="187"/>
      <c r="ERV356" s="187"/>
      <c r="ERW356" s="187"/>
      <c r="ERX356" s="187"/>
      <c r="ERY356" s="187"/>
      <c r="ERZ356" s="187"/>
      <c r="ESA356" s="187"/>
      <c r="ESB356" s="187"/>
      <c r="ESC356" s="187"/>
      <c r="ESD356" s="187"/>
      <c r="ESE356" s="187"/>
      <c r="ESF356" s="187"/>
      <c r="ESG356" s="187"/>
      <c r="ESH356" s="187"/>
      <c r="ESI356" s="187"/>
      <c r="ESJ356" s="187"/>
      <c r="ESK356" s="187"/>
      <c r="ESL356" s="187"/>
      <c r="ESM356" s="187"/>
      <c r="ESN356" s="187"/>
      <c r="ESO356" s="187"/>
      <c r="ESP356" s="187"/>
      <c r="ESQ356" s="187"/>
      <c r="ESR356" s="187"/>
      <c r="ESS356" s="187"/>
      <c r="EST356" s="187"/>
      <c r="ESU356" s="187"/>
      <c r="ESV356" s="187"/>
      <c r="ESW356" s="187"/>
      <c r="ESX356" s="187"/>
      <c r="ESY356" s="187"/>
      <c r="ESZ356" s="187"/>
      <c r="ETA356" s="187"/>
      <c r="ETB356" s="187"/>
      <c r="ETC356" s="187"/>
      <c r="ETD356" s="187"/>
      <c r="ETE356" s="187"/>
      <c r="ETF356" s="187"/>
      <c r="ETG356" s="187"/>
      <c r="ETH356" s="187"/>
      <c r="ETI356" s="187"/>
      <c r="ETJ356" s="187"/>
      <c r="ETK356" s="187"/>
      <c r="ETL356" s="187"/>
      <c r="ETM356" s="187"/>
      <c r="ETN356" s="187"/>
      <c r="ETO356" s="187"/>
      <c r="ETP356" s="187"/>
      <c r="ETQ356" s="187"/>
      <c r="ETR356" s="187"/>
      <c r="ETS356" s="187"/>
      <c r="ETT356" s="187"/>
      <c r="ETU356" s="187"/>
      <c r="ETV356" s="187"/>
      <c r="ETW356" s="187"/>
      <c r="ETX356" s="187"/>
      <c r="ETY356" s="187"/>
      <c r="ETZ356" s="187"/>
      <c r="EUA356" s="187"/>
      <c r="EUB356" s="187"/>
      <c r="EUC356" s="187"/>
      <c r="EUD356" s="187"/>
      <c r="EUE356" s="187"/>
      <c r="EUF356" s="187"/>
      <c r="EUG356" s="187"/>
      <c r="EUH356" s="187"/>
      <c r="EUI356" s="187"/>
      <c r="EUJ356" s="187"/>
      <c r="EUK356" s="187"/>
      <c r="EUL356" s="187"/>
      <c r="EUM356" s="187"/>
      <c r="EUN356" s="187"/>
      <c r="EUO356" s="187"/>
      <c r="EUP356" s="187"/>
      <c r="EUQ356" s="187"/>
      <c r="EUR356" s="187"/>
      <c r="EUS356" s="187"/>
      <c r="EUT356" s="187"/>
      <c r="EUU356" s="187"/>
      <c r="EUV356" s="187"/>
      <c r="EUW356" s="187"/>
      <c r="EUX356" s="187"/>
      <c r="EUY356" s="187"/>
      <c r="EUZ356" s="187"/>
      <c r="EVA356" s="187"/>
      <c r="EVB356" s="187"/>
      <c r="EVC356" s="187"/>
      <c r="EVD356" s="187"/>
      <c r="EVE356" s="187"/>
      <c r="EVF356" s="187"/>
      <c r="EVG356" s="187"/>
      <c r="EVH356" s="187"/>
      <c r="EVI356" s="187"/>
      <c r="EVJ356" s="187"/>
      <c r="EVK356" s="187"/>
      <c r="EVL356" s="187"/>
      <c r="EVM356" s="187"/>
      <c r="EVN356" s="187"/>
      <c r="EVO356" s="187"/>
      <c r="EVP356" s="187"/>
      <c r="EVQ356" s="187"/>
      <c r="EVR356" s="187"/>
      <c r="EVS356" s="187"/>
      <c r="EVT356" s="187"/>
      <c r="EVU356" s="187"/>
      <c r="EVV356" s="187"/>
      <c r="EVW356" s="187"/>
      <c r="EVX356" s="187"/>
      <c r="EVY356" s="187"/>
      <c r="EVZ356" s="187"/>
      <c r="EWA356" s="187"/>
      <c r="EWB356" s="187"/>
      <c r="EWC356" s="187"/>
      <c r="EWD356" s="187"/>
      <c r="EWE356" s="187"/>
      <c r="EWF356" s="187"/>
      <c r="EWG356" s="187"/>
      <c r="EWH356" s="187"/>
      <c r="EWI356" s="187"/>
      <c r="EWJ356" s="187"/>
      <c r="EWK356" s="187"/>
      <c r="EWL356" s="187"/>
      <c r="EWM356" s="187"/>
      <c r="EWN356" s="187"/>
      <c r="EWO356" s="187"/>
      <c r="EWP356" s="187"/>
      <c r="EWQ356" s="187"/>
      <c r="EWR356" s="187"/>
      <c r="EWS356" s="187"/>
      <c r="EWT356" s="187"/>
      <c r="EWU356" s="187"/>
      <c r="EWV356" s="187"/>
      <c r="EWW356" s="187"/>
      <c r="EWX356" s="187"/>
      <c r="EWY356" s="187"/>
      <c r="EWZ356" s="187"/>
      <c r="EXA356" s="187"/>
      <c r="EXB356" s="187"/>
      <c r="EXC356" s="187"/>
      <c r="EXD356" s="187"/>
      <c r="EXE356" s="187"/>
      <c r="EXF356" s="187"/>
      <c r="EXG356" s="187"/>
      <c r="EXH356" s="187"/>
      <c r="EXI356" s="187"/>
      <c r="EXJ356" s="187"/>
      <c r="EXK356" s="187"/>
      <c r="EXL356" s="187"/>
      <c r="EXM356" s="187"/>
      <c r="EXN356" s="187"/>
      <c r="EXO356" s="187"/>
      <c r="EXP356" s="187"/>
      <c r="EXQ356" s="187"/>
      <c r="EXR356" s="187"/>
      <c r="EXS356" s="187"/>
      <c r="EXT356" s="187"/>
      <c r="EXU356" s="187"/>
      <c r="EXV356" s="187"/>
      <c r="EXW356" s="187"/>
      <c r="EXX356" s="187"/>
      <c r="EXY356" s="187"/>
      <c r="EXZ356" s="187"/>
      <c r="EYA356" s="187"/>
      <c r="EYB356" s="187"/>
      <c r="EYC356" s="187"/>
      <c r="EYD356" s="187"/>
      <c r="EYE356" s="187"/>
      <c r="EYF356" s="187"/>
      <c r="EYG356" s="187"/>
      <c r="EYH356" s="187"/>
      <c r="EYI356" s="187"/>
      <c r="EYJ356" s="187"/>
      <c r="EYK356" s="187"/>
      <c r="EYL356" s="187"/>
      <c r="EYM356" s="187"/>
      <c r="EYN356" s="187"/>
      <c r="EYO356" s="187"/>
      <c r="EYP356" s="187"/>
      <c r="EYQ356" s="187"/>
      <c r="EYR356" s="187"/>
      <c r="EYS356" s="187"/>
      <c r="EYT356" s="187"/>
      <c r="EYU356" s="187"/>
      <c r="EYV356" s="187"/>
      <c r="EYW356" s="187"/>
      <c r="EYX356" s="187"/>
      <c r="EYY356" s="187"/>
      <c r="EYZ356" s="187"/>
      <c r="EZA356" s="187"/>
      <c r="EZB356" s="187"/>
      <c r="EZC356" s="187"/>
      <c r="EZD356" s="187"/>
      <c r="EZE356" s="187"/>
      <c r="EZF356" s="187"/>
      <c r="EZG356" s="187"/>
      <c r="EZH356" s="187"/>
      <c r="EZI356" s="187"/>
      <c r="EZJ356" s="187"/>
      <c r="EZK356" s="187"/>
      <c r="EZL356" s="187"/>
      <c r="EZM356" s="187"/>
      <c r="EZN356" s="187"/>
      <c r="EZO356" s="187"/>
      <c r="EZP356" s="187"/>
      <c r="EZQ356" s="187"/>
      <c r="EZR356" s="187"/>
      <c r="EZS356" s="187"/>
      <c r="EZT356" s="187"/>
      <c r="EZU356" s="187"/>
      <c r="EZV356" s="187"/>
      <c r="EZW356" s="187"/>
      <c r="EZX356" s="187"/>
      <c r="EZY356" s="187"/>
      <c r="EZZ356" s="187"/>
      <c r="FAA356" s="187"/>
      <c r="FAB356" s="187"/>
      <c r="FAC356" s="187"/>
      <c r="FAD356" s="187"/>
      <c r="FAE356" s="187"/>
      <c r="FAF356" s="187"/>
      <c r="FAG356" s="187"/>
      <c r="FAH356" s="187"/>
      <c r="FAI356" s="187"/>
      <c r="FAJ356" s="187"/>
      <c r="FAK356" s="187"/>
      <c r="FAL356" s="187"/>
      <c r="FAM356" s="187"/>
      <c r="FAN356" s="187"/>
      <c r="FAO356" s="187"/>
      <c r="FAP356" s="187"/>
      <c r="FAQ356" s="187"/>
      <c r="FAR356" s="187"/>
      <c r="FAS356" s="187"/>
      <c r="FAT356" s="187"/>
      <c r="FAU356" s="187"/>
      <c r="FAV356" s="187"/>
      <c r="FAW356" s="187"/>
      <c r="FAX356" s="187"/>
      <c r="FAY356" s="187"/>
      <c r="FAZ356" s="187"/>
      <c r="FBA356" s="187"/>
      <c r="FBB356" s="187"/>
      <c r="FBC356" s="187"/>
      <c r="FBD356" s="187"/>
      <c r="FBE356" s="187"/>
      <c r="FBF356" s="187"/>
      <c r="FBG356" s="187"/>
      <c r="FBH356" s="187"/>
      <c r="FBI356" s="187"/>
      <c r="FBJ356" s="187"/>
      <c r="FBK356" s="187"/>
      <c r="FBL356" s="187"/>
      <c r="FBM356" s="187"/>
      <c r="FBN356" s="187"/>
      <c r="FBO356" s="187"/>
      <c r="FBP356" s="187"/>
      <c r="FBQ356" s="187"/>
      <c r="FBR356" s="187"/>
      <c r="FBS356" s="187"/>
      <c r="FBT356" s="187"/>
      <c r="FBU356" s="187"/>
      <c r="FBV356" s="187"/>
      <c r="FBW356" s="187"/>
      <c r="FBX356" s="187"/>
      <c r="FBY356" s="187"/>
      <c r="FBZ356" s="187"/>
      <c r="FCA356" s="187"/>
      <c r="FCB356" s="187"/>
      <c r="FCC356" s="187"/>
      <c r="FCD356" s="187"/>
      <c r="FCE356" s="187"/>
      <c r="FCF356" s="187"/>
      <c r="FCG356" s="187"/>
      <c r="FCH356" s="187"/>
      <c r="FCI356" s="187"/>
      <c r="FCJ356" s="187"/>
      <c r="FCK356" s="187"/>
      <c r="FCL356" s="187"/>
      <c r="FCM356" s="187"/>
      <c r="FCN356" s="187"/>
      <c r="FCO356" s="187"/>
      <c r="FCP356" s="187"/>
      <c r="FCQ356" s="187"/>
      <c r="FCR356" s="187"/>
      <c r="FCS356" s="187"/>
      <c r="FCT356" s="187"/>
      <c r="FCU356" s="187"/>
      <c r="FCV356" s="187"/>
      <c r="FCW356" s="187"/>
      <c r="FCX356" s="187"/>
      <c r="FCY356" s="187"/>
      <c r="FCZ356" s="187"/>
      <c r="FDA356" s="187"/>
      <c r="FDB356" s="187"/>
      <c r="FDC356" s="187"/>
      <c r="FDD356" s="187"/>
      <c r="FDE356" s="187"/>
      <c r="FDF356" s="187"/>
      <c r="FDG356" s="187"/>
      <c r="FDH356" s="187"/>
      <c r="FDI356" s="187"/>
      <c r="FDJ356" s="187"/>
      <c r="FDK356" s="187"/>
      <c r="FDL356" s="187"/>
      <c r="FDM356" s="187"/>
      <c r="FDN356" s="187"/>
      <c r="FDO356" s="187"/>
      <c r="FDP356" s="187"/>
      <c r="FDQ356" s="187"/>
      <c r="FDR356" s="187"/>
      <c r="FDS356" s="187"/>
      <c r="FDT356" s="187"/>
      <c r="FDU356" s="187"/>
      <c r="FDV356" s="187"/>
      <c r="FDW356" s="187"/>
      <c r="FDX356" s="187"/>
      <c r="FDY356" s="187"/>
      <c r="FDZ356" s="187"/>
      <c r="FEA356" s="187"/>
      <c r="FEB356" s="187"/>
      <c r="FEC356" s="187"/>
      <c r="FED356" s="187"/>
      <c r="FEE356" s="187"/>
      <c r="FEF356" s="187"/>
      <c r="FEG356" s="187"/>
      <c r="FEH356" s="187"/>
      <c r="FEI356" s="187"/>
      <c r="FEJ356" s="187"/>
      <c r="FEK356" s="187"/>
      <c r="FEL356" s="187"/>
      <c r="FEM356" s="187"/>
      <c r="FEN356" s="187"/>
      <c r="FEO356" s="187"/>
      <c r="FEP356" s="187"/>
      <c r="FEQ356" s="187"/>
      <c r="FER356" s="187"/>
      <c r="FES356" s="187"/>
      <c r="FET356" s="187"/>
      <c r="FEU356" s="187"/>
      <c r="FEV356" s="187"/>
      <c r="FEW356" s="187"/>
      <c r="FEX356" s="187"/>
      <c r="FEY356" s="187"/>
      <c r="FEZ356" s="187"/>
      <c r="FFA356" s="187"/>
      <c r="FFB356" s="187"/>
      <c r="FFC356" s="187"/>
      <c r="FFD356" s="187"/>
      <c r="FFE356" s="187"/>
      <c r="FFF356" s="187"/>
      <c r="FFG356" s="187"/>
      <c r="FFH356" s="187"/>
      <c r="FFI356" s="187"/>
      <c r="FFJ356" s="187"/>
      <c r="FFK356" s="187"/>
      <c r="FFL356" s="187"/>
      <c r="FFM356" s="187"/>
      <c r="FFN356" s="187"/>
      <c r="FFO356" s="187"/>
      <c r="FFP356" s="187"/>
      <c r="FFQ356" s="187"/>
      <c r="FFR356" s="187"/>
      <c r="FFS356" s="187"/>
      <c r="FFT356" s="187"/>
      <c r="FFU356" s="187"/>
      <c r="FFV356" s="187"/>
      <c r="FFW356" s="187"/>
      <c r="FFX356" s="187"/>
      <c r="FFY356" s="187"/>
      <c r="FFZ356" s="187"/>
      <c r="FGA356" s="187"/>
      <c r="FGB356" s="187"/>
      <c r="FGC356" s="187"/>
      <c r="FGD356" s="187"/>
      <c r="FGE356" s="187"/>
      <c r="FGF356" s="187"/>
      <c r="FGG356" s="187"/>
      <c r="FGH356" s="187"/>
      <c r="FGI356" s="187"/>
      <c r="FGJ356" s="187"/>
      <c r="FGK356" s="187"/>
      <c r="FGL356" s="187"/>
      <c r="FGM356" s="187"/>
      <c r="FGN356" s="187"/>
      <c r="FGO356" s="187"/>
      <c r="FGP356" s="187"/>
      <c r="FGQ356" s="187"/>
      <c r="FGR356" s="187"/>
      <c r="FGS356" s="187"/>
      <c r="FGT356" s="187"/>
      <c r="FGU356" s="187"/>
      <c r="FGV356" s="187"/>
      <c r="FGW356" s="187"/>
      <c r="FGX356" s="187"/>
      <c r="FGY356" s="187"/>
      <c r="FGZ356" s="187"/>
      <c r="FHA356" s="187"/>
      <c r="FHB356" s="187"/>
      <c r="FHC356" s="187"/>
      <c r="FHD356" s="187"/>
      <c r="FHE356" s="187"/>
      <c r="FHF356" s="187"/>
      <c r="FHG356" s="187"/>
      <c r="FHH356" s="187"/>
      <c r="FHI356" s="187"/>
      <c r="FHJ356" s="187"/>
      <c r="FHK356" s="187"/>
      <c r="FHL356" s="187"/>
      <c r="FHM356" s="187"/>
      <c r="FHN356" s="187"/>
      <c r="FHO356" s="187"/>
      <c r="FHP356" s="187"/>
      <c r="FHQ356" s="187"/>
      <c r="FHR356" s="187"/>
      <c r="FHS356" s="187"/>
      <c r="FHT356" s="187"/>
      <c r="FHU356" s="187"/>
      <c r="FHV356" s="187"/>
      <c r="FHW356" s="187"/>
      <c r="FHX356" s="187"/>
      <c r="FHY356" s="187"/>
      <c r="FHZ356" s="187"/>
      <c r="FIA356" s="187"/>
      <c r="FIB356" s="187"/>
      <c r="FIC356" s="187"/>
      <c r="FID356" s="187"/>
      <c r="FIE356" s="187"/>
      <c r="FIF356" s="187"/>
      <c r="FIG356" s="187"/>
      <c r="FIH356" s="187"/>
      <c r="FII356" s="187"/>
      <c r="FIJ356" s="187"/>
      <c r="FIK356" s="187"/>
      <c r="FIL356" s="187"/>
      <c r="FIM356" s="187"/>
      <c r="FIN356" s="187"/>
      <c r="FIO356" s="187"/>
      <c r="FIP356" s="187"/>
      <c r="FIQ356" s="187"/>
      <c r="FIR356" s="187"/>
      <c r="FIS356" s="187"/>
      <c r="FIT356" s="187"/>
      <c r="FIU356" s="187"/>
      <c r="FIV356" s="187"/>
      <c r="FIW356" s="187"/>
      <c r="FIX356" s="187"/>
      <c r="FIY356" s="187"/>
      <c r="FIZ356" s="187"/>
      <c r="FJA356" s="187"/>
      <c r="FJB356" s="187"/>
      <c r="FJC356" s="187"/>
      <c r="FJD356" s="187"/>
      <c r="FJE356" s="187"/>
      <c r="FJF356" s="187"/>
      <c r="FJG356" s="187"/>
      <c r="FJH356" s="187"/>
      <c r="FJI356" s="187"/>
      <c r="FJJ356" s="187"/>
      <c r="FJK356" s="187"/>
      <c r="FJL356" s="187"/>
      <c r="FJM356" s="187"/>
      <c r="FJN356" s="187"/>
      <c r="FJO356" s="187"/>
      <c r="FJP356" s="187"/>
      <c r="FJQ356" s="187"/>
      <c r="FJR356" s="187"/>
      <c r="FJS356" s="187"/>
      <c r="FJT356" s="187"/>
      <c r="FJU356" s="187"/>
      <c r="FJV356" s="187"/>
      <c r="FJW356" s="187"/>
      <c r="FJX356" s="187"/>
      <c r="FJY356" s="187"/>
      <c r="FJZ356" s="187"/>
      <c r="FKA356" s="187"/>
      <c r="FKB356" s="187"/>
      <c r="FKC356" s="187"/>
      <c r="FKD356" s="187"/>
      <c r="FKE356" s="187"/>
      <c r="FKF356" s="187"/>
      <c r="FKG356" s="187"/>
      <c r="FKH356" s="187"/>
      <c r="FKI356" s="187"/>
      <c r="FKJ356" s="187"/>
      <c r="FKK356" s="187"/>
      <c r="FKL356" s="187"/>
      <c r="FKM356" s="187"/>
      <c r="FKN356" s="187"/>
      <c r="FKO356" s="187"/>
      <c r="FKP356" s="187"/>
      <c r="FKQ356" s="187"/>
      <c r="FKR356" s="187"/>
      <c r="FKS356" s="187"/>
      <c r="FKT356" s="187"/>
      <c r="FKU356" s="187"/>
      <c r="FKV356" s="187"/>
      <c r="FKW356" s="187"/>
      <c r="FKX356" s="187"/>
      <c r="FKY356" s="187"/>
      <c r="FKZ356" s="187"/>
      <c r="FLA356" s="187"/>
      <c r="FLB356" s="187"/>
      <c r="FLC356" s="187"/>
      <c r="FLD356" s="187"/>
      <c r="FLE356" s="187"/>
      <c r="FLF356" s="187"/>
      <c r="FLG356" s="187"/>
      <c r="FLH356" s="187"/>
      <c r="FLI356" s="187"/>
      <c r="FLJ356" s="187"/>
      <c r="FLK356" s="187"/>
      <c r="FLL356" s="187"/>
      <c r="FLM356" s="187"/>
      <c r="FLN356" s="187"/>
      <c r="FLO356" s="187"/>
      <c r="FLP356" s="187"/>
      <c r="FLQ356" s="187"/>
      <c r="FLR356" s="187"/>
      <c r="FLS356" s="187"/>
      <c r="FLT356" s="187"/>
      <c r="FLU356" s="187"/>
      <c r="FLV356" s="187"/>
      <c r="FLW356" s="187"/>
      <c r="FLX356" s="187"/>
      <c r="FLY356" s="187"/>
      <c r="FLZ356" s="187"/>
      <c r="FMA356" s="187"/>
      <c r="FMB356" s="187"/>
      <c r="FMC356" s="187"/>
      <c r="FMD356" s="187"/>
      <c r="FME356" s="187"/>
      <c r="FMF356" s="187"/>
      <c r="FMG356" s="187"/>
      <c r="FMH356" s="187"/>
      <c r="FMI356" s="187"/>
      <c r="FMJ356" s="187"/>
      <c r="FMK356" s="187"/>
      <c r="FML356" s="187"/>
      <c r="FMM356" s="187"/>
      <c r="FMN356" s="187"/>
      <c r="FMO356" s="187"/>
      <c r="FMP356" s="187"/>
      <c r="FMQ356" s="187"/>
      <c r="FMR356" s="187"/>
      <c r="FMS356" s="187"/>
      <c r="FMT356" s="187"/>
      <c r="FMU356" s="187"/>
      <c r="FMV356" s="187"/>
      <c r="FMW356" s="187"/>
      <c r="FMX356" s="187"/>
      <c r="FMY356" s="187"/>
      <c r="FMZ356" s="187"/>
      <c r="FNA356" s="187"/>
      <c r="FNB356" s="187"/>
      <c r="FNC356" s="187"/>
      <c r="FND356" s="187"/>
      <c r="FNE356" s="187"/>
      <c r="FNF356" s="187"/>
      <c r="FNG356" s="187"/>
      <c r="FNH356" s="187"/>
      <c r="FNI356" s="187"/>
      <c r="FNJ356" s="187"/>
      <c r="FNK356" s="187"/>
      <c r="FNL356" s="187"/>
      <c r="FNM356" s="187"/>
      <c r="FNN356" s="187"/>
      <c r="FNO356" s="187"/>
      <c r="FNP356" s="187"/>
      <c r="FNQ356" s="187"/>
      <c r="FNR356" s="187"/>
      <c r="FNS356" s="187"/>
      <c r="FNT356" s="187"/>
      <c r="FNU356" s="187"/>
      <c r="FNV356" s="187"/>
      <c r="FNW356" s="187"/>
      <c r="FNX356" s="187"/>
      <c r="FNY356" s="187"/>
      <c r="FNZ356" s="187"/>
      <c r="FOA356" s="187"/>
      <c r="FOB356" s="187"/>
      <c r="FOC356" s="187"/>
      <c r="FOD356" s="187"/>
      <c r="FOE356" s="187"/>
      <c r="FOF356" s="187"/>
      <c r="FOG356" s="187"/>
      <c r="FOH356" s="187"/>
      <c r="FOI356" s="187"/>
      <c r="FOJ356" s="187"/>
      <c r="FOK356" s="187"/>
      <c r="FOL356" s="187"/>
      <c r="FOM356" s="187"/>
      <c r="FON356" s="187"/>
      <c r="FOO356" s="187"/>
      <c r="FOP356" s="187"/>
      <c r="FOQ356" s="187"/>
      <c r="FOR356" s="187"/>
      <c r="FOS356" s="187"/>
      <c r="FOT356" s="187"/>
      <c r="FOU356" s="187"/>
      <c r="FOV356" s="187"/>
      <c r="FOW356" s="187"/>
      <c r="FOX356" s="187"/>
      <c r="FOY356" s="187"/>
      <c r="FOZ356" s="187"/>
      <c r="FPA356" s="187"/>
      <c r="FPB356" s="187"/>
      <c r="FPC356" s="187"/>
      <c r="FPD356" s="187"/>
      <c r="FPE356" s="187"/>
      <c r="FPF356" s="187"/>
      <c r="FPG356" s="187"/>
      <c r="FPH356" s="187"/>
      <c r="FPI356" s="187"/>
      <c r="FPJ356" s="187"/>
      <c r="FPK356" s="187"/>
      <c r="FPL356" s="187"/>
      <c r="FPM356" s="187"/>
      <c r="FPN356" s="187"/>
      <c r="FPO356" s="187"/>
      <c r="FPP356" s="187"/>
      <c r="FPQ356" s="187"/>
      <c r="FPR356" s="187"/>
      <c r="FPS356" s="187"/>
      <c r="FPT356" s="187"/>
      <c r="FPU356" s="187"/>
      <c r="FPV356" s="187"/>
      <c r="FPW356" s="187"/>
      <c r="FPX356" s="187"/>
      <c r="FPY356" s="187"/>
      <c r="FPZ356" s="187"/>
      <c r="FQA356" s="187"/>
      <c r="FQB356" s="187"/>
      <c r="FQC356" s="187"/>
      <c r="FQD356" s="187"/>
      <c r="FQE356" s="187"/>
      <c r="FQF356" s="187"/>
      <c r="FQG356" s="187"/>
      <c r="FQH356" s="187"/>
      <c r="FQI356" s="187"/>
      <c r="FQJ356" s="187"/>
      <c r="FQK356" s="187"/>
      <c r="FQL356" s="187"/>
      <c r="FQM356" s="187"/>
      <c r="FQN356" s="187"/>
      <c r="FQO356" s="187"/>
      <c r="FQP356" s="187"/>
      <c r="FQQ356" s="187"/>
      <c r="FQR356" s="187"/>
      <c r="FQS356" s="187"/>
      <c r="FQT356" s="187"/>
      <c r="FQU356" s="187"/>
      <c r="FQV356" s="187"/>
      <c r="FQW356" s="187"/>
      <c r="FQX356" s="187"/>
      <c r="FQY356" s="187"/>
      <c r="FQZ356" s="187"/>
      <c r="FRA356" s="187"/>
      <c r="FRB356" s="187"/>
      <c r="FRC356" s="187"/>
      <c r="FRD356" s="187"/>
      <c r="FRE356" s="187"/>
      <c r="FRF356" s="187"/>
      <c r="FRG356" s="187"/>
      <c r="FRH356" s="187"/>
      <c r="FRI356" s="187"/>
      <c r="FRJ356" s="187"/>
      <c r="FRK356" s="187"/>
      <c r="FRL356" s="187"/>
      <c r="FRM356" s="187"/>
      <c r="FRN356" s="187"/>
      <c r="FRO356" s="187"/>
      <c r="FRP356" s="187"/>
      <c r="FRQ356" s="187"/>
      <c r="FRR356" s="187"/>
      <c r="FRS356" s="187"/>
      <c r="FRT356" s="187"/>
      <c r="FRU356" s="187"/>
      <c r="FRV356" s="187"/>
      <c r="FRW356" s="187"/>
      <c r="FRX356" s="187"/>
      <c r="FRY356" s="187"/>
      <c r="FRZ356" s="187"/>
      <c r="FSA356" s="187"/>
      <c r="FSB356" s="187"/>
      <c r="FSC356" s="187"/>
      <c r="FSD356" s="187"/>
      <c r="FSE356" s="187"/>
      <c r="FSF356" s="187"/>
      <c r="FSG356" s="187"/>
      <c r="FSH356" s="187"/>
      <c r="FSI356" s="187"/>
      <c r="FSJ356" s="187"/>
      <c r="FSK356" s="187"/>
      <c r="FSL356" s="187"/>
      <c r="FSM356" s="187"/>
      <c r="FSN356" s="187"/>
      <c r="FSO356" s="187"/>
      <c r="FSP356" s="187"/>
      <c r="FSQ356" s="187"/>
      <c r="FSR356" s="187"/>
      <c r="FSS356" s="187"/>
      <c r="FST356" s="187"/>
      <c r="FSU356" s="187"/>
      <c r="FSV356" s="187"/>
      <c r="FSW356" s="187"/>
      <c r="FSX356" s="187"/>
      <c r="FSY356" s="187"/>
      <c r="FSZ356" s="187"/>
      <c r="FTA356" s="187"/>
      <c r="FTB356" s="187"/>
      <c r="FTC356" s="187"/>
      <c r="FTD356" s="187"/>
      <c r="FTE356" s="187"/>
      <c r="FTF356" s="187"/>
      <c r="FTG356" s="187"/>
      <c r="FTH356" s="187"/>
      <c r="FTI356" s="187"/>
      <c r="FTJ356" s="187"/>
      <c r="FTK356" s="187"/>
      <c r="FTL356" s="187"/>
      <c r="FTM356" s="187"/>
      <c r="FTN356" s="187"/>
      <c r="FTO356" s="187"/>
      <c r="FTP356" s="187"/>
      <c r="FTQ356" s="187"/>
      <c r="FTR356" s="187"/>
      <c r="FTS356" s="187"/>
      <c r="FTT356" s="187"/>
      <c r="FTU356" s="187"/>
      <c r="FTV356" s="187"/>
      <c r="FTW356" s="187"/>
      <c r="FTX356" s="187"/>
      <c r="FTY356" s="187"/>
      <c r="FTZ356" s="187"/>
      <c r="FUA356" s="187"/>
      <c r="FUB356" s="187"/>
      <c r="FUC356" s="187"/>
      <c r="FUD356" s="187"/>
      <c r="FUE356" s="187"/>
      <c r="FUF356" s="187"/>
      <c r="FUG356" s="187"/>
      <c r="FUH356" s="187"/>
      <c r="FUI356" s="187"/>
      <c r="FUJ356" s="187"/>
      <c r="FUK356" s="187"/>
      <c r="FUL356" s="187"/>
      <c r="FUM356" s="187"/>
      <c r="FUN356" s="187"/>
      <c r="FUO356" s="187"/>
      <c r="FUP356" s="187"/>
      <c r="FUQ356" s="187"/>
      <c r="FUR356" s="187"/>
      <c r="FUS356" s="187"/>
      <c r="FUT356" s="187"/>
      <c r="FUU356" s="187"/>
      <c r="FUV356" s="187"/>
      <c r="FUW356" s="187"/>
      <c r="FUX356" s="187"/>
      <c r="FUY356" s="187"/>
      <c r="FUZ356" s="187"/>
      <c r="FVA356" s="187"/>
      <c r="FVB356" s="187"/>
      <c r="FVC356" s="187"/>
      <c r="FVD356" s="187"/>
      <c r="FVE356" s="187"/>
      <c r="FVF356" s="187"/>
      <c r="FVG356" s="187"/>
      <c r="FVH356" s="187"/>
      <c r="FVI356" s="187"/>
      <c r="FVJ356" s="187"/>
      <c r="FVK356" s="187"/>
      <c r="FVL356" s="187"/>
      <c r="FVM356" s="187"/>
      <c r="FVN356" s="187"/>
      <c r="FVO356" s="187"/>
      <c r="FVP356" s="187"/>
      <c r="FVQ356" s="187"/>
      <c r="FVR356" s="187"/>
      <c r="FVS356" s="187"/>
      <c r="FVT356" s="187"/>
      <c r="FVU356" s="187"/>
      <c r="FVV356" s="187"/>
      <c r="FVW356" s="187"/>
      <c r="FVX356" s="187"/>
      <c r="FVY356" s="187"/>
      <c r="FVZ356" s="187"/>
      <c r="FWA356" s="187"/>
      <c r="FWB356" s="187"/>
      <c r="FWC356" s="187"/>
      <c r="FWD356" s="187"/>
      <c r="FWE356" s="187"/>
      <c r="FWF356" s="187"/>
      <c r="FWG356" s="187"/>
      <c r="FWH356" s="187"/>
      <c r="FWI356" s="187"/>
      <c r="FWJ356" s="187"/>
      <c r="FWK356" s="187"/>
      <c r="FWL356" s="187"/>
      <c r="FWM356" s="187"/>
      <c r="FWN356" s="187"/>
      <c r="FWO356" s="187"/>
      <c r="FWP356" s="187"/>
      <c r="FWQ356" s="187"/>
      <c r="FWR356" s="187"/>
      <c r="FWS356" s="187"/>
      <c r="FWT356" s="187"/>
      <c r="FWU356" s="187"/>
      <c r="FWV356" s="187"/>
      <c r="FWW356" s="187"/>
      <c r="FWX356" s="187"/>
      <c r="FWY356" s="187"/>
      <c r="FWZ356" s="187"/>
      <c r="FXA356" s="187"/>
      <c r="FXB356" s="187"/>
      <c r="FXC356" s="187"/>
      <c r="FXD356" s="187"/>
      <c r="FXE356" s="187"/>
      <c r="FXF356" s="187"/>
      <c r="FXG356" s="187"/>
      <c r="FXH356" s="187"/>
      <c r="FXI356" s="187"/>
      <c r="FXJ356" s="187"/>
      <c r="FXK356" s="187"/>
      <c r="FXL356" s="187"/>
      <c r="FXM356" s="187"/>
      <c r="FXN356" s="187"/>
      <c r="FXO356" s="187"/>
      <c r="FXP356" s="187"/>
      <c r="FXQ356" s="187"/>
      <c r="FXR356" s="187"/>
      <c r="FXS356" s="187"/>
      <c r="FXT356" s="187"/>
      <c r="FXU356" s="187"/>
      <c r="FXV356" s="187"/>
      <c r="FXW356" s="187"/>
      <c r="FXX356" s="187"/>
      <c r="FXY356" s="187"/>
      <c r="FXZ356" s="187"/>
      <c r="FYA356" s="187"/>
      <c r="FYB356" s="187"/>
      <c r="FYC356" s="187"/>
      <c r="FYD356" s="187"/>
      <c r="FYE356" s="187"/>
      <c r="FYF356" s="187"/>
      <c r="FYG356" s="187"/>
      <c r="FYH356" s="187"/>
      <c r="FYI356" s="187"/>
      <c r="FYJ356" s="187"/>
      <c r="FYK356" s="187"/>
      <c r="FYL356" s="187"/>
      <c r="FYM356" s="187"/>
      <c r="FYN356" s="187"/>
      <c r="FYO356" s="187"/>
      <c r="FYP356" s="187"/>
      <c r="FYQ356" s="187"/>
      <c r="FYR356" s="187"/>
      <c r="FYS356" s="187"/>
      <c r="FYT356" s="187"/>
      <c r="FYU356" s="187"/>
      <c r="FYV356" s="187"/>
      <c r="FYW356" s="187"/>
      <c r="FYX356" s="187"/>
      <c r="FYY356" s="187"/>
      <c r="FYZ356" s="187"/>
      <c r="FZA356" s="187"/>
      <c r="FZB356" s="187"/>
      <c r="FZC356" s="187"/>
      <c r="FZD356" s="187"/>
      <c r="FZE356" s="187"/>
      <c r="FZF356" s="187"/>
      <c r="FZG356" s="187"/>
      <c r="FZH356" s="187"/>
      <c r="FZI356" s="187"/>
      <c r="FZJ356" s="187"/>
      <c r="FZK356" s="187"/>
      <c r="FZL356" s="187"/>
      <c r="FZM356" s="187"/>
      <c r="FZN356" s="187"/>
      <c r="FZO356" s="187"/>
      <c r="FZP356" s="187"/>
      <c r="FZQ356" s="187"/>
      <c r="FZR356" s="187"/>
      <c r="FZS356" s="187"/>
      <c r="FZT356" s="187"/>
      <c r="FZU356" s="187"/>
      <c r="FZV356" s="187"/>
      <c r="FZW356" s="187"/>
      <c r="FZX356" s="187"/>
      <c r="FZY356" s="187"/>
      <c r="FZZ356" s="187"/>
      <c r="GAA356" s="187"/>
      <c r="GAB356" s="187"/>
      <c r="GAC356" s="187"/>
      <c r="GAD356" s="187"/>
      <c r="GAE356" s="187"/>
      <c r="GAF356" s="187"/>
      <c r="GAG356" s="187"/>
      <c r="GAH356" s="187"/>
      <c r="GAI356" s="187"/>
      <c r="GAJ356" s="187"/>
      <c r="GAK356" s="187"/>
      <c r="GAL356" s="187"/>
      <c r="GAM356" s="187"/>
      <c r="GAN356" s="187"/>
      <c r="GAO356" s="187"/>
      <c r="GAP356" s="187"/>
      <c r="GAQ356" s="187"/>
      <c r="GAR356" s="187"/>
      <c r="GAS356" s="187"/>
      <c r="GAT356" s="187"/>
      <c r="GAU356" s="187"/>
      <c r="GAV356" s="187"/>
      <c r="GAW356" s="187"/>
      <c r="GAX356" s="187"/>
      <c r="GAY356" s="187"/>
      <c r="GAZ356" s="187"/>
      <c r="GBA356" s="187"/>
      <c r="GBB356" s="187"/>
      <c r="GBC356" s="187"/>
      <c r="GBD356" s="187"/>
      <c r="GBE356" s="187"/>
      <c r="GBF356" s="187"/>
      <c r="GBG356" s="187"/>
      <c r="GBH356" s="187"/>
      <c r="GBI356" s="187"/>
      <c r="GBJ356" s="187"/>
      <c r="GBK356" s="187"/>
      <c r="GBL356" s="187"/>
      <c r="GBM356" s="187"/>
      <c r="GBN356" s="187"/>
      <c r="GBO356" s="187"/>
      <c r="GBP356" s="187"/>
      <c r="GBQ356" s="187"/>
      <c r="GBR356" s="187"/>
      <c r="GBS356" s="187"/>
      <c r="GBT356" s="187"/>
      <c r="GBU356" s="187"/>
      <c r="GBV356" s="187"/>
      <c r="GBW356" s="187"/>
      <c r="GBX356" s="187"/>
      <c r="GBY356" s="187"/>
      <c r="GBZ356" s="187"/>
      <c r="GCA356" s="187"/>
      <c r="GCB356" s="187"/>
      <c r="GCC356" s="187"/>
      <c r="GCD356" s="187"/>
      <c r="GCE356" s="187"/>
      <c r="GCF356" s="187"/>
      <c r="GCG356" s="187"/>
      <c r="GCH356" s="187"/>
      <c r="GCI356" s="187"/>
      <c r="GCJ356" s="187"/>
      <c r="GCK356" s="187"/>
      <c r="GCL356" s="187"/>
      <c r="GCM356" s="187"/>
      <c r="GCN356" s="187"/>
      <c r="GCO356" s="187"/>
      <c r="GCP356" s="187"/>
      <c r="GCQ356" s="187"/>
      <c r="GCR356" s="187"/>
      <c r="GCS356" s="187"/>
      <c r="GCT356" s="187"/>
      <c r="GCU356" s="187"/>
      <c r="GCV356" s="187"/>
      <c r="GCW356" s="187"/>
      <c r="GCX356" s="187"/>
      <c r="GCY356" s="187"/>
      <c r="GCZ356" s="187"/>
      <c r="GDA356" s="187"/>
      <c r="GDB356" s="187"/>
      <c r="GDC356" s="187"/>
      <c r="GDD356" s="187"/>
      <c r="GDE356" s="187"/>
      <c r="GDF356" s="187"/>
      <c r="GDG356" s="187"/>
      <c r="GDH356" s="187"/>
      <c r="GDI356" s="187"/>
      <c r="GDJ356" s="187"/>
      <c r="GDK356" s="187"/>
      <c r="GDL356" s="187"/>
      <c r="GDM356" s="187"/>
      <c r="GDN356" s="187"/>
      <c r="GDO356" s="187"/>
      <c r="GDP356" s="187"/>
      <c r="GDQ356" s="187"/>
      <c r="GDR356" s="187"/>
      <c r="GDS356" s="187"/>
      <c r="GDT356" s="187"/>
      <c r="GDU356" s="187"/>
      <c r="GDV356" s="187"/>
      <c r="GDW356" s="187"/>
      <c r="GDX356" s="187"/>
      <c r="GDY356" s="187"/>
      <c r="GDZ356" s="187"/>
      <c r="GEA356" s="187"/>
      <c r="GEB356" s="187"/>
      <c r="GEC356" s="187"/>
      <c r="GED356" s="187"/>
      <c r="GEE356" s="187"/>
      <c r="GEF356" s="187"/>
      <c r="GEG356" s="187"/>
      <c r="GEH356" s="187"/>
      <c r="GEI356" s="187"/>
      <c r="GEJ356" s="187"/>
      <c r="GEK356" s="187"/>
      <c r="GEL356" s="187"/>
      <c r="GEM356" s="187"/>
      <c r="GEN356" s="187"/>
      <c r="GEO356" s="187"/>
      <c r="GEP356" s="187"/>
      <c r="GEQ356" s="187"/>
      <c r="GER356" s="187"/>
      <c r="GES356" s="187"/>
      <c r="GET356" s="187"/>
      <c r="GEU356" s="187"/>
      <c r="GEV356" s="187"/>
      <c r="GEW356" s="187"/>
      <c r="GEX356" s="187"/>
      <c r="GEY356" s="187"/>
      <c r="GEZ356" s="187"/>
      <c r="GFA356" s="187"/>
      <c r="GFB356" s="187"/>
      <c r="GFC356" s="187"/>
      <c r="GFD356" s="187"/>
      <c r="GFE356" s="187"/>
      <c r="GFF356" s="187"/>
      <c r="GFG356" s="187"/>
      <c r="GFH356" s="187"/>
      <c r="GFI356" s="187"/>
      <c r="GFJ356" s="187"/>
      <c r="GFK356" s="187"/>
      <c r="GFL356" s="187"/>
      <c r="GFM356" s="187"/>
      <c r="GFN356" s="187"/>
      <c r="GFO356" s="187"/>
      <c r="GFP356" s="187"/>
      <c r="GFQ356" s="187"/>
      <c r="GFR356" s="187"/>
      <c r="GFS356" s="187"/>
      <c r="GFT356" s="187"/>
      <c r="GFU356" s="187"/>
      <c r="GFV356" s="187"/>
      <c r="GFW356" s="187"/>
      <c r="GFX356" s="187"/>
      <c r="GFY356" s="187"/>
      <c r="GFZ356" s="187"/>
      <c r="GGA356" s="187"/>
      <c r="GGB356" s="187"/>
      <c r="GGC356" s="187"/>
      <c r="GGD356" s="187"/>
      <c r="GGE356" s="187"/>
      <c r="GGF356" s="187"/>
      <c r="GGG356" s="187"/>
      <c r="GGH356" s="187"/>
      <c r="GGI356" s="187"/>
      <c r="GGJ356" s="187"/>
      <c r="GGK356" s="187"/>
      <c r="GGL356" s="187"/>
      <c r="GGM356" s="187"/>
      <c r="GGN356" s="187"/>
      <c r="GGO356" s="187"/>
      <c r="GGP356" s="187"/>
      <c r="GGQ356" s="187"/>
      <c r="GGR356" s="187"/>
      <c r="GGS356" s="187"/>
      <c r="GGT356" s="187"/>
      <c r="GGU356" s="187"/>
      <c r="GGV356" s="187"/>
      <c r="GGW356" s="187"/>
      <c r="GGX356" s="187"/>
      <c r="GGY356" s="187"/>
      <c r="GGZ356" s="187"/>
      <c r="GHA356" s="187"/>
      <c r="GHB356" s="187"/>
      <c r="GHC356" s="187"/>
      <c r="GHD356" s="187"/>
      <c r="GHE356" s="187"/>
      <c r="GHF356" s="187"/>
      <c r="GHG356" s="187"/>
      <c r="GHH356" s="187"/>
      <c r="GHI356" s="187"/>
      <c r="GHJ356" s="187"/>
      <c r="GHK356" s="187"/>
      <c r="GHL356" s="187"/>
      <c r="GHM356" s="187"/>
      <c r="GHN356" s="187"/>
      <c r="GHO356" s="187"/>
      <c r="GHP356" s="187"/>
      <c r="GHQ356" s="187"/>
      <c r="GHR356" s="187"/>
      <c r="GHS356" s="187"/>
      <c r="GHT356" s="187"/>
      <c r="GHU356" s="187"/>
      <c r="GHV356" s="187"/>
      <c r="GHW356" s="187"/>
      <c r="GHX356" s="187"/>
      <c r="GHY356" s="187"/>
      <c r="GHZ356" s="187"/>
      <c r="GIA356" s="187"/>
      <c r="GIB356" s="187"/>
      <c r="GIC356" s="187"/>
      <c r="GID356" s="187"/>
      <c r="GIE356" s="187"/>
      <c r="GIF356" s="187"/>
      <c r="GIG356" s="187"/>
      <c r="GIH356" s="187"/>
      <c r="GII356" s="187"/>
      <c r="GIJ356" s="187"/>
      <c r="GIK356" s="187"/>
      <c r="GIL356" s="187"/>
      <c r="GIM356" s="187"/>
      <c r="GIN356" s="187"/>
      <c r="GIO356" s="187"/>
      <c r="GIP356" s="187"/>
      <c r="GIQ356" s="187"/>
      <c r="GIR356" s="187"/>
      <c r="GIS356" s="187"/>
      <c r="GIT356" s="187"/>
      <c r="GIU356" s="187"/>
      <c r="GIV356" s="187"/>
      <c r="GIW356" s="187"/>
      <c r="GIX356" s="187"/>
      <c r="GIY356" s="187"/>
      <c r="GIZ356" s="187"/>
      <c r="GJA356" s="187"/>
      <c r="GJB356" s="187"/>
      <c r="GJC356" s="187"/>
      <c r="GJD356" s="187"/>
      <c r="GJE356" s="187"/>
      <c r="GJF356" s="187"/>
      <c r="GJG356" s="187"/>
      <c r="GJH356" s="187"/>
      <c r="GJI356" s="187"/>
      <c r="GJJ356" s="187"/>
      <c r="GJK356" s="187"/>
      <c r="GJL356" s="187"/>
      <c r="GJM356" s="187"/>
      <c r="GJN356" s="187"/>
      <c r="GJO356" s="187"/>
      <c r="GJP356" s="187"/>
      <c r="GJQ356" s="187"/>
      <c r="GJR356" s="187"/>
      <c r="GJS356" s="187"/>
      <c r="GJT356" s="187"/>
      <c r="GJU356" s="187"/>
      <c r="GJV356" s="187"/>
      <c r="GJW356" s="187"/>
      <c r="GJX356" s="187"/>
      <c r="GJY356" s="187"/>
      <c r="GJZ356" s="187"/>
      <c r="GKA356" s="187"/>
      <c r="GKB356" s="187"/>
      <c r="GKC356" s="187"/>
      <c r="GKD356" s="187"/>
      <c r="GKE356" s="187"/>
      <c r="GKF356" s="187"/>
      <c r="GKG356" s="187"/>
      <c r="GKH356" s="187"/>
      <c r="GKI356" s="187"/>
      <c r="GKJ356" s="187"/>
      <c r="GKK356" s="187"/>
      <c r="GKL356" s="187"/>
      <c r="GKM356" s="187"/>
      <c r="GKN356" s="187"/>
      <c r="GKO356" s="187"/>
      <c r="GKP356" s="187"/>
      <c r="GKQ356" s="187"/>
      <c r="GKR356" s="187"/>
      <c r="GKS356" s="187"/>
      <c r="GKT356" s="187"/>
      <c r="GKU356" s="187"/>
      <c r="GKV356" s="187"/>
      <c r="GKW356" s="187"/>
      <c r="GKX356" s="187"/>
      <c r="GKY356" s="187"/>
      <c r="GKZ356" s="187"/>
      <c r="GLA356" s="187"/>
      <c r="GLB356" s="187"/>
      <c r="GLC356" s="187"/>
      <c r="GLD356" s="187"/>
      <c r="GLE356" s="187"/>
      <c r="GLF356" s="187"/>
      <c r="GLG356" s="187"/>
      <c r="GLH356" s="187"/>
      <c r="GLI356" s="187"/>
      <c r="GLJ356" s="187"/>
      <c r="GLK356" s="187"/>
      <c r="GLL356" s="187"/>
      <c r="GLM356" s="187"/>
      <c r="GLN356" s="187"/>
      <c r="GLO356" s="187"/>
      <c r="GLP356" s="187"/>
      <c r="GLQ356" s="187"/>
      <c r="GLR356" s="187"/>
      <c r="GLS356" s="187"/>
      <c r="GLT356" s="187"/>
      <c r="GLU356" s="187"/>
      <c r="GLV356" s="187"/>
      <c r="GLW356" s="187"/>
      <c r="GLX356" s="187"/>
      <c r="GLY356" s="187"/>
      <c r="GLZ356" s="187"/>
      <c r="GMA356" s="187"/>
      <c r="GMB356" s="187"/>
      <c r="GMC356" s="187"/>
      <c r="GMD356" s="187"/>
      <c r="GME356" s="187"/>
      <c r="GMF356" s="187"/>
      <c r="GMG356" s="187"/>
      <c r="GMH356" s="187"/>
      <c r="GMI356" s="187"/>
      <c r="GMJ356" s="187"/>
      <c r="GMK356" s="187"/>
      <c r="GML356" s="187"/>
      <c r="GMM356" s="187"/>
      <c r="GMN356" s="187"/>
      <c r="GMO356" s="187"/>
      <c r="GMP356" s="187"/>
      <c r="GMQ356" s="187"/>
      <c r="GMR356" s="187"/>
      <c r="GMS356" s="187"/>
      <c r="GMT356" s="187"/>
      <c r="GMU356" s="187"/>
      <c r="GMV356" s="187"/>
      <c r="GMW356" s="187"/>
      <c r="GMX356" s="187"/>
      <c r="GMY356" s="187"/>
      <c r="GMZ356" s="187"/>
      <c r="GNA356" s="187"/>
      <c r="GNB356" s="187"/>
      <c r="GNC356" s="187"/>
      <c r="GND356" s="187"/>
      <c r="GNE356" s="187"/>
      <c r="GNF356" s="187"/>
      <c r="GNG356" s="187"/>
      <c r="GNH356" s="187"/>
      <c r="GNI356" s="187"/>
      <c r="GNJ356" s="187"/>
      <c r="GNK356" s="187"/>
      <c r="GNL356" s="187"/>
      <c r="GNM356" s="187"/>
      <c r="GNN356" s="187"/>
      <c r="GNO356" s="187"/>
      <c r="GNP356" s="187"/>
      <c r="GNQ356" s="187"/>
      <c r="GNR356" s="187"/>
      <c r="GNS356" s="187"/>
      <c r="GNT356" s="187"/>
      <c r="GNU356" s="187"/>
      <c r="GNV356" s="187"/>
      <c r="GNW356" s="187"/>
      <c r="GNX356" s="187"/>
      <c r="GNY356" s="187"/>
      <c r="GNZ356" s="187"/>
      <c r="GOA356" s="187"/>
      <c r="GOB356" s="187"/>
      <c r="GOC356" s="187"/>
      <c r="GOD356" s="187"/>
      <c r="GOE356" s="187"/>
      <c r="GOF356" s="187"/>
      <c r="GOG356" s="187"/>
      <c r="GOH356" s="187"/>
      <c r="GOI356" s="187"/>
      <c r="GOJ356" s="187"/>
      <c r="GOK356" s="187"/>
      <c r="GOL356" s="187"/>
      <c r="GOM356" s="187"/>
      <c r="GON356" s="187"/>
      <c r="GOO356" s="187"/>
      <c r="GOP356" s="187"/>
      <c r="GOQ356" s="187"/>
      <c r="GOR356" s="187"/>
      <c r="GOS356" s="187"/>
      <c r="GOT356" s="187"/>
      <c r="GOU356" s="187"/>
      <c r="GOV356" s="187"/>
      <c r="GOW356" s="187"/>
      <c r="GOX356" s="187"/>
      <c r="GOY356" s="187"/>
      <c r="GOZ356" s="187"/>
      <c r="GPA356" s="187"/>
      <c r="GPB356" s="187"/>
      <c r="GPC356" s="187"/>
      <c r="GPD356" s="187"/>
      <c r="GPE356" s="187"/>
      <c r="GPF356" s="187"/>
      <c r="GPG356" s="187"/>
      <c r="GPH356" s="187"/>
      <c r="GPI356" s="187"/>
      <c r="GPJ356" s="187"/>
      <c r="GPK356" s="187"/>
      <c r="GPL356" s="187"/>
      <c r="GPM356" s="187"/>
      <c r="GPN356" s="187"/>
      <c r="GPO356" s="187"/>
      <c r="GPP356" s="187"/>
      <c r="GPQ356" s="187"/>
      <c r="GPR356" s="187"/>
      <c r="GPS356" s="187"/>
      <c r="GPT356" s="187"/>
      <c r="GPU356" s="187"/>
      <c r="GPV356" s="187"/>
      <c r="GPW356" s="187"/>
      <c r="GPX356" s="187"/>
      <c r="GPY356" s="187"/>
      <c r="GPZ356" s="187"/>
      <c r="GQA356" s="187"/>
      <c r="GQB356" s="187"/>
      <c r="GQC356" s="187"/>
      <c r="GQD356" s="187"/>
      <c r="GQE356" s="187"/>
      <c r="GQF356" s="187"/>
      <c r="GQG356" s="187"/>
      <c r="GQH356" s="187"/>
      <c r="GQI356" s="187"/>
      <c r="GQJ356" s="187"/>
      <c r="GQK356" s="187"/>
      <c r="GQL356" s="187"/>
      <c r="GQM356" s="187"/>
      <c r="GQN356" s="187"/>
      <c r="GQO356" s="187"/>
      <c r="GQP356" s="187"/>
      <c r="GQQ356" s="187"/>
      <c r="GQR356" s="187"/>
      <c r="GQS356" s="187"/>
      <c r="GQT356" s="187"/>
      <c r="GQU356" s="187"/>
      <c r="GQV356" s="187"/>
      <c r="GQW356" s="187"/>
      <c r="GQX356" s="187"/>
      <c r="GQY356" s="187"/>
      <c r="GQZ356" s="187"/>
      <c r="GRA356" s="187"/>
      <c r="GRB356" s="187"/>
      <c r="GRC356" s="187"/>
      <c r="GRD356" s="187"/>
      <c r="GRE356" s="187"/>
      <c r="GRF356" s="187"/>
      <c r="GRG356" s="187"/>
      <c r="GRH356" s="187"/>
      <c r="GRI356" s="187"/>
      <c r="GRJ356" s="187"/>
      <c r="GRK356" s="187"/>
      <c r="GRL356" s="187"/>
      <c r="GRM356" s="187"/>
      <c r="GRN356" s="187"/>
      <c r="GRO356" s="187"/>
      <c r="GRP356" s="187"/>
      <c r="GRQ356" s="187"/>
      <c r="GRR356" s="187"/>
      <c r="GRS356" s="187"/>
      <c r="GRT356" s="187"/>
      <c r="GRU356" s="187"/>
      <c r="GRV356" s="187"/>
      <c r="GRW356" s="187"/>
      <c r="GRX356" s="187"/>
      <c r="GRY356" s="187"/>
      <c r="GRZ356" s="187"/>
      <c r="GSA356" s="187"/>
      <c r="GSB356" s="187"/>
      <c r="GSC356" s="187"/>
      <c r="GSD356" s="187"/>
      <c r="GSE356" s="187"/>
      <c r="GSF356" s="187"/>
      <c r="GSG356" s="187"/>
      <c r="GSH356" s="187"/>
      <c r="GSI356" s="187"/>
      <c r="GSJ356" s="187"/>
      <c r="GSK356" s="187"/>
      <c r="GSL356" s="187"/>
      <c r="GSM356" s="187"/>
      <c r="GSN356" s="187"/>
      <c r="GSO356" s="187"/>
      <c r="GSP356" s="187"/>
      <c r="GSQ356" s="187"/>
      <c r="GSR356" s="187"/>
      <c r="GSS356" s="187"/>
      <c r="GST356" s="187"/>
      <c r="GSU356" s="187"/>
      <c r="GSV356" s="187"/>
      <c r="GSW356" s="187"/>
      <c r="GSX356" s="187"/>
      <c r="GSY356" s="187"/>
      <c r="GSZ356" s="187"/>
      <c r="GTA356" s="187"/>
      <c r="GTB356" s="187"/>
      <c r="GTC356" s="187"/>
      <c r="GTD356" s="187"/>
      <c r="GTE356" s="187"/>
      <c r="GTF356" s="187"/>
      <c r="GTG356" s="187"/>
      <c r="GTH356" s="187"/>
      <c r="GTI356" s="187"/>
      <c r="GTJ356" s="187"/>
      <c r="GTK356" s="187"/>
      <c r="GTL356" s="187"/>
      <c r="GTM356" s="187"/>
      <c r="GTN356" s="187"/>
      <c r="GTO356" s="187"/>
      <c r="GTP356" s="187"/>
      <c r="GTQ356" s="187"/>
      <c r="GTR356" s="187"/>
      <c r="GTS356" s="187"/>
      <c r="GTT356" s="187"/>
      <c r="GTU356" s="187"/>
      <c r="GTV356" s="187"/>
      <c r="GTW356" s="187"/>
      <c r="GTX356" s="187"/>
      <c r="GTY356" s="187"/>
      <c r="GTZ356" s="187"/>
      <c r="GUA356" s="187"/>
      <c r="GUB356" s="187"/>
      <c r="GUC356" s="187"/>
      <c r="GUD356" s="187"/>
      <c r="GUE356" s="187"/>
      <c r="GUF356" s="187"/>
      <c r="GUG356" s="187"/>
      <c r="GUH356" s="187"/>
      <c r="GUI356" s="187"/>
      <c r="GUJ356" s="187"/>
      <c r="GUK356" s="187"/>
      <c r="GUL356" s="187"/>
      <c r="GUM356" s="187"/>
      <c r="GUN356" s="187"/>
      <c r="GUO356" s="187"/>
      <c r="GUP356" s="187"/>
      <c r="GUQ356" s="187"/>
      <c r="GUR356" s="187"/>
      <c r="GUS356" s="187"/>
      <c r="GUT356" s="187"/>
      <c r="GUU356" s="187"/>
      <c r="GUV356" s="187"/>
      <c r="GUW356" s="187"/>
      <c r="GUX356" s="187"/>
      <c r="GUY356" s="187"/>
      <c r="GUZ356" s="187"/>
      <c r="GVA356" s="187"/>
      <c r="GVB356" s="187"/>
      <c r="GVC356" s="187"/>
      <c r="GVD356" s="187"/>
      <c r="GVE356" s="187"/>
      <c r="GVF356" s="187"/>
      <c r="GVG356" s="187"/>
      <c r="GVH356" s="187"/>
      <c r="GVI356" s="187"/>
      <c r="GVJ356" s="187"/>
      <c r="GVK356" s="187"/>
      <c r="GVL356" s="187"/>
      <c r="GVM356" s="187"/>
      <c r="GVN356" s="187"/>
      <c r="GVO356" s="187"/>
      <c r="GVP356" s="187"/>
      <c r="GVQ356" s="187"/>
      <c r="GVR356" s="187"/>
      <c r="GVS356" s="187"/>
      <c r="GVT356" s="187"/>
      <c r="GVU356" s="187"/>
      <c r="GVV356" s="187"/>
      <c r="GVW356" s="187"/>
      <c r="GVX356" s="187"/>
      <c r="GVY356" s="187"/>
      <c r="GVZ356" s="187"/>
      <c r="GWA356" s="187"/>
      <c r="GWB356" s="187"/>
      <c r="GWC356" s="187"/>
      <c r="GWD356" s="187"/>
      <c r="GWE356" s="187"/>
      <c r="GWF356" s="187"/>
      <c r="GWG356" s="187"/>
      <c r="GWH356" s="187"/>
      <c r="GWI356" s="187"/>
      <c r="GWJ356" s="187"/>
      <c r="GWK356" s="187"/>
      <c r="GWL356" s="187"/>
      <c r="GWM356" s="187"/>
      <c r="GWN356" s="187"/>
      <c r="GWO356" s="187"/>
      <c r="GWP356" s="187"/>
      <c r="GWQ356" s="187"/>
      <c r="GWR356" s="187"/>
      <c r="GWS356" s="187"/>
      <c r="GWT356" s="187"/>
      <c r="GWU356" s="187"/>
      <c r="GWV356" s="187"/>
      <c r="GWW356" s="187"/>
      <c r="GWX356" s="187"/>
      <c r="GWY356" s="187"/>
      <c r="GWZ356" s="187"/>
      <c r="GXA356" s="187"/>
      <c r="GXB356" s="187"/>
      <c r="GXC356" s="187"/>
      <c r="GXD356" s="187"/>
      <c r="GXE356" s="187"/>
      <c r="GXF356" s="187"/>
      <c r="GXG356" s="187"/>
      <c r="GXH356" s="187"/>
      <c r="GXI356" s="187"/>
      <c r="GXJ356" s="187"/>
      <c r="GXK356" s="187"/>
      <c r="GXL356" s="187"/>
      <c r="GXM356" s="187"/>
      <c r="GXN356" s="187"/>
      <c r="GXO356" s="187"/>
      <c r="GXP356" s="187"/>
      <c r="GXQ356" s="187"/>
      <c r="GXR356" s="187"/>
      <c r="GXS356" s="187"/>
      <c r="GXT356" s="187"/>
      <c r="GXU356" s="187"/>
      <c r="GXV356" s="187"/>
      <c r="GXW356" s="187"/>
      <c r="GXX356" s="187"/>
      <c r="GXY356" s="187"/>
      <c r="GXZ356" s="187"/>
      <c r="GYA356" s="187"/>
      <c r="GYB356" s="187"/>
      <c r="GYC356" s="187"/>
      <c r="GYD356" s="187"/>
      <c r="GYE356" s="187"/>
      <c r="GYF356" s="187"/>
      <c r="GYG356" s="187"/>
      <c r="GYH356" s="187"/>
      <c r="GYI356" s="187"/>
      <c r="GYJ356" s="187"/>
      <c r="GYK356" s="187"/>
      <c r="GYL356" s="187"/>
      <c r="GYM356" s="187"/>
      <c r="GYN356" s="187"/>
      <c r="GYO356" s="187"/>
      <c r="GYP356" s="187"/>
      <c r="GYQ356" s="187"/>
      <c r="GYR356" s="187"/>
      <c r="GYS356" s="187"/>
      <c r="GYT356" s="187"/>
      <c r="GYU356" s="187"/>
      <c r="GYV356" s="187"/>
      <c r="GYW356" s="187"/>
      <c r="GYX356" s="187"/>
      <c r="GYY356" s="187"/>
      <c r="GYZ356" s="187"/>
      <c r="GZA356" s="187"/>
      <c r="GZB356" s="187"/>
      <c r="GZC356" s="187"/>
      <c r="GZD356" s="187"/>
      <c r="GZE356" s="187"/>
      <c r="GZF356" s="187"/>
      <c r="GZG356" s="187"/>
      <c r="GZH356" s="187"/>
      <c r="GZI356" s="187"/>
      <c r="GZJ356" s="187"/>
      <c r="GZK356" s="187"/>
      <c r="GZL356" s="187"/>
      <c r="GZM356" s="187"/>
      <c r="GZN356" s="187"/>
      <c r="GZO356" s="187"/>
      <c r="GZP356" s="187"/>
      <c r="GZQ356" s="187"/>
      <c r="GZR356" s="187"/>
      <c r="GZS356" s="187"/>
      <c r="GZT356" s="187"/>
      <c r="GZU356" s="187"/>
      <c r="GZV356" s="187"/>
      <c r="GZW356" s="187"/>
      <c r="GZX356" s="187"/>
      <c r="GZY356" s="187"/>
      <c r="GZZ356" s="187"/>
      <c r="HAA356" s="187"/>
      <c r="HAB356" s="187"/>
      <c r="HAC356" s="187"/>
      <c r="HAD356" s="187"/>
      <c r="HAE356" s="187"/>
      <c r="HAF356" s="187"/>
      <c r="HAG356" s="187"/>
      <c r="HAH356" s="187"/>
      <c r="HAI356" s="187"/>
      <c r="HAJ356" s="187"/>
      <c r="HAK356" s="187"/>
      <c r="HAL356" s="187"/>
      <c r="HAM356" s="187"/>
      <c r="HAN356" s="187"/>
      <c r="HAO356" s="187"/>
      <c r="HAP356" s="187"/>
      <c r="HAQ356" s="187"/>
      <c r="HAR356" s="187"/>
      <c r="HAS356" s="187"/>
      <c r="HAT356" s="187"/>
      <c r="HAU356" s="187"/>
      <c r="HAV356" s="187"/>
      <c r="HAW356" s="187"/>
      <c r="HAX356" s="187"/>
      <c r="HAY356" s="187"/>
      <c r="HAZ356" s="187"/>
      <c r="HBA356" s="187"/>
      <c r="HBB356" s="187"/>
      <c r="HBC356" s="187"/>
      <c r="HBD356" s="187"/>
      <c r="HBE356" s="187"/>
      <c r="HBF356" s="187"/>
      <c r="HBG356" s="187"/>
      <c r="HBH356" s="187"/>
      <c r="HBI356" s="187"/>
      <c r="HBJ356" s="187"/>
      <c r="HBK356" s="187"/>
      <c r="HBL356" s="187"/>
      <c r="HBM356" s="187"/>
      <c r="HBN356" s="187"/>
      <c r="HBO356" s="187"/>
      <c r="HBP356" s="187"/>
      <c r="HBQ356" s="187"/>
      <c r="HBR356" s="187"/>
      <c r="HBS356" s="187"/>
      <c r="HBT356" s="187"/>
      <c r="HBU356" s="187"/>
      <c r="HBV356" s="187"/>
      <c r="HBW356" s="187"/>
      <c r="HBX356" s="187"/>
      <c r="HBY356" s="187"/>
      <c r="HBZ356" s="187"/>
      <c r="HCA356" s="187"/>
      <c r="HCB356" s="187"/>
      <c r="HCC356" s="187"/>
      <c r="HCD356" s="187"/>
      <c r="HCE356" s="187"/>
      <c r="HCF356" s="187"/>
      <c r="HCG356" s="187"/>
      <c r="HCH356" s="187"/>
      <c r="HCI356" s="187"/>
      <c r="HCJ356" s="187"/>
      <c r="HCK356" s="187"/>
      <c r="HCL356" s="187"/>
      <c r="HCM356" s="187"/>
      <c r="HCN356" s="187"/>
      <c r="HCO356" s="187"/>
      <c r="HCP356" s="187"/>
      <c r="HCQ356" s="187"/>
      <c r="HCR356" s="187"/>
      <c r="HCS356" s="187"/>
      <c r="HCT356" s="187"/>
      <c r="HCU356" s="187"/>
      <c r="HCV356" s="187"/>
      <c r="HCW356" s="187"/>
      <c r="HCX356" s="187"/>
      <c r="HCY356" s="187"/>
      <c r="HCZ356" s="187"/>
      <c r="HDA356" s="187"/>
      <c r="HDB356" s="187"/>
      <c r="HDC356" s="187"/>
      <c r="HDD356" s="187"/>
      <c r="HDE356" s="187"/>
      <c r="HDF356" s="187"/>
      <c r="HDG356" s="187"/>
      <c r="HDH356" s="187"/>
      <c r="HDI356" s="187"/>
      <c r="HDJ356" s="187"/>
      <c r="HDK356" s="187"/>
      <c r="HDL356" s="187"/>
      <c r="HDM356" s="187"/>
      <c r="HDN356" s="187"/>
      <c r="HDO356" s="187"/>
      <c r="HDP356" s="187"/>
      <c r="HDQ356" s="187"/>
      <c r="HDR356" s="187"/>
      <c r="HDS356" s="187"/>
      <c r="HDT356" s="187"/>
      <c r="HDU356" s="187"/>
      <c r="HDV356" s="187"/>
      <c r="HDW356" s="187"/>
      <c r="HDX356" s="187"/>
      <c r="HDY356" s="187"/>
      <c r="HDZ356" s="187"/>
      <c r="HEA356" s="187"/>
      <c r="HEB356" s="187"/>
      <c r="HEC356" s="187"/>
      <c r="HED356" s="187"/>
      <c r="HEE356" s="187"/>
      <c r="HEF356" s="187"/>
      <c r="HEG356" s="187"/>
      <c r="HEH356" s="187"/>
      <c r="HEI356" s="187"/>
      <c r="HEJ356" s="187"/>
      <c r="HEK356" s="187"/>
      <c r="HEL356" s="187"/>
      <c r="HEM356" s="187"/>
      <c r="HEN356" s="187"/>
      <c r="HEO356" s="187"/>
      <c r="HEP356" s="187"/>
      <c r="HEQ356" s="187"/>
      <c r="HER356" s="187"/>
      <c r="HES356" s="187"/>
      <c r="HET356" s="187"/>
      <c r="HEU356" s="187"/>
      <c r="HEV356" s="187"/>
      <c r="HEW356" s="187"/>
      <c r="HEX356" s="187"/>
      <c r="HEY356" s="187"/>
      <c r="HEZ356" s="187"/>
      <c r="HFA356" s="187"/>
      <c r="HFB356" s="187"/>
      <c r="HFC356" s="187"/>
      <c r="HFD356" s="187"/>
      <c r="HFE356" s="187"/>
      <c r="HFF356" s="187"/>
      <c r="HFG356" s="187"/>
      <c r="HFH356" s="187"/>
      <c r="HFI356" s="187"/>
      <c r="HFJ356" s="187"/>
      <c r="HFK356" s="187"/>
      <c r="HFL356" s="187"/>
      <c r="HFM356" s="187"/>
      <c r="HFN356" s="187"/>
      <c r="HFO356" s="187"/>
      <c r="HFP356" s="187"/>
      <c r="HFQ356" s="187"/>
      <c r="HFR356" s="187"/>
      <c r="HFS356" s="187"/>
      <c r="HFT356" s="187"/>
      <c r="HFU356" s="187"/>
      <c r="HFV356" s="187"/>
      <c r="HFW356" s="187"/>
      <c r="HFX356" s="187"/>
      <c r="HFY356" s="187"/>
      <c r="HFZ356" s="187"/>
      <c r="HGA356" s="187"/>
      <c r="HGB356" s="187"/>
      <c r="HGC356" s="187"/>
      <c r="HGD356" s="187"/>
      <c r="HGE356" s="187"/>
      <c r="HGF356" s="187"/>
      <c r="HGG356" s="187"/>
      <c r="HGH356" s="187"/>
      <c r="HGI356" s="187"/>
      <c r="HGJ356" s="187"/>
      <c r="HGK356" s="187"/>
      <c r="HGL356" s="187"/>
      <c r="HGM356" s="187"/>
      <c r="HGN356" s="187"/>
      <c r="HGO356" s="187"/>
      <c r="HGP356" s="187"/>
      <c r="HGQ356" s="187"/>
      <c r="HGR356" s="187"/>
      <c r="HGS356" s="187"/>
      <c r="HGT356" s="187"/>
      <c r="HGU356" s="187"/>
      <c r="HGV356" s="187"/>
      <c r="HGW356" s="187"/>
      <c r="HGX356" s="187"/>
      <c r="HGY356" s="187"/>
      <c r="HGZ356" s="187"/>
      <c r="HHA356" s="187"/>
      <c r="HHB356" s="187"/>
      <c r="HHC356" s="187"/>
      <c r="HHD356" s="187"/>
      <c r="HHE356" s="187"/>
      <c r="HHF356" s="187"/>
      <c r="HHG356" s="187"/>
      <c r="HHH356" s="187"/>
      <c r="HHI356" s="187"/>
      <c r="HHJ356" s="187"/>
      <c r="HHK356" s="187"/>
      <c r="HHL356" s="187"/>
      <c r="HHM356" s="187"/>
      <c r="HHN356" s="187"/>
      <c r="HHO356" s="187"/>
      <c r="HHP356" s="187"/>
      <c r="HHQ356" s="187"/>
      <c r="HHR356" s="187"/>
      <c r="HHS356" s="187"/>
      <c r="HHT356" s="187"/>
      <c r="HHU356" s="187"/>
      <c r="HHV356" s="187"/>
      <c r="HHW356" s="187"/>
      <c r="HHX356" s="187"/>
      <c r="HHY356" s="187"/>
      <c r="HHZ356" s="187"/>
      <c r="HIA356" s="187"/>
      <c r="HIB356" s="187"/>
      <c r="HIC356" s="187"/>
      <c r="HID356" s="187"/>
      <c r="HIE356" s="187"/>
      <c r="HIF356" s="187"/>
      <c r="HIG356" s="187"/>
      <c r="HIH356" s="187"/>
      <c r="HII356" s="187"/>
      <c r="HIJ356" s="187"/>
      <c r="HIK356" s="187"/>
      <c r="HIL356" s="187"/>
      <c r="HIM356" s="187"/>
      <c r="HIN356" s="187"/>
      <c r="HIO356" s="187"/>
      <c r="HIP356" s="187"/>
      <c r="HIQ356" s="187"/>
      <c r="HIR356" s="187"/>
      <c r="HIS356" s="187"/>
      <c r="HIT356" s="187"/>
      <c r="HIU356" s="187"/>
      <c r="HIV356" s="187"/>
      <c r="HIW356" s="187"/>
      <c r="HIX356" s="187"/>
      <c r="HIY356" s="187"/>
      <c r="HIZ356" s="187"/>
      <c r="HJA356" s="187"/>
      <c r="HJB356" s="187"/>
      <c r="HJC356" s="187"/>
      <c r="HJD356" s="187"/>
      <c r="HJE356" s="187"/>
      <c r="HJF356" s="187"/>
      <c r="HJG356" s="187"/>
      <c r="HJH356" s="187"/>
      <c r="HJI356" s="187"/>
      <c r="HJJ356" s="187"/>
      <c r="HJK356" s="187"/>
      <c r="HJL356" s="187"/>
      <c r="HJM356" s="187"/>
      <c r="HJN356" s="187"/>
      <c r="HJO356" s="187"/>
      <c r="HJP356" s="187"/>
      <c r="HJQ356" s="187"/>
      <c r="HJR356" s="187"/>
      <c r="HJS356" s="187"/>
      <c r="HJT356" s="187"/>
      <c r="HJU356" s="187"/>
      <c r="HJV356" s="187"/>
      <c r="HJW356" s="187"/>
      <c r="HJX356" s="187"/>
      <c r="HJY356" s="187"/>
      <c r="HJZ356" s="187"/>
      <c r="HKA356" s="187"/>
      <c r="HKB356" s="187"/>
      <c r="HKC356" s="187"/>
      <c r="HKD356" s="187"/>
      <c r="HKE356" s="187"/>
      <c r="HKF356" s="187"/>
      <c r="HKG356" s="187"/>
      <c r="HKH356" s="187"/>
      <c r="HKI356" s="187"/>
      <c r="HKJ356" s="187"/>
      <c r="HKK356" s="187"/>
      <c r="HKL356" s="187"/>
      <c r="HKM356" s="187"/>
      <c r="HKN356" s="187"/>
      <c r="HKO356" s="187"/>
      <c r="HKP356" s="187"/>
      <c r="HKQ356" s="187"/>
      <c r="HKR356" s="187"/>
      <c r="HKS356" s="187"/>
      <c r="HKT356" s="187"/>
      <c r="HKU356" s="187"/>
      <c r="HKV356" s="187"/>
      <c r="HKW356" s="187"/>
      <c r="HKX356" s="187"/>
      <c r="HKY356" s="187"/>
      <c r="HKZ356" s="187"/>
      <c r="HLA356" s="187"/>
      <c r="HLB356" s="187"/>
      <c r="HLC356" s="187"/>
      <c r="HLD356" s="187"/>
      <c r="HLE356" s="187"/>
      <c r="HLF356" s="187"/>
      <c r="HLG356" s="187"/>
      <c r="HLH356" s="187"/>
      <c r="HLI356" s="187"/>
      <c r="HLJ356" s="187"/>
      <c r="HLK356" s="187"/>
      <c r="HLL356" s="187"/>
      <c r="HLM356" s="187"/>
      <c r="HLN356" s="187"/>
      <c r="HLO356" s="187"/>
      <c r="HLP356" s="187"/>
      <c r="HLQ356" s="187"/>
      <c r="HLR356" s="187"/>
      <c r="HLS356" s="187"/>
      <c r="HLT356" s="187"/>
      <c r="HLU356" s="187"/>
      <c r="HLV356" s="187"/>
      <c r="HLW356" s="187"/>
      <c r="HLX356" s="187"/>
      <c r="HLY356" s="187"/>
      <c r="HLZ356" s="187"/>
      <c r="HMA356" s="187"/>
      <c r="HMB356" s="187"/>
      <c r="HMC356" s="187"/>
      <c r="HMD356" s="187"/>
      <c r="HME356" s="187"/>
      <c r="HMF356" s="187"/>
      <c r="HMG356" s="187"/>
      <c r="HMH356" s="187"/>
      <c r="HMI356" s="187"/>
      <c r="HMJ356" s="187"/>
      <c r="HMK356" s="187"/>
      <c r="HML356" s="187"/>
      <c r="HMM356" s="187"/>
      <c r="HMN356" s="187"/>
      <c r="HMO356" s="187"/>
      <c r="HMP356" s="187"/>
      <c r="HMQ356" s="187"/>
      <c r="HMR356" s="187"/>
      <c r="HMS356" s="187"/>
      <c r="HMT356" s="187"/>
      <c r="HMU356" s="187"/>
      <c r="HMV356" s="187"/>
      <c r="HMW356" s="187"/>
      <c r="HMX356" s="187"/>
      <c r="HMY356" s="187"/>
      <c r="HMZ356" s="187"/>
      <c r="HNA356" s="187"/>
      <c r="HNB356" s="187"/>
      <c r="HNC356" s="187"/>
      <c r="HND356" s="187"/>
      <c r="HNE356" s="187"/>
      <c r="HNF356" s="187"/>
      <c r="HNG356" s="187"/>
      <c r="HNH356" s="187"/>
      <c r="HNI356" s="187"/>
      <c r="HNJ356" s="187"/>
      <c r="HNK356" s="187"/>
      <c r="HNL356" s="187"/>
      <c r="HNM356" s="187"/>
      <c r="HNN356" s="187"/>
      <c r="HNO356" s="187"/>
      <c r="HNP356" s="187"/>
      <c r="HNQ356" s="187"/>
      <c r="HNR356" s="187"/>
      <c r="HNS356" s="187"/>
      <c r="HNT356" s="187"/>
      <c r="HNU356" s="187"/>
      <c r="HNV356" s="187"/>
      <c r="HNW356" s="187"/>
      <c r="HNX356" s="187"/>
      <c r="HNY356" s="187"/>
      <c r="HNZ356" s="187"/>
      <c r="HOA356" s="187"/>
      <c r="HOB356" s="187"/>
      <c r="HOC356" s="187"/>
      <c r="HOD356" s="187"/>
      <c r="HOE356" s="187"/>
      <c r="HOF356" s="187"/>
      <c r="HOG356" s="187"/>
      <c r="HOH356" s="187"/>
      <c r="HOI356" s="187"/>
      <c r="HOJ356" s="187"/>
      <c r="HOK356" s="187"/>
      <c r="HOL356" s="187"/>
      <c r="HOM356" s="187"/>
      <c r="HON356" s="187"/>
      <c r="HOO356" s="187"/>
      <c r="HOP356" s="187"/>
      <c r="HOQ356" s="187"/>
      <c r="HOR356" s="187"/>
      <c r="HOS356" s="187"/>
      <c r="HOT356" s="187"/>
      <c r="HOU356" s="187"/>
      <c r="HOV356" s="187"/>
      <c r="HOW356" s="187"/>
      <c r="HOX356" s="187"/>
      <c r="HOY356" s="187"/>
      <c r="HOZ356" s="187"/>
      <c r="HPA356" s="187"/>
      <c r="HPB356" s="187"/>
      <c r="HPC356" s="187"/>
      <c r="HPD356" s="187"/>
      <c r="HPE356" s="187"/>
      <c r="HPF356" s="187"/>
      <c r="HPG356" s="187"/>
      <c r="HPH356" s="187"/>
      <c r="HPI356" s="187"/>
      <c r="HPJ356" s="187"/>
      <c r="HPK356" s="187"/>
      <c r="HPL356" s="187"/>
      <c r="HPM356" s="187"/>
      <c r="HPN356" s="187"/>
      <c r="HPO356" s="187"/>
      <c r="HPP356" s="187"/>
      <c r="HPQ356" s="187"/>
      <c r="HPR356" s="187"/>
      <c r="HPS356" s="187"/>
      <c r="HPT356" s="187"/>
      <c r="HPU356" s="187"/>
      <c r="HPV356" s="187"/>
      <c r="HPW356" s="187"/>
      <c r="HPX356" s="187"/>
      <c r="HPY356" s="187"/>
      <c r="HPZ356" s="187"/>
      <c r="HQA356" s="187"/>
      <c r="HQB356" s="187"/>
      <c r="HQC356" s="187"/>
      <c r="HQD356" s="187"/>
      <c r="HQE356" s="187"/>
      <c r="HQF356" s="187"/>
      <c r="HQG356" s="187"/>
      <c r="HQH356" s="187"/>
      <c r="HQI356" s="187"/>
      <c r="HQJ356" s="187"/>
      <c r="HQK356" s="187"/>
      <c r="HQL356" s="187"/>
      <c r="HQM356" s="187"/>
      <c r="HQN356" s="187"/>
      <c r="HQO356" s="187"/>
      <c r="HQP356" s="187"/>
      <c r="HQQ356" s="187"/>
      <c r="HQR356" s="187"/>
      <c r="HQS356" s="187"/>
      <c r="HQT356" s="187"/>
      <c r="HQU356" s="187"/>
      <c r="HQV356" s="187"/>
      <c r="HQW356" s="187"/>
      <c r="HQX356" s="187"/>
      <c r="HQY356" s="187"/>
      <c r="HQZ356" s="187"/>
      <c r="HRA356" s="187"/>
      <c r="HRB356" s="187"/>
      <c r="HRC356" s="187"/>
      <c r="HRD356" s="187"/>
      <c r="HRE356" s="187"/>
      <c r="HRF356" s="187"/>
      <c r="HRG356" s="187"/>
      <c r="HRH356" s="187"/>
      <c r="HRI356" s="187"/>
      <c r="HRJ356" s="187"/>
      <c r="HRK356" s="187"/>
      <c r="HRL356" s="187"/>
      <c r="HRM356" s="187"/>
      <c r="HRN356" s="187"/>
      <c r="HRO356" s="187"/>
      <c r="HRP356" s="187"/>
      <c r="HRQ356" s="187"/>
      <c r="HRR356" s="187"/>
      <c r="HRS356" s="187"/>
      <c r="HRT356" s="187"/>
      <c r="HRU356" s="187"/>
      <c r="HRV356" s="187"/>
      <c r="HRW356" s="187"/>
      <c r="HRX356" s="187"/>
      <c r="HRY356" s="187"/>
      <c r="HRZ356" s="187"/>
      <c r="HSA356" s="187"/>
      <c r="HSB356" s="187"/>
      <c r="HSC356" s="187"/>
      <c r="HSD356" s="187"/>
      <c r="HSE356" s="187"/>
      <c r="HSF356" s="187"/>
      <c r="HSG356" s="187"/>
      <c r="HSH356" s="187"/>
      <c r="HSI356" s="187"/>
      <c r="HSJ356" s="187"/>
      <c r="HSK356" s="187"/>
      <c r="HSL356" s="187"/>
      <c r="HSM356" s="187"/>
      <c r="HSN356" s="187"/>
      <c r="HSO356" s="187"/>
      <c r="HSP356" s="187"/>
      <c r="HSQ356" s="187"/>
      <c r="HSR356" s="187"/>
      <c r="HSS356" s="187"/>
      <c r="HST356" s="187"/>
      <c r="HSU356" s="187"/>
      <c r="HSV356" s="187"/>
      <c r="HSW356" s="187"/>
      <c r="HSX356" s="187"/>
      <c r="HSY356" s="187"/>
      <c r="HSZ356" s="187"/>
      <c r="HTA356" s="187"/>
      <c r="HTB356" s="187"/>
      <c r="HTC356" s="187"/>
      <c r="HTD356" s="187"/>
      <c r="HTE356" s="187"/>
      <c r="HTF356" s="187"/>
      <c r="HTG356" s="187"/>
      <c r="HTH356" s="187"/>
      <c r="HTI356" s="187"/>
      <c r="HTJ356" s="187"/>
      <c r="HTK356" s="187"/>
      <c r="HTL356" s="187"/>
      <c r="HTM356" s="187"/>
      <c r="HTN356" s="187"/>
      <c r="HTO356" s="187"/>
      <c r="HTP356" s="187"/>
      <c r="HTQ356" s="187"/>
      <c r="HTR356" s="187"/>
      <c r="HTS356" s="187"/>
      <c r="HTT356" s="187"/>
      <c r="HTU356" s="187"/>
      <c r="HTV356" s="187"/>
      <c r="HTW356" s="187"/>
      <c r="HTX356" s="187"/>
      <c r="HTY356" s="187"/>
      <c r="HTZ356" s="187"/>
      <c r="HUA356" s="187"/>
      <c r="HUB356" s="187"/>
      <c r="HUC356" s="187"/>
      <c r="HUD356" s="187"/>
      <c r="HUE356" s="187"/>
      <c r="HUF356" s="187"/>
      <c r="HUG356" s="187"/>
      <c r="HUH356" s="187"/>
      <c r="HUI356" s="187"/>
      <c r="HUJ356" s="187"/>
      <c r="HUK356" s="187"/>
      <c r="HUL356" s="187"/>
      <c r="HUM356" s="187"/>
      <c r="HUN356" s="187"/>
      <c r="HUO356" s="187"/>
      <c r="HUP356" s="187"/>
      <c r="HUQ356" s="187"/>
      <c r="HUR356" s="187"/>
      <c r="HUS356" s="187"/>
      <c r="HUT356" s="187"/>
      <c r="HUU356" s="187"/>
      <c r="HUV356" s="187"/>
      <c r="HUW356" s="187"/>
      <c r="HUX356" s="187"/>
      <c r="HUY356" s="187"/>
      <c r="HUZ356" s="187"/>
      <c r="HVA356" s="187"/>
      <c r="HVB356" s="187"/>
      <c r="HVC356" s="187"/>
      <c r="HVD356" s="187"/>
      <c r="HVE356" s="187"/>
      <c r="HVF356" s="187"/>
      <c r="HVG356" s="187"/>
      <c r="HVH356" s="187"/>
      <c r="HVI356" s="187"/>
      <c r="HVJ356" s="187"/>
      <c r="HVK356" s="187"/>
      <c r="HVL356" s="187"/>
      <c r="HVM356" s="187"/>
      <c r="HVN356" s="187"/>
      <c r="HVO356" s="187"/>
      <c r="HVP356" s="187"/>
      <c r="HVQ356" s="187"/>
      <c r="HVR356" s="187"/>
      <c r="HVS356" s="187"/>
      <c r="HVT356" s="187"/>
      <c r="HVU356" s="187"/>
      <c r="HVV356" s="187"/>
      <c r="HVW356" s="187"/>
      <c r="HVX356" s="187"/>
      <c r="HVY356" s="187"/>
      <c r="HVZ356" s="187"/>
      <c r="HWA356" s="187"/>
      <c r="HWB356" s="187"/>
      <c r="HWC356" s="187"/>
      <c r="HWD356" s="187"/>
      <c r="HWE356" s="187"/>
      <c r="HWF356" s="187"/>
      <c r="HWG356" s="187"/>
      <c r="HWH356" s="187"/>
      <c r="HWI356" s="187"/>
      <c r="HWJ356" s="187"/>
      <c r="HWK356" s="187"/>
      <c r="HWL356" s="187"/>
      <c r="HWM356" s="187"/>
      <c r="HWN356" s="187"/>
      <c r="HWO356" s="187"/>
      <c r="HWP356" s="187"/>
      <c r="HWQ356" s="187"/>
      <c r="HWR356" s="187"/>
      <c r="HWS356" s="187"/>
      <c r="HWT356" s="187"/>
      <c r="HWU356" s="187"/>
      <c r="HWV356" s="187"/>
      <c r="HWW356" s="187"/>
      <c r="HWX356" s="187"/>
      <c r="HWY356" s="187"/>
      <c r="HWZ356" s="187"/>
      <c r="HXA356" s="187"/>
      <c r="HXB356" s="187"/>
      <c r="HXC356" s="187"/>
      <c r="HXD356" s="187"/>
      <c r="HXE356" s="187"/>
      <c r="HXF356" s="187"/>
      <c r="HXG356" s="187"/>
      <c r="HXH356" s="187"/>
      <c r="HXI356" s="187"/>
      <c r="HXJ356" s="187"/>
      <c r="HXK356" s="187"/>
      <c r="HXL356" s="187"/>
      <c r="HXM356" s="187"/>
      <c r="HXN356" s="187"/>
      <c r="HXO356" s="187"/>
      <c r="HXP356" s="187"/>
      <c r="HXQ356" s="187"/>
      <c r="HXR356" s="187"/>
      <c r="HXS356" s="187"/>
      <c r="HXT356" s="187"/>
      <c r="HXU356" s="187"/>
      <c r="HXV356" s="187"/>
      <c r="HXW356" s="187"/>
      <c r="HXX356" s="187"/>
      <c r="HXY356" s="187"/>
      <c r="HXZ356" s="187"/>
      <c r="HYA356" s="187"/>
      <c r="HYB356" s="187"/>
      <c r="HYC356" s="187"/>
      <c r="HYD356" s="187"/>
      <c r="HYE356" s="187"/>
      <c r="HYF356" s="187"/>
      <c r="HYG356" s="187"/>
      <c r="HYH356" s="187"/>
      <c r="HYI356" s="187"/>
      <c r="HYJ356" s="187"/>
      <c r="HYK356" s="187"/>
      <c r="HYL356" s="187"/>
      <c r="HYM356" s="187"/>
      <c r="HYN356" s="187"/>
      <c r="HYO356" s="187"/>
      <c r="HYP356" s="187"/>
      <c r="HYQ356" s="187"/>
      <c r="HYR356" s="187"/>
      <c r="HYS356" s="187"/>
      <c r="HYT356" s="187"/>
      <c r="HYU356" s="187"/>
      <c r="HYV356" s="187"/>
      <c r="HYW356" s="187"/>
      <c r="HYX356" s="187"/>
      <c r="HYY356" s="187"/>
      <c r="HYZ356" s="187"/>
      <c r="HZA356" s="187"/>
      <c r="HZB356" s="187"/>
      <c r="HZC356" s="187"/>
      <c r="HZD356" s="187"/>
      <c r="HZE356" s="187"/>
      <c r="HZF356" s="187"/>
      <c r="HZG356" s="187"/>
      <c r="HZH356" s="187"/>
      <c r="HZI356" s="187"/>
      <c r="HZJ356" s="187"/>
      <c r="HZK356" s="187"/>
      <c r="HZL356" s="187"/>
      <c r="HZM356" s="187"/>
      <c r="HZN356" s="187"/>
      <c r="HZO356" s="187"/>
      <c r="HZP356" s="187"/>
      <c r="HZQ356" s="187"/>
      <c r="HZR356" s="187"/>
      <c r="HZS356" s="187"/>
      <c r="HZT356" s="187"/>
      <c r="HZU356" s="187"/>
      <c r="HZV356" s="187"/>
      <c r="HZW356" s="187"/>
      <c r="HZX356" s="187"/>
      <c r="HZY356" s="187"/>
      <c r="HZZ356" s="187"/>
      <c r="IAA356" s="187"/>
      <c r="IAB356" s="187"/>
      <c r="IAC356" s="187"/>
      <c r="IAD356" s="187"/>
      <c r="IAE356" s="187"/>
      <c r="IAF356" s="187"/>
      <c r="IAG356" s="187"/>
      <c r="IAH356" s="187"/>
      <c r="IAI356" s="187"/>
      <c r="IAJ356" s="187"/>
      <c r="IAK356" s="187"/>
      <c r="IAL356" s="187"/>
      <c r="IAM356" s="187"/>
      <c r="IAN356" s="187"/>
      <c r="IAO356" s="187"/>
      <c r="IAP356" s="187"/>
      <c r="IAQ356" s="187"/>
      <c r="IAR356" s="187"/>
      <c r="IAS356" s="187"/>
      <c r="IAT356" s="187"/>
      <c r="IAU356" s="187"/>
      <c r="IAV356" s="187"/>
      <c r="IAW356" s="187"/>
      <c r="IAX356" s="187"/>
      <c r="IAY356" s="187"/>
      <c r="IAZ356" s="187"/>
      <c r="IBA356" s="187"/>
      <c r="IBB356" s="187"/>
      <c r="IBC356" s="187"/>
      <c r="IBD356" s="187"/>
      <c r="IBE356" s="187"/>
      <c r="IBF356" s="187"/>
      <c r="IBG356" s="187"/>
      <c r="IBH356" s="187"/>
      <c r="IBI356" s="187"/>
      <c r="IBJ356" s="187"/>
      <c r="IBK356" s="187"/>
      <c r="IBL356" s="187"/>
      <c r="IBM356" s="187"/>
      <c r="IBN356" s="187"/>
      <c r="IBO356" s="187"/>
      <c r="IBP356" s="187"/>
      <c r="IBQ356" s="187"/>
      <c r="IBR356" s="187"/>
      <c r="IBS356" s="187"/>
      <c r="IBT356" s="187"/>
      <c r="IBU356" s="187"/>
      <c r="IBV356" s="187"/>
      <c r="IBW356" s="187"/>
      <c r="IBX356" s="187"/>
      <c r="IBY356" s="187"/>
      <c r="IBZ356" s="187"/>
      <c r="ICA356" s="187"/>
      <c r="ICB356" s="187"/>
      <c r="ICC356" s="187"/>
      <c r="ICD356" s="187"/>
      <c r="ICE356" s="187"/>
      <c r="ICF356" s="187"/>
      <c r="ICG356" s="187"/>
      <c r="ICH356" s="187"/>
      <c r="ICI356" s="187"/>
      <c r="ICJ356" s="187"/>
      <c r="ICK356" s="187"/>
      <c r="ICL356" s="187"/>
      <c r="ICM356" s="187"/>
      <c r="ICN356" s="187"/>
      <c r="ICO356" s="187"/>
      <c r="ICP356" s="187"/>
      <c r="ICQ356" s="187"/>
      <c r="ICR356" s="187"/>
      <c r="ICS356" s="187"/>
      <c r="ICT356" s="187"/>
      <c r="ICU356" s="187"/>
      <c r="ICV356" s="187"/>
      <c r="ICW356" s="187"/>
      <c r="ICX356" s="187"/>
      <c r="ICY356" s="187"/>
      <c r="ICZ356" s="187"/>
      <c r="IDA356" s="187"/>
      <c r="IDB356" s="187"/>
      <c r="IDC356" s="187"/>
      <c r="IDD356" s="187"/>
      <c r="IDE356" s="187"/>
      <c r="IDF356" s="187"/>
      <c r="IDG356" s="187"/>
      <c r="IDH356" s="187"/>
      <c r="IDI356" s="187"/>
      <c r="IDJ356" s="187"/>
      <c r="IDK356" s="187"/>
      <c r="IDL356" s="187"/>
      <c r="IDM356" s="187"/>
      <c r="IDN356" s="187"/>
      <c r="IDO356" s="187"/>
      <c r="IDP356" s="187"/>
      <c r="IDQ356" s="187"/>
      <c r="IDR356" s="187"/>
      <c r="IDS356" s="187"/>
      <c r="IDT356" s="187"/>
      <c r="IDU356" s="187"/>
      <c r="IDV356" s="187"/>
      <c r="IDW356" s="187"/>
      <c r="IDX356" s="187"/>
      <c r="IDY356" s="187"/>
      <c r="IDZ356" s="187"/>
      <c r="IEA356" s="187"/>
      <c r="IEB356" s="187"/>
      <c r="IEC356" s="187"/>
      <c r="IED356" s="187"/>
      <c r="IEE356" s="187"/>
      <c r="IEF356" s="187"/>
      <c r="IEG356" s="187"/>
      <c r="IEH356" s="187"/>
      <c r="IEI356" s="187"/>
      <c r="IEJ356" s="187"/>
      <c r="IEK356" s="187"/>
      <c r="IEL356" s="187"/>
      <c r="IEM356" s="187"/>
      <c r="IEN356" s="187"/>
      <c r="IEO356" s="187"/>
      <c r="IEP356" s="187"/>
      <c r="IEQ356" s="187"/>
      <c r="IER356" s="187"/>
      <c r="IES356" s="187"/>
      <c r="IET356" s="187"/>
      <c r="IEU356" s="187"/>
      <c r="IEV356" s="187"/>
      <c r="IEW356" s="187"/>
      <c r="IEX356" s="187"/>
      <c r="IEY356" s="187"/>
      <c r="IEZ356" s="187"/>
      <c r="IFA356" s="187"/>
      <c r="IFB356" s="187"/>
      <c r="IFC356" s="187"/>
      <c r="IFD356" s="187"/>
      <c r="IFE356" s="187"/>
      <c r="IFF356" s="187"/>
      <c r="IFG356" s="187"/>
      <c r="IFH356" s="187"/>
      <c r="IFI356" s="187"/>
      <c r="IFJ356" s="187"/>
      <c r="IFK356" s="187"/>
      <c r="IFL356" s="187"/>
      <c r="IFM356" s="187"/>
      <c r="IFN356" s="187"/>
      <c r="IFO356" s="187"/>
      <c r="IFP356" s="187"/>
      <c r="IFQ356" s="187"/>
      <c r="IFR356" s="187"/>
      <c r="IFS356" s="187"/>
      <c r="IFT356" s="187"/>
      <c r="IFU356" s="187"/>
      <c r="IFV356" s="187"/>
      <c r="IFW356" s="187"/>
      <c r="IFX356" s="187"/>
      <c r="IFY356" s="187"/>
      <c r="IFZ356" s="187"/>
      <c r="IGA356" s="187"/>
      <c r="IGB356" s="187"/>
      <c r="IGC356" s="187"/>
      <c r="IGD356" s="187"/>
      <c r="IGE356" s="187"/>
      <c r="IGF356" s="187"/>
      <c r="IGG356" s="187"/>
      <c r="IGH356" s="187"/>
      <c r="IGI356" s="187"/>
      <c r="IGJ356" s="187"/>
      <c r="IGK356" s="187"/>
      <c r="IGL356" s="187"/>
      <c r="IGM356" s="187"/>
      <c r="IGN356" s="187"/>
      <c r="IGO356" s="187"/>
      <c r="IGP356" s="187"/>
      <c r="IGQ356" s="187"/>
      <c r="IGR356" s="187"/>
      <c r="IGS356" s="187"/>
      <c r="IGT356" s="187"/>
      <c r="IGU356" s="187"/>
      <c r="IGV356" s="187"/>
      <c r="IGW356" s="187"/>
      <c r="IGX356" s="187"/>
      <c r="IGY356" s="187"/>
      <c r="IGZ356" s="187"/>
      <c r="IHA356" s="187"/>
      <c r="IHB356" s="187"/>
      <c r="IHC356" s="187"/>
      <c r="IHD356" s="187"/>
      <c r="IHE356" s="187"/>
      <c r="IHF356" s="187"/>
      <c r="IHG356" s="187"/>
      <c r="IHH356" s="187"/>
      <c r="IHI356" s="187"/>
      <c r="IHJ356" s="187"/>
      <c r="IHK356" s="187"/>
      <c r="IHL356" s="187"/>
      <c r="IHM356" s="187"/>
      <c r="IHN356" s="187"/>
      <c r="IHO356" s="187"/>
      <c r="IHP356" s="187"/>
      <c r="IHQ356" s="187"/>
      <c r="IHR356" s="187"/>
      <c r="IHS356" s="187"/>
      <c r="IHT356" s="187"/>
      <c r="IHU356" s="187"/>
      <c r="IHV356" s="187"/>
      <c r="IHW356" s="187"/>
      <c r="IHX356" s="187"/>
      <c r="IHY356" s="187"/>
      <c r="IHZ356" s="187"/>
      <c r="IIA356" s="187"/>
      <c r="IIB356" s="187"/>
      <c r="IIC356" s="187"/>
      <c r="IID356" s="187"/>
      <c r="IIE356" s="187"/>
      <c r="IIF356" s="187"/>
      <c r="IIG356" s="187"/>
      <c r="IIH356" s="187"/>
      <c r="III356" s="187"/>
      <c r="IIJ356" s="187"/>
      <c r="IIK356" s="187"/>
      <c r="IIL356" s="187"/>
      <c r="IIM356" s="187"/>
      <c r="IIN356" s="187"/>
      <c r="IIO356" s="187"/>
      <c r="IIP356" s="187"/>
      <c r="IIQ356" s="187"/>
      <c r="IIR356" s="187"/>
      <c r="IIS356" s="187"/>
      <c r="IIT356" s="187"/>
      <c r="IIU356" s="187"/>
      <c r="IIV356" s="187"/>
      <c r="IIW356" s="187"/>
      <c r="IIX356" s="187"/>
      <c r="IIY356" s="187"/>
      <c r="IIZ356" s="187"/>
      <c r="IJA356" s="187"/>
      <c r="IJB356" s="187"/>
      <c r="IJC356" s="187"/>
      <c r="IJD356" s="187"/>
      <c r="IJE356" s="187"/>
      <c r="IJF356" s="187"/>
      <c r="IJG356" s="187"/>
      <c r="IJH356" s="187"/>
      <c r="IJI356" s="187"/>
      <c r="IJJ356" s="187"/>
      <c r="IJK356" s="187"/>
      <c r="IJL356" s="187"/>
      <c r="IJM356" s="187"/>
      <c r="IJN356" s="187"/>
      <c r="IJO356" s="187"/>
      <c r="IJP356" s="187"/>
      <c r="IJQ356" s="187"/>
      <c r="IJR356" s="187"/>
      <c r="IJS356" s="187"/>
      <c r="IJT356" s="187"/>
      <c r="IJU356" s="187"/>
      <c r="IJV356" s="187"/>
      <c r="IJW356" s="187"/>
      <c r="IJX356" s="187"/>
      <c r="IJY356" s="187"/>
      <c r="IJZ356" s="187"/>
      <c r="IKA356" s="187"/>
      <c r="IKB356" s="187"/>
      <c r="IKC356" s="187"/>
      <c r="IKD356" s="187"/>
      <c r="IKE356" s="187"/>
      <c r="IKF356" s="187"/>
      <c r="IKG356" s="187"/>
      <c r="IKH356" s="187"/>
      <c r="IKI356" s="187"/>
      <c r="IKJ356" s="187"/>
      <c r="IKK356" s="187"/>
      <c r="IKL356" s="187"/>
      <c r="IKM356" s="187"/>
      <c r="IKN356" s="187"/>
      <c r="IKO356" s="187"/>
      <c r="IKP356" s="187"/>
      <c r="IKQ356" s="187"/>
      <c r="IKR356" s="187"/>
      <c r="IKS356" s="187"/>
      <c r="IKT356" s="187"/>
      <c r="IKU356" s="187"/>
      <c r="IKV356" s="187"/>
      <c r="IKW356" s="187"/>
      <c r="IKX356" s="187"/>
      <c r="IKY356" s="187"/>
      <c r="IKZ356" s="187"/>
      <c r="ILA356" s="187"/>
      <c r="ILB356" s="187"/>
      <c r="ILC356" s="187"/>
      <c r="ILD356" s="187"/>
      <c r="ILE356" s="187"/>
      <c r="ILF356" s="187"/>
      <c r="ILG356" s="187"/>
      <c r="ILH356" s="187"/>
      <c r="ILI356" s="187"/>
      <c r="ILJ356" s="187"/>
      <c r="ILK356" s="187"/>
      <c r="ILL356" s="187"/>
      <c r="ILM356" s="187"/>
      <c r="ILN356" s="187"/>
      <c r="ILO356" s="187"/>
      <c r="ILP356" s="187"/>
      <c r="ILQ356" s="187"/>
      <c r="ILR356" s="187"/>
      <c r="ILS356" s="187"/>
      <c r="ILT356" s="187"/>
      <c r="ILU356" s="187"/>
      <c r="ILV356" s="187"/>
      <c r="ILW356" s="187"/>
      <c r="ILX356" s="187"/>
      <c r="ILY356" s="187"/>
      <c r="ILZ356" s="187"/>
      <c r="IMA356" s="187"/>
      <c r="IMB356" s="187"/>
      <c r="IMC356" s="187"/>
      <c r="IMD356" s="187"/>
      <c r="IME356" s="187"/>
      <c r="IMF356" s="187"/>
      <c r="IMG356" s="187"/>
      <c r="IMH356" s="187"/>
      <c r="IMI356" s="187"/>
      <c r="IMJ356" s="187"/>
      <c r="IMK356" s="187"/>
      <c r="IML356" s="187"/>
      <c r="IMM356" s="187"/>
      <c r="IMN356" s="187"/>
      <c r="IMO356" s="187"/>
      <c r="IMP356" s="187"/>
      <c r="IMQ356" s="187"/>
      <c r="IMR356" s="187"/>
      <c r="IMS356" s="187"/>
      <c r="IMT356" s="187"/>
      <c r="IMU356" s="187"/>
      <c r="IMV356" s="187"/>
      <c r="IMW356" s="187"/>
      <c r="IMX356" s="187"/>
      <c r="IMY356" s="187"/>
      <c r="IMZ356" s="187"/>
      <c r="INA356" s="187"/>
      <c r="INB356" s="187"/>
      <c r="INC356" s="187"/>
      <c r="IND356" s="187"/>
      <c r="INE356" s="187"/>
      <c r="INF356" s="187"/>
      <c r="ING356" s="187"/>
      <c r="INH356" s="187"/>
      <c r="INI356" s="187"/>
      <c r="INJ356" s="187"/>
      <c r="INK356" s="187"/>
      <c r="INL356" s="187"/>
      <c r="INM356" s="187"/>
      <c r="INN356" s="187"/>
      <c r="INO356" s="187"/>
      <c r="INP356" s="187"/>
      <c r="INQ356" s="187"/>
      <c r="INR356" s="187"/>
      <c r="INS356" s="187"/>
      <c r="INT356" s="187"/>
      <c r="INU356" s="187"/>
      <c r="INV356" s="187"/>
      <c r="INW356" s="187"/>
      <c r="INX356" s="187"/>
      <c r="INY356" s="187"/>
      <c r="INZ356" s="187"/>
      <c r="IOA356" s="187"/>
      <c r="IOB356" s="187"/>
      <c r="IOC356" s="187"/>
      <c r="IOD356" s="187"/>
      <c r="IOE356" s="187"/>
      <c r="IOF356" s="187"/>
      <c r="IOG356" s="187"/>
      <c r="IOH356" s="187"/>
      <c r="IOI356" s="187"/>
      <c r="IOJ356" s="187"/>
      <c r="IOK356" s="187"/>
      <c r="IOL356" s="187"/>
      <c r="IOM356" s="187"/>
      <c r="ION356" s="187"/>
      <c r="IOO356" s="187"/>
      <c r="IOP356" s="187"/>
      <c r="IOQ356" s="187"/>
      <c r="IOR356" s="187"/>
      <c r="IOS356" s="187"/>
      <c r="IOT356" s="187"/>
      <c r="IOU356" s="187"/>
      <c r="IOV356" s="187"/>
      <c r="IOW356" s="187"/>
      <c r="IOX356" s="187"/>
      <c r="IOY356" s="187"/>
      <c r="IOZ356" s="187"/>
      <c r="IPA356" s="187"/>
      <c r="IPB356" s="187"/>
      <c r="IPC356" s="187"/>
      <c r="IPD356" s="187"/>
      <c r="IPE356" s="187"/>
      <c r="IPF356" s="187"/>
      <c r="IPG356" s="187"/>
      <c r="IPH356" s="187"/>
      <c r="IPI356" s="187"/>
      <c r="IPJ356" s="187"/>
      <c r="IPK356" s="187"/>
      <c r="IPL356" s="187"/>
      <c r="IPM356" s="187"/>
      <c r="IPN356" s="187"/>
      <c r="IPO356" s="187"/>
      <c r="IPP356" s="187"/>
      <c r="IPQ356" s="187"/>
      <c r="IPR356" s="187"/>
      <c r="IPS356" s="187"/>
      <c r="IPT356" s="187"/>
      <c r="IPU356" s="187"/>
      <c r="IPV356" s="187"/>
      <c r="IPW356" s="187"/>
      <c r="IPX356" s="187"/>
      <c r="IPY356" s="187"/>
      <c r="IPZ356" s="187"/>
      <c r="IQA356" s="187"/>
      <c r="IQB356" s="187"/>
      <c r="IQC356" s="187"/>
      <c r="IQD356" s="187"/>
      <c r="IQE356" s="187"/>
      <c r="IQF356" s="187"/>
      <c r="IQG356" s="187"/>
      <c r="IQH356" s="187"/>
      <c r="IQI356" s="187"/>
      <c r="IQJ356" s="187"/>
      <c r="IQK356" s="187"/>
      <c r="IQL356" s="187"/>
      <c r="IQM356" s="187"/>
      <c r="IQN356" s="187"/>
      <c r="IQO356" s="187"/>
      <c r="IQP356" s="187"/>
      <c r="IQQ356" s="187"/>
      <c r="IQR356" s="187"/>
      <c r="IQS356" s="187"/>
      <c r="IQT356" s="187"/>
      <c r="IQU356" s="187"/>
      <c r="IQV356" s="187"/>
      <c r="IQW356" s="187"/>
      <c r="IQX356" s="187"/>
      <c r="IQY356" s="187"/>
      <c r="IQZ356" s="187"/>
      <c r="IRA356" s="187"/>
      <c r="IRB356" s="187"/>
      <c r="IRC356" s="187"/>
      <c r="IRD356" s="187"/>
      <c r="IRE356" s="187"/>
      <c r="IRF356" s="187"/>
      <c r="IRG356" s="187"/>
      <c r="IRH356" s="187"/>
      <c r="IRI356" s="187"/>
      <c r="IRJ356" s="187"/>
      <c r="IRK356" s="187"/>
      <c r="IRL356" s="187"/>
      <c r="IRM356" s="187"/>
      <c r="IRN356" s="187"/>
      <c r="IRO356" s="187"/>
      <c r="IRP356" s="187"/>
      <c r="IRQ356" s="187"/>
      <c r="IRR356" s="187"/>
      <c r="IRS356" s="187"/>
      <c r="IRT356" s="187"/>
      <c r="IRU356" s="187"/>
      <c r="IRV356" s="187"/>
      <c r="IRW356" s="187"/>
      <c r="IRX356" s="187"/>
      <c r="IRY356" s="187"/>
      <c r="IRZ356" s="187"/>
      <c r="ISA356" s="187"/>
      <c r="ISB356" s="187"/>
      <c r="ISC356" s="187"/>
      <c r="ISD356" s="187"/>
      <c r="ISE356" s="187"/>
      <c r="ISF356" s="187"/>
      <c r="ISG356" s="187"/>
      <c r="ISH356" s="187"/>
      <c r="ISI356" s="187"/>
      <c r="ISJ356" s="187"/>
      <c r="ISK356" s="187"/>
      <c r="ISL356" s="187"/>
      <c r="ISM356" s="187"/>
      <c r="ISN356" s="187"/>
      <c r="ISO356" s="187"/>
      <c r="ISP356" s="187"/>
      <c r="ISQ356" s="187"/>
      <c r="ISR356" s="187"/>
      <c r="ISS356" s="187"/>
      <c r="IST356" s="187"/>
      <c r="ISU356" s="187"/>
      <c r="ISV356" s="187"/>
      <c r="ISW356" s="187"/>
      <c r="ISX356" s="187"/>
      <c r="ISY356" s="187"/>
      <c r="ISZ356" s="187"/>
      <c r="ITA356" s="187"/>
      <c r="ITB356" s="187"/>
      <c r="ITC356" s="187"/>
      <c r="ITD356" s="187"/>
      <c r="ITE356" s="187"/>
      <c r="ITF356" s="187"/>
      <c r="ITG356" s="187"/>
      <c r="ITH356" s="187"/>
      <c r="ITI356" s="187"/>
      <c r="ITJ356" s="187"/>
      <c r="ITK356" s="187"/>
      <c r="ITL356" s="187"/>
      <c r="ITM356" s="187"/>
      <c r="ITN356" s="187"/>
      <c r="ITO356" s="187"/>
      <c r="ITP356" s="187"/>
      <c r="ITQ356" s="187"/>
      <c r="ITR356" s="187"/>
      <c r="ITS356" s="187"/>
      <c r="ITT356" s="187"/>
      <c r="ITU356" s="187"/>
      <c r="ITV356" s="187"/>
      <c r="ITW356" s="187"/>
      <c r="ITX356" s="187"/>
      <c r="ITY356" s="187"/>
      <c r="ITZ356" s="187"/>
      <c r="IUA356" s="187"/>
      <c r="IUB356" s="187"/>
      <c r="IUC356" s="187"/>
      <c r="IUD356" s="187"/>
      <c r="IUE356" s="187"/>
      <c r="IUF356" s="187"/>
      <c r="IUG356" s="187"/>
      <c r="IUH356" s="187"/>
      <c r="IUI356" s="187"/>
      <c r="IUJ356" s="187"/>
      <c r="IUK356" s="187"/>
      <c r="IUL356" s="187"/>
      <c r="IUM356" s="187"/>
      <c r="IUN356" s="187"/>
      <c r="IUO356" s="187"/>
      <c r="IUP356" s="187"/>
      <c r="IUQ356" s="187"/>
      <c r="IUR356" s="187"/>
      <c r="IUS356" s="187"/>
      <c r="IUT356" s="187"/>
      <c r="IUU356" s="187"/>
      <c r="IUV356" s="187"/>
      <c r="IUW356" s="187"/>
      <c r="IUX356" s="187"/>
      <c r="IUY356" s="187"/>
      <c r="IUZ356" s="187"/>
      <c r="IVA356" s="187"/>
      <c r="IVB356" s="187"/>
      <c r="IVC356" s="187"/>
      <c r="IVD356" s="187"/>
      <c r="IVE356" s="187"/>
      <c r="IVF356" s="187"/>
      <c r="IVG356" s="187"/>
      <c r="IVH356" s="187"/>
      <c r="IVI356" s="187"/>
      <c r="IVJ356" s="187"/>
      <c r="IVK356" s="187"/>
      <c r="IVL356" s="187"/>
      <c r="IVM356" s="187"/>
      <c r="IVN356" s="187"/>
      <c r="IVO356" s="187"/>
      <c r="IVP356" s="187"/>
      <c r="IVQ356" s="187"/>
      <c r="IVR356" s="187"/>
      <c r="IVS356" s="187"/>
      <c r="IVT356" s="187"/>
      <c r="IVU356" s="187"/>
      <c r="IVV356" s="187"/>
      <c r="IVW356" s="187"/>
      <c r="IVX356" s="187"/>
      <c r="IVY356" s="187"/>
      <c r="IVZ356" s="187"/>
      <c r="IWA356" s="187"/>
      <c r="IWB356" s="187"/>
      <c r="IWC356" s="187"/>
      <c r="IWD356" s="187"/>
      <c r="IWE356" s="187"/>
      <c r="IWF356" s="187"/>
      <c r="IWG356" s="187"/>
      <c r="IWH356" s="187"/>
      <c r="IWI356" s="187"/>
      <c r="IWJ356" s="187"/>
      <c r="IWK356" s="187"/>
      <c r="IWL356" s="187"/>
      <c r="IWM356" s="187"/>
      <c r="IWN356" s="187"/>
      <c r="IWO356" s="187"/>
      <c r="IWP356" s="187"/>
      <c r="IWQ356" s="187"/>
      <c r="IWR356" s="187"/>
      <c r="IWS356" s="187"/>
      <c r="IWT356" s="187"/>
      <c r="IWU356" s="187"/>
      <c r="IWV356" s="187"/>
      <c r="IWW356" s="187"/>
      <c r="IWX356" s="187"/>
      <c r="IWY356" s="187"/>
      <c r="IWZ356" s="187"/>
      <c r="IXA356" s="187"/>
      <c r="IXB356" s="187"/>
      <c r="IXC356" s="187"/>
      <c r="IXD356" s="187"/>
      <c r="IXE356" s="187"/>
      <c r="IXF356" s="187"/>
      <c r="IXG356" s="187"/>
      <c r="IXH356" s="187"/>
      <c r="IXI356" s="187"/>
      <c r="IXJ356" s="187"/>
      <c r="IXK356" s="187"/>
      <c r="IXL356" s="187"/>
      <c r="IXM356" s="187"/>
      <c r="IXN356" s="187"/>
      <c r="IXO356" s="187"/>
      <c r="IXP356" s="187"/>
      <c r="IXQ356" s="187"/>
      <c r="IXR356" s="187"/>
      <c r="IXS356" s="187"/>
      <c r="IXT356" s="187"/>
      <c r="IXU356" s="187"/>
      <c r="IXV356" s="187"/>
      <c r="IXW356" s="187"/>
      <c r="IXX356" s="187"/>
      <c r="IXY356" s="187"/>
      <c r="IXZ356" s="187"/>
      <c r="IYA356" s="187"/>
      <c r="IYB356" s="187"/>
      <c r="IYC356" s="187"/>
      <c r="IYD356" s="187"/>
      <c r="IYE356" s="187"/>
      <c r="IYF356" s="187"/>
      <c r="IYG356" s="187"/>
      <c r="IYH356" s="187"/>
      <c r="IYI356" s="187"/>
      <c r="IYJ356" s="187"/>
      <c r="IYK356" s="187"/>
      <c r="IYL356" s="187"/>
      <c r="IYM356" s="187"/>
      <c r="IYN356" s="187"/>
      <c r="IYO356" s="187"/>
      <c r="IYP356" s="187"/>
      <c r="IYQ356" s="187"/>
      <c r="IYR356" s="187"/>
      <c r="IYS356" s="187"/>
      <c r="IYT356" s="187"/>
      <c r="IYU356" s="187"/>
      <c r="IYV356" s="187"/>
      <c r="IYW356" s="187"/>
      <c r="IYX356" s="187"/>
      <c r="IYY356" s="187"/>
      <c r="IYZ356" s="187"/>
      <c r="IZA356" s="187"/>
      <c r="IZB356" s="187"/>
      <c r="IZC356" s="187"/>
      <c r="IZD356" s="187"/>
      <c r="IZE356" s="187"/>
      <c r="IZF356" s="187"/>
      <c r="IZG356" s="187"/>
      <c r="IZH356" s="187"/>
      <c r="IZI356" s="187"/>
      <c r="IZJ356" s="187"/>
      <c r="IZK356" s="187"/>
      <c r="IZL356" s="187"/>
      <c r="IZM356" s="187"/>
      <c r="IZN356" s="187"/>
      <c r="IZO356" s="187"/>
      <c r="IZP356" s="187"/>
      <c r="IZQ356" s="187"/>
      <c r="IZR356" s="187"/>
      <c r="IZS356" s="187"/>
      <c r="IZT356" s="187"/>
      <c r="IZU356" s="187"/>
      <c r="IZV356" s="187"/>
      <c r="IZW356" s="187"/>
      <c r="IZX356" s="187"/>
      <c r="IZY356" s="187"/>
      <c r="IZZ356" s="187"/>
      <c r="JAA356" s="187"/>
      <c r="JAB356" s="187"/>
      <c r="JAC356" s="187"/>
      <c r="JAD356" s="187"/>
      <c r="JAE356" s="187"/>
      <c r="JAF356" s="187"/>
      <c r="JAG356" s="187"/>
      <c r="JAH356" s="187"/>
      <c r="JAI356" s="187"/>
      <c r="JAJ356" s="187"/>
      <c r="JAK356" s="187"/>
      <c r="JAL356" s="187"/>
      <c r="JAM356" s="187"/>
      <c r="JAN356" s="187"/>
      <c r="JAO356" s="187"/>
      <c r="JAP356" s="187"/>
      <c r="JAQ356" s="187"/>
      <c r="JAR356" s="187"/>
      <c r="JAS356" s="187"/>
      <c r="JAT356" s="187"/>
      <c r="JAU356" s="187"/>
      <c r="JAV356" s="187"/>
      <c r="JAW356" s="187"/>
      <c r="JAX356" s="187"/>
      <c r="JAY356" s="187"/>
      <c r="JAZ356" s="187"/>
      <c r="JBA356" s="187"/>
      <c r="JBB356" s="187"/>
      <c r="JBC356" s="187"/>
      <c r="JBD356" s="187"/>
      <c r="JBE356" s="187"/>
      <c r="JBF356" s="187"/>
      <c r="JBG356" s="187"/>
      <c r="JBH356" s="187"/>
      <c r="JBI356" s="187"/>
      <c r="JBJ356" s="187"/>
      <c r="JBK356" s="187"/>
      <c r="JBL356" s="187"/>
      <c r="JBM356" s="187"/>
      <c r="JBN356" s="187"/>
      <c r="JBO356" s="187"/>
      <c r="JBP356" s="187"/>
      <c r="JBQ356" s="187"/>
      <c r="JBR356" s="187"/>
      <c r="JBS356" s="187"/>
      <c r="JBT356" s="187"/>
      <c r="JBU356" s="187"/>
      <c r="JBV356" s="187"/>
      <c r="JBW356" s="187"/>
      <c r="JBX356" s="187"/>
      <c r="JBY356" s="187"/>
      <c r="JBZ356" s="187"/>
      <c r="JCA356" s="187"/>
      <c r="JCB356" s="187"/>
      <c r="JCC356" s="187"/>
      <c r="JCD356" s="187"/>
      <c r="JCE356" s="187"/>
      <c r="JCF356" s="187"/>
      <c r="JCG356" s="187"/>
      <c r="JCH356" s="187"/>
      <c r="JCI356" s="187"/>
      <c r="JCJ356" s="187"/>
      <c r="JCK356" s="187"/>
      <c r="JCL356" s="187"/>
      <c r="JCM356" s="187"/>
      <c r="JCN356" s="187"/>
      <c r="JCO356" s="187"/>
      <c r="JCP356" s="187"/>
      <c r="JCQ356" s="187"/>
      <c r="JCR356" s="187"/>
      <c r="JCS356" s="187"/>
      <c r="JCT356" s="187"/>
      <c r="JCU356" s="187"/>
      <c r="JCV356" s="187"/>
      <c r="JCW356" s="187"/>
      <c r="JCX356" s="187"/>
      <c r="JCY356" s="187"/>
      <c r="JCZ356" s="187"/>
      <c r="JDA356" s="187"/>
      <c r="JDB356" s="187"/>
      <c r="JDC356" s="187"/>
      <c r="JDD356" s="187"/>
      <c r="JDE356" s="187"/>
      <c r="JDF356" s="187"/>
      <c r="JDG356" s="187"/>
      <c r="JDH356" s="187"/>
      <c r="JDI356" s="187"/>
      <c r="JDJ356" s="187"/>
      <c r="JDK356" s="187"/>
      <c r="JDL356" s="187"/>
      <c r="JDM356" s="187"/>
      <c r="JDN356" s="187"/>
      <c r="JDO356" s="187"/>
      <c r="JDP356" s="187"/>
      <c r="JDQ356" s="187"/>
      <c r="JDR356" s="187"/>
      <c r="JDS356" s="187"/>
      <c r="JDT356" s="187"/>
      <c r="JDU356" s="187"/>
      <c r="JDV356" s="187"/>
      <c r="JDW356" s="187"/>
      <c r="JDX356" s="187"/>
      <c r="JDY356" s="187"/>
      <c r="JDZ356" s="187"/>
      <c r="JEA356" s="187"/>
      <c r="JEB356" s="187"/>
      <c r="JEC356" s="187"/>
      <c r="JED356" s="187"/>
      <c r="JEE356" s="187"/>
      <c r="JEF356" s="187"/>
      <c r="JEG356" s="187"/>
      <c r="JEH356" s="187"/>
      <c r="JEI356" s="187"/>
      <c r="JEJ356" s="187"/>
      <c r="JEK356" s="187"/>
      <c r="JEL356" s="187"/>
      <c r="JEM356" s="187"/>
      <c r="JEN356" s="187"/>
      <c r="JEO356" s="187"/>
      <c r="JEP356" s="187"/>
      <c r="JEQ356" s="187"/>
      <c r="JER356" s="187"/>
      <c r="JES356" s="187"/>
      <c r="JET356" s="187"/>
      <c r="JEU356" s="187"/>
      <c r="JEV356" s="187"/>
      <c r="JEW356" s="187"/>
      <c r="JEX356" s="187"/>
      <c r="JEY356" s="187"/>
      <c r="JEZ356" s="187"/>
      <c r="JFA356" s="187"/>
      <c r="JFB356" s="187"/>
      <c r="JFC356" s="187"/>
      <c r="JFD356" s="187"/>
      <c r="JFE356" s="187"/>
      <c r="JFF356" s="187"/>
      <c r="JFG356" s="187"/>
      <c r="JFH356" s="187"/>
      <c r="JFI356" s="187"/>
      <c r="JFJ356" s="187"/>
      <c r="JFK356" s="187"/>
      <c r="JFL356" s="187"/>
      <c r="JFM356" s="187"/>
      <c r="JFN356" s="187"/>
      <c r="JFO356" s="187"/>
      <c r="JFP356" s="187"/>
      <c r="JFQ356" s="187"/>
      <c r="JFR356" s="187"/>
      <c r="JFS356" s="187"/>
      <c r="JFT356" s="187"/>
      <c r="JFU356" s="187"/>
      <c r="JFV356" s="187"/>
      <c r="JFW356" s="187"/>
      <c r="JFX356" s="187"/>
      <c r="JFY356" s="187"/>
      <c r="JFZ356" s="187"/>
      <c r="JGA356" s="187"/>
      <c r="JGB356" s="187"/>
      <c r="JGC356" s="187"/>
      <c r="JGD356" s="187"/>
      <c r="JGE356" s="187"/>
      <c r="JGF356" s="187"/>
      <c r="JGG356" s="187"/>
      <c r="JGH356" s="187"/>
      <c r="JGI356" s="187"/>
      <c r="JGJ356" s="187"/>
      <c r="JGK356" s="187"/>
      <c r="JGL356" s="187"/>
      <c r="JGM356" s="187"/>
      <c r="JGN356" s="187"/>
      <c r="JGO356" s="187"/>
      <c r="JGP356" s="187"/>
      <c r="JGQ356" s="187"/>
      <c r="JGR356" s="187"/>
      <c r="JGS356" s="187"/>
      <c r="JGT356" s="187"/>
      <c r="JGU356" s="187"/>
      <c r="JGV356" s="187"/>
      <c r="JGW356" s="187"/>
      <c r="JGX356" s="187"/>
      <c r="JGY356" s="187"/>
      <c r="JGZ356" s="187"/>
      <c r="JHA356" s="187"/>
      <c r="JHB356" s="187"/>
      <c r="JHC356" s="187"/>
      <c r="JHD356" s="187"/>
      <c r="JHE356" s="187"/>
      <c r="JHF356" s="187"/>
      <c r="JHG356" s="187"/>
      <c r="JHH356" s="187"/>
      <c r="JHI356" s="187"/>
      <c r="JHJ356" s="187"/>
      <c r="JHK356" s="187"/>
      <c r="JHL356" s="187"/>
      <c r="JHM356" s="187"/>
      <c r="JHN356" s="187"/>
      <c r="JHO356" s="187"/>
      <c r="JHP356" s="187"/>
      <c r="JHQ356" s="187"/>
      <c r="JHR356" s="187"/>
      <c r="JHS356" s="187"/>
      <c r="JHT356" s="187"/>
      <c r="JHU356" s="187"/>
      <c r="JHV356" s="187"/>
      <c r="JHW356" s="187"/>
      <c r="JHX356" s="187"/>
      <c r="JHY356" s="187"/>
      <c r="JHZ356" s="187"/>
      <c r="JIA356" s="187"/>
      <c r="JIB356" s="187"/>
      <c r="JIC356" s="187"/>
      <c r="JID356" s="187"/>
      <c r="JIE356" s="187"/>
      <c r="JIF356" s="187"/>
      <c r="JIG356" s="187"/>
      <c r="JIH356" s="187"/>
      <c r="JII356" s="187"/>
      <c r="JIJ356" s="187"/>
      <c r="JIK356" s="187"/>
      <c r="JIL356" s="187"/>
      <c r="JIM356" s="187"/>
      <c r="JIN356" s="187"/>
      <c r="JIO356" s="187"/>
      <c r="JIP356" s="187"/>
      <c r="JIQ356" s="187"/>
      <c r="JIR356" s="187"/>
      <c r="JIS356" s="187"/>
      <c r="JIT356" s="187"/>
      <c r="JIU356" s="187"/>
      <c r="JIV356" s="187"/>
      <c r="JIW356" s="187"/>
      <c r="JIX356" s="187"/>
      <c r="JIY356" s="187"/>
      <c r="JIZ356" s="187"/>
      <c r="JJA356" s="187"/>
      <c r="JJB356" s="187"/>
      <c r="JJC356" s="187"/>
      <c r="JJD356" s="187"/>
      <c r="JJE356" s="187"/>
      <c r="JJF356" s="187"/>
      <c r="JJG356" s="187"/>
      <c r="JJH356" s="187"/>
      <c r="JJI356" s="187"/>
      <c r="JJJ356" s="187"/>
      <c r="JJK356" s="187"/>
      <c r="JJL356" s="187"/>
      <c r="JJM356" s="187"/>
      <c r="JJN356" s="187"/>
      <c r="JJO356" s="187"/>
      <c r="JJP356" s="187"/>
      <c r="JJQ356" s="187"/>
      <c r="JJR356" s="187"/>
      <c r="JJS356" s="187"/>
      <c r="JJT356" s="187"/>
      <c r="JJU356" s="187"/>
      <c r="JJV356" s="187"/>
      <c r="JJW356" s="187"/>
      <c r="JJX356" s="187"/>
      <c r="JJY356" s="187"/>
      <c r="JJZ356" s="187"/>
      <c r="JKA356" s="187"/>
      <c r="JKB356" s="187"/>
      <c r="JKC356" s="187"/>
      <c r="JKD356" s="187"/>
      <c r="JKE356" s="187"/>
      <c r="JKF356" s="187"/>
      <c r="JKG356" s="187"/>
      <c r="JKH356" s="187"/>
      <c r="JKI356" s="187"/>
      <c r="JKJ356" s="187"/>
      <c r="JKK356" s="187"/>
      <c r="JKL356" s="187"/>
      <c r="JKM356" s="187"/>
      <c r="JKN356" s="187"/>
      <c r="JKO356" s="187"/>
      <c r="JKP356" s="187"/>
      <c r="JKQ356" s="187"/>
      <c r="JKR356" s="187"/>
      <c r="JKS356" s="187"/>
      <c r="JKT356" s="187"/>
      <c r="JKU356" s="187"/>
      <c r="JKV356" s="187"/>
      <c r="JKW356" s="187"/>
      <c r="JKX356" s="187"/>
      <c r="JKY356" s="187"/>
      <c r="JKZ356" s="187"/>
      <c r="JLA356" s="187"/>
      <c r="JLB356" s="187"/>
      <c r="JLC356" s="187"/>
      <c r="JLD356" s="187"/>
      <c r="JLE356" s="187"/>
      <c r="JLF356" s="187"/>
      <c r="JLG356" s="187"/>
      <c r="JLH356" s="187"/>
      <c r="JLI356" s="187"/>
      <c r="JLJ356" s="187"/>
      <c r="JLK356" s="187"/>
      <c r="JLL356" s="187"/>
      <c r="JLM356" s="187"/>
      <c r="JLN356" s="187"/>
      <c r="JLO356" s="187"/>
      <c r="JLP356" s="187"/>
      <c r="JLQ356" s="187"/>
      <c r="JLR356" s="187"/>
      <c r="JLS356" s="187"/>
      <c r="JLT356" s="187"/>
      <c r="JLU356" s="187"/>
      <c r="JLV356" s="187"/>
      <c r="JLW356" s="187"/>
      <c r="JLX356" s="187"/>
      <c r="JLY356" s="187"/>
      <c r="JLZ356" s="187"/>
      <c r="JMA356" s="187"/>
      <c r="JMB356" s="187"/>
      <c r="JMC356" s="187"/>
      <c r="JMD356" s="187"/>
      <c r="JME356" s="187"/>
      <c r="JMF356" s="187"/>
      <c r="JMG356" s="187"/>
      <c r="JMH356" s="187"/>
      <c r="JMI356" s="187"/>
      <c r="JMJ356" s="187"/>
      <c r="JMK356" s="187"/>
      <c r="JML356" s="187"/>
      <c r="JMM356" s="187"/>
      <c r="JMN356" s="187"/>
      <c r="JMO356" s="187"/>
      <c r="JMP356" s="187"/>
      <c r="JMQ356" s="187"/>
      <c r="JMR356" s="187"/>
      <c r="JMS356" s="187"/>
      <c r="JMT356" s="187"/>
      <c r="JMU356" s="187"/>
      <c r="JMV356" s="187"/>
      <c r="JMW356" s="187"/>
      <c r="JMX356" s="187"/>
      <c r="JMY356" s="187"/>
      <c r="JMZ356" s="187"/>
      <c r="JNA356" s="187"/>
      <c r="JNB356" s="187"/>
      <c r="JNC356" s="187"/>
      <c r="JND356" s="187"/>
      <c r="JNE356" s="187"/>
      <c r="JNF356" s="187"/>
      <c r="JNG356" s="187"/>
      <c r="JNH356" s="187"/>
      <c r="JNI356" s="187"/>
      <c r="JNJ356" s="187"/>
      <c r="JNK356" s="187"/>
      <c r="JNL356" s="187"/>
      <c r="JNM356" s="187"/>
      <c r="JNN356" s="187"/>
      <c r="JNO356" s="187"/>
      <c r="JNP356" s="187"/>
      <c r="JNQ356" s="187"/>
      <c r="JNR356" s="187"/>
      <c r="JNS356" s="187"/>
      <c r="JNT356" s="187"/>
      <c r="JNU356" s="187"/>
      <c r="JNV356" s="187"/>
      <c r="JNW356" s="187"/>
      <c r="JNX356" s="187"/>
      <c r="JNY356" s="187"/>
      <c r="JNZ356" s="187"/>
      <c r="JOA356" s="187"/>
      <c r="JOB356" s="187"/>
      <c r="JOC356" s="187"/>
      <c r="JOD356" s="187"/>
      <c r="JOE356" s="187"/>
      <c r="JOF356" s="187"/>
      <c r="JOG356" s="187"/>
      <c r="JOH356" s="187"/>
      <c r="JOI356" s="187"/>
      <c r="JOJ356" s="187"/>
      <c r="JOK356" s="187"/>
      <c r="JOL356" s="187"/>
      <c r="JOM356" s="187"/>
      <c r="JON356" s="187"/>
      <c r="JOO356" s="187"/>
      <c r="JOP356" s="187"/>
      <c r="JOQ356" s="187"/>
      <c r="JOR356" s="187"/>
      <c r="JOS356" s="187"/>
      <c r="JOT356" s="187"/>
      <c r="JOU356" s="187"/>
      <c r="JOV356" s="187"/>
      <c r="JOW356" s="187"/>
      <c r="JOX356" s="187"/>
      <c r="JOY356" s="187"/>
      <c r="JOZ356" s="187"/>
      <c r="JPA356" s="187"/>
      <c r="JPB356" s="187"/>
      <c r="JPC356" s="187"/>
      <c r="JPD356" s="187"/>
      <c r="JPE356" s="187"/>
      <c r="JPF356" s="187"/>
      <c r="JPG356" s="187"/>
      <c r="JPH356" s="187"/>
      <c r="JPI356" s="187"/>
      <c r="JPJ356" s="187"/>
      <c r="JPK356" s="187"/>
      <c r="JPL356" s="187"/>
      <c r="JPM356" s="187"/>
      <c r="JPN356" s="187"/>
      <c r="JPO356" s="187"/>
      <c r="JPP356" s="187"/>
      <c r="JPQ356" s="187"/>
      <c r="JPR356" s="187"/>
      <c r="JPS356" s="187"/>
      <c r="JPT356" s="187"/>
      <c r="JPU356" s="187"/>
      <c r="JPV356" s="187"/>
      <c r="JPW356" s="187"/>
      <c r="JPX356" s="187"/>
      <c r="JPY356" s="187"/>
      <c r="JPZ356" s="187"/>
      <c r="JQA356" s="187"/>
      <c r="JQB356" s="187"/>
      <c r="JQC356" s="187"/>
      <c r="JQD356" s="187"/>
      <c r="JQE356" s="187"/>
      <c r="JQF356" s="187"/>
      <c r="JQG356" s="187"/>
      <c r="JQH356" s="187"/>
      <c r="JQI356" s="187"/>
      <c r="JQJ356" s="187"/>
      <c r="JQK356" s="187"/>
      <c r="JQL356" s="187"/>
      <c r="JQM356" s="187"/>
      <c r="JQN356" s="187"/>
      <c r="JQO356" s="187"/>
      <c r="JQP356" s="187"/>
      <c r="JQQ356" s="187"/>
      <c r="JQR356" s="187"/>
      <c r="JQS356" s="187"/>
      <c r="JQT356" s="187"/>
      <c r="JQU356" s="187"/>
      <c r="JQV356" s="187"/>
      <c r="JQW356" s="187"/>
      <c r="JQX356" s="187"/>
      <c r="JQY356" s="187"/>
      <c r="JQZ356" s="187"/>
      <c r="JRA356" s="187"/>
      <c r="JRB356" s="187"/>
      <c r="JRC356" s="187"/>
      <c r="JRD356" s="187"/>
      <c r="JRE356" s="187"/>
      <c r="JRF356" s="187"/>
      <c r="JRG356" s="187"/>
      <c r="JRH356" s="187"/>
      <c r="JRI356" s="187"/>
      <c r="JRJ356" s="187"/>
      <c r="JRK356" s="187"/>
      <c r="JRL356" s="187"/>
      <c r="JRM356" s="187"/>
      <c r="JRN356" s="187"/>
      <c r="JRO356" s="187"/>
      <c r="JRP356" s="187"/>
      <c r="JRQ356" s="187"/>
      <c r="JRR356" s="187"/>
      <c r="JRS356" s="187"/>
      <c r="JRT356" s="187"/>
      <c r="JRU356" s="187"/>
      <c r="JRV356" s="187"/>
      <c r="JRW356" s="187"/>
      <c r="JRX356" s="187"/>
      <c r="JRY356" s="187"/>
      <c r="JRZ356" s="187"/>
      <c r="JSA356" s="187"/>
      <c r="JSB356" s="187"/>
      <c r="JSC356" s="187"/>
      <c r="JSD356" s="187"/>
      <c r="JSE356" s="187"/>
      <c r="JSF356" s="187"/>
      <c r="JSG356" s="187"/>
      <c r="JSH356" s="187"/>
      <c r="JSI356" s="187"/>
      <c r="JSJ356" s="187"/>
      <c r="JSK356" s="187"/>
      <c r="JSL356" s="187"/>
      <c r="JSM356" s="187"/>
      <c r="JSN356" s="187"/>
      <c r="JSO356" s="187"/>
      <c r="JSP356" s="187"/>
      <c r="JSQ356" s="187"/>
      <c r="JSR356" s="187"/>
      <c r="JSS356" s="187"/>
      <c r="JST356" s="187"/>
      <c r="JSU356" s="187"/>
      <c r="JSV356" s="187"/>
      <c r="JSW356" s="187"/>
      <c r="JSX356" s="187"/>
      <c r="JSY356" s="187"/>
      <c r="JSZ356" s="187"/>
      <c r="JTA356" s="187"/>
      <c r="JTB356" s="187"/>
      <c r="JTC356" s="187"/>
      <c r="JTD356" s="187"/>
      <c r="JTE356" s="187"/>
      <c r="JTF356" s="187"/>
      <c r="JTG356" s="187"/>
      <c r="JTH356" s="187"/>
      <c r="JTI356" s="187"/>
      <c r="JTJ356" s="187"/>
      <c r="JTK356" s="187"/>
      <c r="JTL356" s="187"/>
      <c r="JTM356" s="187"/>
      <c r="JTN356" s="187"/>
      <c r="JTO356" s="187"/>
      <c r="JTP356" s="187"/>
      <c r="JTQ356" s="187"/>
      <c r="JTR356" s="187"/>
      <c r="JTS356" s="187"/>
      <c r="JTT356" s="187"/>
      <c r="JTU356" s="187"/>
      <c r="JTV356" s="187"/>
      <c r="JTW356" s="187"/>
      <c r="JTX356" s="187"/>
      <c r="JTY356" s="187"/>
      <c r="JTZ356" s="187"/>
      <c r="JUA356" s="187"/>
      <c r="JUB356" s="187"/>
      <c r="JUC356" s="187"/>
      <c r="JUD356" s="187"/>
      <c r="JUE356" s="187"/>
      <c r="JUF356" s="187"/>
      <c r="JUG356" s="187"/>
      <c r="JUH356" s="187"/>
      <c r="JUI356" s="187"/>
      <c r="JUJ356" s="187"/>
      <c r="JUK356" s="187"/>
      <c r="JUL356" s="187"/>
      <c r="JUM356" s="187"/>
      <c r="JUN356" s="187"/>
      <c r="JUO356" s="187"/>
      <c r="JUP356" s="187"/>
      <c r="JUQ356" s="187"/>
      <c r="JUR356" s="187"/>
      <c r="JUS356" s="187"/>
      <c r="JUT356" s="187"/>
      <c r="JUU356" s="187"/>
      <c r="JUV356" s="187"/>
      <c r="JUW356" s="187"/>
      <c r="JUX356" s="187"/>
      <c r="JUY356" s="187"/>
      <c r="JUZ356" s="187"/>
      <c r="JVA356" s="187"/>
      <c r="JVB356" s="187"/>
      <c r="JVC356" s="187"/>
      <c r="JVD356" s="187"/>
      <c r="JVE356" s="187"/>
      <c r="JVF356" s="187"/>
      <c r="JVG356" s="187"/>
      <c r="JVH356" s="187"/>
      <c r="JVI356" s="187"/>
      <c r="JVJ356" s="187"/>
      <c r="JVK356" s="187"/>
      <c r="JVL356" s="187"/>
      <c r="JVM356" s="187"/>
      <c r="JVN356" s="187"/>
      <c r="JVO356" s="187"/>
      <c r="JVP356" s="187"/>
      <c r="JVQ356" s="187"/>
      <c r="JVR356" s="187"/>
      <c r="JVS356" s="187"/>
      <c r="JVT356" s="187"/>
      <c r="JVU356" s="187"/>
      <c r="JVV356" s="187"/>
      <c r="JVW356" s="187"/>
      <c r="JVX356" s="187"/>
      <c r="JVY356" s="187"/>
      <c r="JVZ356" s="187"/>
      <c r="JWA356" s="187"/>
      <c r="JWB356" s="187"/>
      <c r="JWC356" s="187"/>
      <c r="JWD356" s="187"/>
      <c r="JWE356" s="187"/>
      <c r="JWF356" s="187"/>
      <c r="JWG356" s="187"/>
      <c r="JWH356" s="187"/>
      <c r="JWI356" s="187"/>
      <c r="JWJ356" s="187"/>
      <c r="JWK356" s="187"/>
      <c r="JWL356" s="187"/>
      <c r="JWM356" s="187"/>
      <c r="JWN356" s="187"/>
      <c r="JWO356" s="187"/>
      <c r="JWP356" s="187"/>
      <c r="JWQ356" s="187"/>
      <c r="JWR356" s="187"/>
      <c r="JWS356" s="187"/>
      <c r="JWT356" s="187"/>
      <c r="JWU356" s="187"/>
      <c r="JWV356" s="187"/>
      <c r="JWW356" s="187"/>
      <c r="JWX356" s="187"/>
      <c r="JWY356" s="187"/>
      <c r="JWZ356" s="187"/>
      <c r="JXA356" s="187"/>
      <c r="JXB356" s="187"/>
      <c r="JXC356" s="187"/>
      <c r="JXD356" s="187"/>
      <c r="JXE356" s="187"/>
      <c r="JXF356" s="187"/>
      <c r="JXG356" s="187"/>
      <c r="JXH356" s="187"/>
      <c r="JXI356" s="187"/>
      <c r="JXJ356" s="187"/>
      <c r="JXK356" s="187"/>
      <c r="JXL356" s="187"/>
      <c r="JXM356" s="187"/>
      <c r="JXN356" s="187"/>
      <c r="JXO356" s="187"/>
      <c r="JXP356" s="187"/>
      <c r="JXQ356" s="187"/>
      <c r="JXR356" s="187"/>
      <c r="JXS356" s="187"/>
      <c r="JXT356" s="187"/>
      <c r="JXU356" s="187"/>
      <c r="JXV356" s="187"/>
      <c r="JXW356" s="187"/>
      <c r="JXX356" s="187"/>
      <c r="JXY356" s="187"/>
      <c r="JXZ356" s="187"/>
      <c r="JYA356" s="187"/>
      <c r="JYB356" s="187"/>
      <c r="JYC356" s="187"/>
      <c r="JYD356" s="187"/>
      <c r="JYE356" s="187"/>
      <c r="JYF356" s="187"/>
      <c r="JYG356" s="187"/>
      <c r="JYH356" s="187"/>
      <c r="JYI356" s="187"/>
      <c r="JYJ356" s="187"/>
      <c r="JYK356" s="187"/>
      <c r="JYL356" s="187"/>
      <c r="JYM356" s="187"/>
      <c r="JYN356" s="187"/>
      <c r="JYO356" s="187"/>
      <c r="JYP356" s="187"/>
      <c r="JYQ356" s="187"/>
      <c r="JYR356" s="187"/>
      <c r="JYS356" s="187"/>
      <c r="JYT356" s="187"/>
      <c r="JYU356" s="187"/>
      <c r="JYV356" s="187"/>
      <c r="JYW356" s="187"/>
      <c r="JYX356" s="187"/>
      <c r="JYY356" s="187"/>
      <c r="JYZ356" s="187"/>
      <c r="JZA356" s="187"/>
      <c r="JZB356" s="187"/>
      <c r="JZC356" s="187"/>
      <c r="JZD356" s="187"/>
      <c r="JZE356" s="187"/>
      <c r="JZF356" s="187"/>
      <c r="JZG356" s="187"/>
      <c r="JZH356" s="187"/>
      <c r="JZI356" s="187"/>
      <c r="JZJ356" s="187"/>
      <c r="JZK356" s="187"/>
      <c r="JZL356" s="187"/>
      <c r="JZM356" s="187"/>
      <c r="JZN356" s="187"/>
      <c r="JZO356" s="187"/>
      <c r="JZP356" s="187"/>
      <c r="JZQ356" s="187"/>
      <c r="JZR356" s="187"/>
      <c r="JZS356" s="187"/>
      <c r="JZT356" s="187"/>
      <c r="JZU356" s="187"/>
      <c r="JZV356" s="187"/>
      <c r="JZW356" s="187"/>
      <c r="JZX356" s="187"/>
      <c r="JZY356" s="187"/>
      <c r="JZZ356" s="187"/>
      <c r="KAA356" s="187"/>
      <c r="KAB356" s="187"/>
      <c r="KAC356" s="187"/>
      <c r="KAD356" s="187"/>
      <c r="KAE356" s="187"/>
      <c r="KAF356" s="187"/>
      <c r="KAG356" s="187"/>
      <c r="KAH356" s="187"/>
      <c r="KAI356" s="187"/>
      <c r="KAJ356" s="187"/>
      <c r="KAK356" s="187"/>
      <c r="KAL356" s="187"/>
      <c r="KAM356" s="187"/>
      <c r="KAN356" s="187"/>
      <c r="KAO356" s="187"/>
      <c r="KAP356" s="187"/>
      <c r="KAQ356" s="187"/>
      <c r="KAR356" s="187"/>
      <c r="KAS356" s="187"/>
      <c r="KAT356" s="187"/>
      <c r="KAU356" s="187"/>
      <c r="KAV356" s="187"/>
      <c r="KAW356" s="187"/>
      <c r="KAX356" s="187"/>
      <c r="KAY356" s="187"/>
      <c r="KAZ356" s="187"/>
      <c r="KBA356" s="187"/>
      <c r="KBB356" s="187"/>
      <c r="KBC356" s="187"/>
      <c r="KBD356" s="187"/>
      <c r="KBE356" s="187"/>
      <c r="KBF356" s="187"/>
      <c r="KBG356" s="187"/>
      <c r="KBH356" s="187"/>
      <c r="KBI356" s="187"/>
      <c r="KBJ356" s="187"/>
      <c r="KBK356" s="187"/>
      <c r="KBL356" s="187"/>
      <c r="KBM356" s="187"/>
      <c r="KBN356" s="187"/>
      <c r="KBO356" s="187"/>
      <c r="KBP356" s="187"/>
      <c r="KBQ356" s="187"/>
      <c r="KBR356" s="187"/>
      <c r="KBS356" s="187"/>
      <c r="KBT356" s="187"/>
      <c r="KBU356" s="187"/>
      <c r="KBV356" s="187"/>
      <c r="KBW356" s="187"/>
      <c r="KBX356" s="187"/>
      <c r="KBY356" s="187"/>
      <c r="KBZ356" s="187"/>
      <c r="KCA356" s="187"/>
      <c r="KCB356" s="187"/>
      <c r="KCC356" s="187"/>
      <c r="KCD356" s="187"/>
      <c r="KCE356" s="187"/>
      <c r="KCF356" s="187"/>
      <c r="KCG356" s="187"/>
      <c r="KCH356" s="187"/>
      <c r="KCI356" s="187"/>
      <c r="KCJ356" s="187"/>
      <c r="KCK356" s="187"/>
      <c r="KCL356" s="187"/>
      <c r="KCM356" s="187"/>
      <c r="KCN356" s="187"/>
      <c r="KCO356" s="187"/>
      <c r="KCP356" s="187"/>
      <c r="KCQ356" s="187"/>
      <c r="KCR356" s="187"/>
      <c r="KCS356" s="187"/>
      <c r="KCT356" s="187"/>
      <c r="KCU356" s="187"/>
      <c r="KCV356" s="187"/>
      <c r="KCW356" s="187"/>
      <c r="KCX356" s="187"/>
      <c r="KCY356" s="187"/>
      <c r="KCZ356" s="187"/>
      <c r="KDA356" s="187"/>
      <c r="KDB356" s="187"/>
      <c r="KDC356" s="187"/>
      <c r="KDD356" s="187"/>
      <c r="KDE356" s="187"/>
      <c r="KDF356" s="187"/>
      <c r="KDG356" s="187"/>
      <c r="KDH356" s="187"/>
      <c r="KDI356" s="187"/>
      <c r="KDJ356" s="187"/>
      <c r="KDK356" s="187"/>
      <c r="KDL356" s="187"/>
      <c r="KDM356" s="187"/>
      <c r="KDN356" s="187"/>
      <c r="KDO356" s="187"/>
      <c r="KDP356" s="187"/>
      <c r="KDQ356" s="187"/>
      <c r="KDR356" s="187"/>
      <c r="KDS356" s="187"/>
      <c r="KDT356" s="187"/>
      <c r="KDU356" s="187"/>
      <c r="KDV356" s="187"/>
      <c r="KDW356" s="187"/>
      <c r="KDX356" s="187"/>
      <c r="KDY356" s="187"/>
      <c r="KDZ356" s="187"/>
      <c r="KEA356" s="187"/>
      <c r="KEB356" s="187"/>
      <c r="KEC356" s="187"/>
      <c r="KED356" s="187"/>
      <c r="KEE356" s="187"/>
      <c r="KEF356" s="187"/>
      <c r="KEG356" s="187"/>
      <c r="KEH356" s="187"/>
      <c r="KEI356" s="187"/>
      <c r="KEJ356" s="187"/>
      <c r="KEK356" s="187"/>
      <c r="KEL356" s="187"/>
      <c r="KEM356" s="187"/>
      <c r="KEN356" s="187"/>
      <c r="KEO356" s="187"/>
      <c r="KEP356" s="187"/>
      <c r="KEQ356" s="187"/>
      <c r="KER356" s="187"/>
      <c r="KES356" s="187"/>
      <c r="KET356" s="187"/>
      <c r="KEU356" s="187"/>
      <c r="KEV356" s="187"/>
      <c r="KEW356" s="187"/>
      <c r="KEX356" s="187"/>
      <c r="KEY356" s="187"/>
      <c r="KEZ356" s="187"/>
      <c r="KFA356" s="187"/>
      <c r="KFB356" s="187"/>
      <c r="KFC356" s="187"/>
      <c r="KFD356" s="187"/>
      <c r="KFE356" s="187"/>
      <c r="KFF356" s="187"/>
      <c r="KFG356" s="187"/>
      <c r="KFH356" s="187"/>
      <c r="KFI356" s="187"/>
      <c r="KFJ356" s="187"/>
      <c r="KFK356" s="187"/>
      <c r="KFL356" s="187"/>
      <c r="KFM356" s="187"/>
      <c r="KFN356" s="187"/>
      <c r="KFO356" s="187"/>
      <c r="KFP356" s="187"/>
      <c r="KFQ356" s="187"/>
      <c r="KFR356" s="187"/>
      <c r="KFS356" s="187"/>
      <c r="KFT356" s="187"/>
      <c r="KFU356" s="187"/>
      <c r="KFV356" s="187"/>
      <c r="KFW356" s="187"/>
      <c r="KFX356" s="187"/>
      <c r="KFY356" s="187"/>
      <c r="KFZ356" s="187"/>
      <c r="KGA356" s="187"/>
      <c r="KGB356" s="187"/>
      <c r="KGC356" s="187"/>
      <c r="KGD356" s="187"/>
      <c r="KGE356" s="187"/>
      <c r="KGF356" s="187"/>
      <c r="KGG356" s="187"/>
      <c r="KGH356" s="187"/>
      <c r="KGI356" s="187"/>
      <c r="KGJ356" s="187"/>
      <c r="KGK356" s="187"/>
      <c r="KGL356" s="187"/>
      <c r="KGM356" s="187"/>
      <c r="KGN356" s="187"/>
      <c r="KGO356" s="187"/>
      <c r="KGP356" s="187"/>
      <c r="KGQ356" s="187"/>
      <c r="KGR356" s="187"/>
      <c r="KGS356" s="187"/>
      <c r="KGT356" s="187"/>
      <c r="KGU356" s="187"/>
      <c r="KGV356" s="187"/>
      <c r="KGW356" s="187"/>
      <c r="KGX356" s="187"/>
      <c r="KGY356" s="187"/>
      <c r="KGZ356" s="187"/>
      <c r="KHA356" s="187"/>
      <c r="KHB356" s="187"/>
      <c r="KHC356" s="187"/>
      <c r="KHD356" s="187"/>
      <c r="KHE356" s="187"/>
      <c r="KHF356" s="187"/>
      <c r="KHG356" s="187"/>
      <c r="KHH356" s="187"/>
      <c r="KHI356" s="187"/>
      <c r="KHJ356" s="187"/>
      <c r="KHK356" s="187"/>
      <c r="KHL356" s="187"/>
      <c r="KHM356" s="187"/>
      <c r="KHN356" s="187"/>
      <c r="KHO356" s="187"/>
      <c r="KHP356" s="187"/>
      <c r="KHQ356" s="187"/>
      <c r="KHR356" s="187"/>
      <c r="KHS356" s="187"/>
      <c r="KHT356" s="187"/>
      <c r="KHU356" s="187"/>
      <c r="KHV356" s="187"/>
      <c r="KHW356" s="187"/>
      <c r="KHX356" s="187"/>
      <c r="KHY356" s="187"/>
      <c r="KHZ356" s="187"/>
      <c r="KIA356" s="187"/>
      <c r="KIB356" s="187"/>
      <c r="KIC356" s="187"/>
      <c r="KID356" s="187"/>
      <c r="KIE356" s="187"/>
      <c r="KIF356" s="187"/>
      <c r="KIG356" s="187"/>
      <c r="KIH356" s="187"/>
      <c r="KII356" s="187"/>
      <c r="KIJ356" s="187"/>
      <c r="KIK356" s="187"/>
      <c r="KIL356" s="187"/>
      <c r="KIM356" s="187"/>
      <c r="KIN356" s="187"/>
      <c r="KIO356" s="187"/>
      <c r="KIP356" s="187"/>
      <c r="KIQ356" s="187"/>
      <c r="KIR356" s="187"/>
      <c r="KIS356" s="187"/>
      <c r="KIT356" s="187"/>
      <c r="KIU356" s="187"/>
      <c r="KIV356" s="187"/>
      <c r="KIW356" s="187"/>
      <c r="KIX356" s="187"/>
      <c r="KIY356" s="187"/>
      <c r="KIZ356" s="187"/>
      <c r="KJA356" s="187"/>
      <c r="KJB356" s="187"/>
      <c r="KJC356" s="187"/>
      <c r="KJD356" s="187"/>
      <c r="KJE356" s="187"/>
      <c r="KJF356" s="187"/>
      <c r="KJG356" s="187"/>
      <c r="KJH356" s="187"/>
      <c r="KJI356" s="187"/>
      <c r="KJJ356" s="187"/>
      <c r="KJK356" s="187"/>
      <c r="KJL356" s="187"/>
      <c r="KJM356" s="187"/>
      <c r="KJN356" s="187"/>
      <c r="KJO356" s="187"/>
      <c r="KJP356" s="187"/>
      <c r="KJQ356" s="187"/>
      <c r="KJR356" s="187"/>
      <c r="KJS356" s="187"/>
      <c r="KJT356" s="187"/>
      <c r="KJU356" s="187"/>
      <c r="KJV356" s="187"/>
      <c r="KJW356" s="187"/>
      <c r="KJX356" s="187"/>
      <c r="KJY356" s="187"/>
      <c r="KJZ356" s="187"/>
      <c r="KKA356" s="187"/>
      <c r="KKB356" s="187"/>
      <c r="KKC356" s="187"/>
      <c r="KKD356" s="187"/>
      <c r="KKE356" s="187"/>
      <c r="KKF356" s="187"/>
      <c r="KKG356" s="187"/>
      <c r="KKH356" s="187"/>
      <c r="KKI356" s="187"/>
      <c r="KKJ356" s="187"/>
      <c r="KKK356" s="187"/>
      <c r="KKL356" s="187"/>
      <c r="KKM356" s="187"/>
      <c r="KKN356" s="187"/>
      <c r="KKO356" s="187"/>
      <c r="KKP356" s="187"/>
      <c r="KKQ356" s="187"/>
      <c r="KKR356" s="187"/>
      <c r="KKS356" s="187"/>
      <c r="KKT356" s="187"/>
      <c r="KKU356" s="187"/>
      <c r="KKV356" s="187"/>
      <c r="KKW356" s="187"/>
      <c r="KKX356" s="187"/>
      <c r="KKY356" s="187"/>
      <c r="KKZ356" s="187"/>
      <c r="KLA356" s="187"/>
      <c r="KLB356" s="187"/>
      <c r="KLC356" s="187"/>
      <c r="KLD356" s="187"/>
      <c r="KLE356" s="187"/>
      <c r="KLF356" s="187"/>
      <c r="KLG356" s="187"/>
      <c r="KLH356" s="187"/>
      <c r="KLI356" s="187"/>
      <c r="KLJ356" s="187"/>
      <c r="KLK356" s="187"/>
      <c r="KLL356" s="187"/>
      <c r="KLM356" s="187"/>
      <c r="KLN356" s="187"/>
      <c r="KLO356" s="187"/>
      <c r="KLP356" s="187"/>
      <c r="KLQ356" s="187"/>
      <c r="KLR356" s="187"/>
      <c r="KLS356" s="187"/>
      <c r="KLT356" s="187"/>
      <c r="KLU356" s="187"/>
      <c r="KLV356" s="187"/>
      <c r="KLW356" s="187"/>
      <c r="KLX356" s="187"/>
      <c r="KLY356" s="187"/>
      <c r="KLZ356" s="187"/>
      <c r="KMA356" s="187"/>
      <c r="KMB356" s="187"/>
      <c r="KMC356" s="187"/>
      <c r="KMD356" s="187"/>
      <c r="KME356" s="187"/>
      <c r="KMF356" s="187"/>
      <c r="KMG356" s="187"/>
      <c r="KMH356" s="187"/>
      <c r="KMI356" s="187"/>
      <c r="KMJ356" s="187"/>
      <c r="KMK356" s="187"/>
      <c r="KML356" s="187"/>
      <c r="KMM356" s="187"/>
      <c r="KMN356" s="187"/>
      <c r="KMO356" s="187"/>
      <c r="KMP356" s="187"/>
      <c r="KMQ356" s="187"/>
      <c r="KMR356" s="187"/>
      <c r="KMS356" s="187"/>
      <c r="KMT356" s="187"/>
      <c r="KMU356" s="187"/>
      <c r="KMV356" s="187"/>
      <c r="KMW356" s="187"/>
      <c r="KMX356" s="187"/>
      <c r="KMY356" s="187"/>
      <c r="KMZ356" s="187"/>
      <c r="KNA356" s="187"/>
      <c r="KNB356" s="187"/>
      <c r="KNC356" s="187"/>
      <c r="KND356" s="187"/>
      <c r="KNE356" s="187"/>
      <c r="KNF356" s="187"/>
      <c r="KNG356" s="187"/>
      <c r="KNH356" s="187"/>
      <c r="KNI356" s="187"/>
      <c r="KNJ356" s="187"/>
      <c r="KNK356" s="187"/>
      <c r="KNL356" s="187"/>
      <c r="KNM356" s="187"/>
      <c r="KNN356" s="187"/>
      <c r="KNO356" s="187"/>
      <c r="KNP356" s="187"/>
      <c r="KNQ356" s="187"/>
      <c r="KNR356" s="187"/>
      <c r="KNS356" s="187"/>
      <c r="KNT356" s="187"/>
      <c r="KNU356" s="187"/>
      <c r="KNV356" s="187"/>
      <c r="KNW356" s="187"/>
      <c r="KNX356" s="187"/>
      <c r="KNY356" s="187"/>
      <c r="KNZ356" s="187"/>
      <c r="KOA356" s="187"/>
      <c r="KOB356" s="187"/>
      <c r="KOC356" s="187"/>
      <c r="KOD356" s="187"/>
      <c r="KOE356" s="187"/>
      <c r="KOF356" s="187"/>
      <c r="KOG356" s="187"/>
      <c r="KOH356" s="187"/>
      <c r="KOI356" s="187"/>
      <c r="KOJ356" s="187"/>
      <c r="KOK356" s="187"/>
      <c r="KOL356" s="187"/>
      <c r="KOM356" s="187"/>
      <c r="KON356" s="187"/>
      <c r="KOO356" s="187"/>
      <c r="KOP356" s="187"/>
      <c r="KOQ356" s="187"/>
      <c r="KOR356" s="187"/>
      <c r="KOS356" s="187"/>
      <c r="KOT356" s="187"/>
      <c r="KOU356" s="187"/>
      <c r="KOV356" s="187"/>
      <c r="KOW356" s="187"/>
      <c r="KOX356" s="187"/>
      <c r="KOY356" s="187"/>
      <c r="KOZ356" s="187"/>
      <c r="KPA356" s="187"/>
      <c r="KPB356" s="187"/>
      <c r="KPC356" s="187"/>
      <c r="KPD356" s="187"/>
      <c r="KPE356" s="187"/>
      <c r="KPF356" s="187"/>
      <c r="KPG356" s="187"/>
      <c r="KPH356" s="187"/>
      <c r="KPI356" s="187"/>
      <c r="KPJ356" s="187"/>
      <c r="KPK356" s="187"/>
      <c r="KPL356" s="187"/>
      <c r="KPM356" s="187"/>
      <c r="KPN356" s="187"/>
      <c r="KPO356" s="187"/>
      <c r="KPP356" s="187"/>
      <c r="KPQ356" s="187"/>
      <c r="KPR356" s="187"/>
      <c r="KPS356" s="187"/>
      <c r="KPT356" s="187"/>
      <c r="KPU356" s="187"/>
      <c r="KPV356" s="187"/>
      <c r="KPW356" s="187"/>
      <c r="KPX356" s="187"/>
      <c r="KPY356" s="187"/>
      <c r="KPZ356" s="187"/>
      <c r="KQA356" s="187"/>
      <c r="KQB356" s="187"/>
      <c r="KQC356" s="187"/>
      <c r="KQD356" s="187"/>
      <c r="KQE356" s="187"/>
      <c r="KQF356" s="187"/>
      <c r="KQG356" s="187"/>
      <c r="KQH356" s="187"/>
      <c r="KQI356" s="187"/>
      <c r="KQJ356" s="187"/>
      <c r="KQK356" s="187"/>
      <c r="KQL356" s="187"/>
      <c r="KQM356" s="187"/>
      <c r="KQN356" s="187"/>
      <c r="KQO356" s="187"/>
      <c r="KQP356" s="187"/>
      <c r="KQQ356" s="187"/>
      <c r="KQR356" s="187"/>
      <c r="KQS356" s="187"/>
      <c r="KQT356" s="187"/>
      <c r="KQU356" s="187"/>
      <c r="KQV356" s="187"/>
      <c r="KQW356" s="187"/>
      <c r="KQX356" s="187"/>
      <c r="KQY356" s="187"/>
      <c r="KQZ356" s="187"/>
      <c r="KRA356" s="187"/>
      <c r="KRB356" s="187"/>
      <c r="KRC356" s="187"/>
      <c r="KRD356" s="187"/>
      <c r="KRE356" s="187"/>
      <c r="KRF356" s="187"/>
      <c r="KRG356" s="187"/>
      <c r="KRH356" s="187"/>
      <c r="KRI356" s="187"/>
      <c r="KRJ356" s="187"/>
      <c r="KRK356" s="187"/>
      <c r="KRL356" s="187"/>
      <c r="KRM356" s="187"/>
      <c r="KRN356" s="187"/>
      <c r="KRO356" s="187"/>
      <c r="KRP356" s="187"/>
      <c r="KRQ356" s="187"/>
      <c r="KRR356" s="187"/>
      <c r="KRS356" s="187"/>
      <c r="KRT356" s="187"/>
      <c r="KRU356" s="187"/>
      <c r="KRV356" s="187"/>
      <c r="KRW356" s="187"/>
      <c r="KRX356" s="187"/>
      <c r="KRY356" s="187"/>
      <c r="KRZ356" s="187"/>
      <c r="KSA356" s="187"/>
      <c r="KSB356" s="187"/>
      <c r="KSC356" s="187"/>
      <c r="KSD356" s="187"/>
      <c r="KSE356" s="187"/>
      <c r="KSF356" s="187"/>
      <c r="KSG356" s="187"/>
      <c r="KSH356" s="187"/>
      <c r="KSI356" s="187"/>
      <c r="KSJ356" s="187"/>
      <c r="KSK356" s="187"/>
      <c r="KSL356" s="187"/>
      <c r="KSM356" s="187"/>
      <c r="KSN356" s="187"/>
      <c r="KSO356" s="187"/>
      <c r="KSP356" s="187"/>
      <c r="KSQ356" s="187"/>
      <c r="KSR356" s="187"/>
      <c r="KSS356" s="187"/>
      <c r="KST356" s="187"/>
      <c r="KSU356" s="187"/>
      <c r="KSV356" s="187"/>
      <c r="KSW356" s="187"/>
      <c r="KSX356" s="187"/>
      <c r="KSY356" s="187"/>
      <c r="KSZ356" s="187"/>
      <c r="KTA356" s="187"/>
      <c r="KTB356" s="187"/>
      <c r="KTC356" s="187"/>
      <c r="KTD356" s="187"/>
      <c r="KTE356" s="187"/>
      <c r="KTF356" s="187"/>
      <c r="KTG356" s="187"/>
      <c r="KTH356" s="187"/>
      <c r="KTI356" s="187"/>
      <c r="KTJ356" s="187"/>
      <c r="KTK356" s="187"/>
      <c r="KTL356" s="187"/>
      <c r="KTM356" s="187"/>
      <c r="KTN356" s="187"/>
      <c r="KTO356" s="187"/>
      <c r="KTP356" s="187"/>
      <c r="KTQ356" s="187"/>
      <c r="KTR356" s="187"/>
      <c r="KTS356" s="187"/>
      <c r="KTT356" s="187"/>
      <c r="KTU356" s="187"/>
      <c r="KTV356" s="187"/>
      <c r="KTW356" s="187"/>
      <c r="KTX356" s="187"/>
      <c r="KTY356" s="187"/>
      <c r="KTZ356" s="187"/>
      <c r="KUA356" s="187"/>
      <c r="KUB356" s="187"/>
      <c r="KUC356" s="187"/>
      <c r="KUD356" s="187"/>
      <c r="KUE356" s="187"/>
      <c r="KUF356" s="187"/>
      <c r="KUG356" s="187"/>
      <c r="KUH356" s="187"/>
      <c r="KUI356" s="187"/>
      <c r="KUJ356" s="187"/>
      <c r="KUK356" s="187"/>
      <c r="KUL356" s="187"/>
      <c r="KUM356" s="187"/>
      <c r="KUN356" s="187"/>
      <c r="KUO356" s="187"/>
      <c r="KUP356" s="187"/>
      <c r="KUQ356" s="187"/>
      <c r="KUR356" s="187"/>
      <c r="KUS356" s="187"/>
      <c r="KUT356" s="187"/>
      <c r="KUU356" s="187"/>
      <c r="KUV356" s="187"/>
      <c r="KUW356" s="187"/>
      <c r="KUX356" s="187"/>
      <c r="KUY356" s="187"/>
      <c r="KUZ356" s="187"/>
      <c r="KVA356" s="187"/>
      <c r="KVB356" s="187"/>
      <c r="KVC356" s="187"/>
      <c r="KVD356" s="187"/>
      <c r="KVE356" s="187"/>
      <c r="KVF356" s="187"/>
      <c r="KVG356" s="187"/>
      <c r="KVH356" s="187"/>
      <c r="KVI356" s="187"/>
      <c r="KVJ356" s="187"/>
      <c r="KVK356" s="187"/>
      <c r="KVL356" s="187"/>
      <c r="KVM356" s="187"/>
      <c r="KVN356" s="187"/>
      <c r="KVO356" s="187"/>
      <c r="KVP356" s="187"/>
      <c r="KVQ356" s="187"/>
      <c r="KVR356" s="187"/>
      <c r="KVS356" s="187"/>
      <c r="KVT356" s="187"/>
      <c r="KVU356" s="187"/>
      <c r="KVV356" s="187"/>
      <c r="KVW356" s="187"/>
      <c r="KVX356" s="187"/>
      <c r="KVY356" s="187"/>
      <c r="KVZ356" s="187"/>
      <c r="KWA356" s="187"/>
      <c r="KWB356" s="187"/>
      <c r="KWC356" s="187"/>
      <c r="KWD356" s="187"/>
      <c r="KWE356" s="187"/>
      <c r="KWF356" s="187"/>
      <c r="KWG356" s="187"/>
      <c r="KWH356" s="187"/>
      <c r="KWI356" s="187"/>
      <c r="KWJ356" s="187"/>
      <c r="KWK356" s="187"/>
      <c r="KWL356" s="187"/>
      <c r="KWM356" s="187"/>
      <c r="KWN356" s="187"/>
      <c r="KWO356" s="187"/>
      <c r="KWP356" s="187"/>
      <c r="KWQ356" s="187"/>
      <c r="KWR356" s="187"/>
      <c r="KWS356" s="187"/>
      <c r="KWT356" s="187"/>
      <c r="KWU356" s="187"/>
      <c r="KWV356" s="187"/>
      <c r="KWW356" s="187"/>
      <c r="KWX356" s="187"/>
      <c r="KWY356" s="187"/>
      <c r="KWZ356" s="187"/>
      <c r="KXA356" s="187"/>
      <c r="KXB356" s="187"/>
      <c r="KXC356" s="187"/>
      <c r="KXD356" s="187"/>
      <c r="KXE356" s="187"/>
      <c r="KXF356" s="187"/>
      <c r="KXG356" s="187"/>
      <c r="KXH356" s="187"/>
      <c r="KXI356" s="187"/>
      <c r="KXJ356" s="187"/>
      <c r="KXK356" s="187"/>
      <c r="KXL356" s="187"/>
      <c r="KXM356" s="187"/>
      <c r="KXN356" s="187"/>
      <c r="KXO356" s="187"/>
      <c r="KXP356" s="187"/>
      <c r="KXQ356" s="187"/>
      <c r="KXR356" s="187"/>
      <c r="KXS356" s="187"/>
      <c r="KXT356" s="187"/>
      <c r="KXU356" s="187"/>
      <c r="KXV356" s="187"/>
      <c r="KXW356" s="187"/>
      <c r="KXX356" s="187"/>
      <c r="KXY356" s="187"/>
      <c r="KXZ356" s="187"/>
      <c r="KYA356" s="187"/>
      <c r="KYB356" s="187"/>
      <c r="KYC356" s="187"/>
      <c r="KYD356" s="187"/>
      <c r="KYE356" s="187"/>
      <c r="KYF356" s="187"/>
      <c r="KYG356" s="187"/>
      <c r="KYH356" s="187"/>
      <c r="KYI356" s="187"/>
      <c r="KYJ356" s="187"/>
      <c r="KYK356" s="187"/>
      <c r="KYL356" s="187"/>
      <c r="KYM356" s="187"/>
      <c r="KYN356" s="187"/>
      <c r="KYO356" s="187"/>
      <c r="KYP356" s="187"/>
      <c r="KYQ356" s="187"/>
      <c r="KYR356" s="187"/>
      <c r="KYS356" s="187"/>
      <c r="KYT356" s="187"/>
      <c r="KYU356" s="187"/>
      <c r="KYV356" s="187"/>
      <c r="KYW356" s="187"/>
      <c r="KYX356" s="187"/>
      <c r="KYY356" s="187"/>
      <c r="KYZ356" s="187"/>
      <c r="KZA356" s="187"/>
      <c r="KZB356" s="187"/>
      <c r="KZC356" s="187"/>
      <c r="KZD356" s="187"/>
      <c r="KZE356" s="187"/>
      <c r="KZF356" s="187"/>
      <c r="KZG356" s="187"/>
      <c r="KZH356" s="187"/>
      <c r="KZI356" s="187"/>
      <c r="KZJ356" s="187"/>
      <c r="KZK356" s="187"/>
      <c r="KZL356" s="187"/>
      <c r="KZM356" s="187"/>
      <c r="KZN356" s="187"/>
      <c r="KZO356" s="187"/>
      <c r="KZP356" s="187"/>
      <c r="KZQ356" s="187"/>
      <c r="KZR356" s="187"/>
      <c r="KZS356" s="187"/>
      <c r="KZT356" s="187"/>
      <c r="KZU356" s="187"/>
      <c r="KZV356" s="187"/>
      <c r="KZW356" s="187"/>
      <c r="KZX356" s="187"/>
      <c r="KZY356" s="187"/>
      <c r="KZZ356" s="187"/>
      <c r="LAA356" s="187"/>
      <c r="LAB356" s="187"/>
      <c r="LAC356" s="187"/>
      <c r="LAD356" s="187"/>
      <c r="LAE356" s="187"/>
      <c r="LAF356" s="187"/>
      <c r="LAG356" s="187"/>
      <c r="LAH356" s="187"/>
      <c r="LAI356" s="187"/>
      <c r="LAJ356" s="187"/>
      <c r="LAK356" s="187"/>
      <c r="LAL356" s="187"/>
      <c r="LAM356" s="187"/>
      <c r="LAN356" s="187"/>
      <c r="LAO356" s="187"/>
      <c r="LAP356" s="187"/>
      <c r="LAQ356" s="187"/>
      <c r="LAR356" s="187"/>
      <c r="LAS356" s="187"/>
      <c r="LAT356" s="187"/>
      <c r="LAU356" s="187"/>
      <c r="LAV356" s="187"/>
      <c r="LAW356" s="187"/>
      <c r="LAX356" s="187"/>
      <c r="LAY356" s="187"/>
      <c r="LAZ356" s="187"/>
      <c r="LBA356" s="187"/>
      <c r="LBB356" s="187"/>
      <c r="LBC356" s="187"/>
      <c r="LBD356" s="187"/>
      <c r="LBE356" s="187"/>
      <c r="LBF356" s="187"/>
      <c r="LBG356" s="187"/>
      <c r="LBH356" s="187"/>
      <c r="LBI356" s="187"/>
      <c r="LBJ356" s="187"/>
      <c r="LBK356" s="187"/>
      <c r="LBL356" s="187"/>
      <c r="LBM356" s="187"/>
      <c r="LBN356" s="187"/>
      <c r="LBO356" s="187"/>
      <c r="LBP356" s="187"/>
      <c r="LBQ356" s="187"/>
      <c r="LBR356" s="187"/>
      <c r="LBS356" s="187"/>
      <c r="LBT356" s="187"/>
      <c r="LBU356" s="187"/>
      <c r="LBV356" s="187"/>
      <c r="LBW356" s="187"/>
      <c r="LBX356" s="187"/>
      <c r="LBY356" s="187"/>
      <c r="LBZ356" s="187"/>
      <c r="LCA356" s="187"/>
      <c r="LCB356" s="187"/>
      <c r="LCC356" s="187"/>
      <c r="LCD356" s="187"/>
      <c r="LCE356" s="187"/>
      <c r="LCF356" s="187"/>
      <c r="LCG356" s="187"/>
      <c r="LCH356" s="187"/>
      <c r="LCI356" s="187"/>
      <c r="LCJ356" s="187"/>
      <c r="LCK356" s="187"/>
      <c r="LCL356" s="187"/>
      <c r="LCM356" s="187"/>
      <c r="LCN356" s="187"/>
      <c r="LCO356" s="187"/>
      <c r="LCP356" s="187"/>
      <c r="LCQ356" s="187"/>
      <c r="LCR356" s="187"/>
      <c r="LCS356" s="187"/>
      <c r="LCT356" s="187"/>
      <c r="LCU356" s="187"/>
      <c r="LCV356" s="187"/>
      <c r="LCW356" s="187"/>
      <c r="LCX356" s="187"/>
      <c r="LCY356" s="187"/>
      <c r="LCZ356" s="187"/>
      <c r="LDA356" s="187"/>
      <c r="LDB356" s="187"/>
      <c r="LDC356" s="187"/>
      <c r="LDD356" s="187"/>
      <c r="LDE356" s="187"/>
      <c r="LDF356" s="187"/>
      <c r="LDG356" s="187"/>
      <c r="LDH356" s="187"/>
      <c r="LDI356" s="187"/>
      <c r="LDJ356" s="187"/>
      <c r="LDK356" s="187"/>
      <c r="LDL356" s="187"/>
      <c r="LDM356" s="187"/>
      <c r="LDN356" s="187"/>
      <c r="LDO356" s="187"/>
      <c r="LDP356" s="187"/>
      <c r="LDQ356" s="187"/>
      <c r="LDR356" s="187"/>
      <c r="LDS356" s="187"/>
      <c r="LDT356" s="187"/>
      <c r="LDU356" s="187"/>
      <c r="LDV356" s="187"/>
      <c r="LDW356" s="187"/>
      <c r="LDX356" s="187"/>
      <c r="LDY356" s="187"/>
      <c r="LDZ356" s="187"/>
      <c r="LEA356" s="187"/>
      <c r="LEB356" s="187"/>
      <c r="LEC356" s="187"/>
      <c r="LED356" s="187"/>
      <c r="LEE356" s="187"/>
      <c r="LEF356" s="187"/>
      <c r="LEG356" s="187"/>
      <c r="LEH356" s="187"/>
      <c r="LEI356" s="187"/>
      <c r="LEJ356" s="187"/>
      <c r="LEK356" s="187"/>
      <c r="LEL356" s="187"/>
      <c r="LEM356" s="187"/>
      <c r="LEN356" s="187"/>
      <c r="LEO356" s="187"/>
      <c r="LEP356" s="187"/>
      <c r="LEQ356" s="187"/>
      <c r="LER356" s="187"/>
      <c r="LES356" s="187"/>
      <c r="LET356" s="187"/>
      <c r="LEU356" s="187"/>
      <c r="LEV356" s="187"/>
      <c r="LEW356" s="187"/>
      <c r="LEX356" s="187"/>
      <c r="LEY356" s="187"/>
      <c r="LEZ356" s="187"/>
      <c r="LFA356" s="187"/>
      <c r="LFB356" s="187"/>
      <c r="LFC356" s="187"/>
      <c r="LFD356" s="187"/>
      <c r="LFE356" s="187"/>
      <c r="LFF356" s="187"/>
      <c r="LFG356" s="187"/>
      <c r="LFH356" s="187"/>
      <c r="LFI356" s="187"/>
      <c r="LFJ356" s="187"/>
      <c r="LFK356" s="187"/>
      <c r="LFL356" s="187"/>
      <c r="LFM356" s="187"/>
      <c r="LFN356" s="187"/>
      <c r="LFO356" s="187"/>
      <c r="LFP356" s="187"/>
      <c r="LFQ356" s="187"/>
      <c r="LFR356" s="187"/>
      <c r="LFS356" s="187"/>
      <c r="LFT356" s="187"/>
      <c r="LFU356" s="187"/>
      <c r="LFV356" s="187"/>
      <c r="LFW356" s="187"/>
      <c r="LFX356" s="187"/>
      <c r="LFY356" s="187"/>
      <c r="LFZ356" s="187"/>
      <c r="LGA356" s="187"/>
      <c r="LGB356" s="187"/>
      <c r="LGC356" s="187"/>
      <c r="LGD356" s="187"/>
      <c r="LGE356" s="187"/>
      <c r="LGF356" s="187"/>
      <c r="LGG356" s="187"/>
      <c r="LGH356" s="187"/>
      <c r="LGI356" s="187"/>
      <c r="LGJ356" s="187"/>
      <c r="LGK356" s="187"/>
      <c r="LGL356" s="187"/>
      <c r="LGM356" s="187"/>
      <c r="LGN356" s="187"/>
      <c r="LGO356" s="187"/>
      <c r="LGP356" s="187"/>
      <c r="LGQ356" s="187"/>
      <c r="LGR356" s="187"/>
      <c r="LGS356" s="187"/>
      <c r="LGT356" s="187"/>
      <c r="LGU356" s="187"/>
      <c r="LGV356" s="187"/>
      <c r="LGW356" s="187"/>
      <c r="LGX356" s="187"/>
      <c r="LGY356" s="187"/>
      <c r="LGZ356" s="187"/>
      <c r="LHA356" s="187"/>
      <c r="LHB356" s="187"/>
      <c r="LHC356" s="187"/>
      <c r="LHD356" s="187"/>
      <c r="LHE356" s="187"/>
      <c r="LHF356" s="187"/>
      <c r="LHG356" s="187"/>
      <c r="LHH356" s="187"/>
      <c r="LHI356" s="187"/>
      <c r="LHJ356" s="187"/>
      <c r="LHK356" s="187"/>
      <c r="LHL356" s="187"/>
      <c r="LHM356" s="187"/>
      <c r="LHN356" s="187"/>
      <c r="LHO356" s="187"/>
      <c r="LHP356" s="187"/>
      <c r="LHQ356" s="187"/>
      <c r="LHR356" s="187"/>
      <c r="LHS356" s="187"/>
      <c r="LHT356" s="187"/>
      <c r="LHU356" s="187"/>
      <c r="LHV356" s="187"/>
      <c r="LHW356" s="187"/>
      <c r="LHX356" s="187"/>
      <c r="LHY356" s="187"/>
      <c r="LHZ356" s="187"/>
      <c r="LIA356" s="187"/>
      <c r="LIB356" s="187"/>
      <c r="LIC356" s="187"/>
      <c r="LID356" s="187"/>
      <c r="LIE356" s="187"/>
      <c r="LIF356" s="187"/>
      <c r="LIG356" s="187"/>
      <c r="LIH356" s="187"/>
      <c r="LII356" s="187"/>
      <c r="LIJ356" s="187"/>
      <c r="LIK356" s="187"/>
      <c r="LIL356" s="187"/>
      <c r="LIM356" s="187"/>
      <c r="LIN356" s="187"/>
      <c r="LIO356" s="187"/>
      <c r="LIP356" s="187"/>
      <c r="LIQ356" s="187"/>
      <c r="LIR356" s="187"/>
      <c r="LIS356" s="187"/>
      <c r="LIT356" s="187"/>
      <c r="LIU356" s="187"/>
      <c r="LIV356" s="187"/>
      <c r="LIW356" s="187"/>
      <c r="LIX356" s="187"/>
      <c r="LIY356" s="187"/>
      <c r="LIZ356" s="187"/>
      <c r="LJA356" s="187"/>
      <c r="LJB356" s="187"/>
      <c r="LJC356" s="187"/>
      <c r="LJD356" s="187"/>
      <c r="LJE356" s="187"/>
      <c r="LJF356" s="187"/>
      <c r="LJG356" s="187"/>
      <c r="LJH356" s="187"/>
      <c r="LJI356" s="187"/>
      <c r="LJJ356" s="187"/>
      <c r="LJK356" s="187"/>
      <c r="LJL356" s="187"/>
      <c r="LJM356" s="187"/>
      <c r="LJN356" s="187"/>
      <c r="LJO356" s="187"/>
      <c r="LJP356" s="187"/>
      <c r="LJQ356" s="187"/>
      <c r="LJR356" s="187"/>
      <c r="LJS356" s="187"/>
      <c r="LJT356" s="187"/>
      <c r="LJU356" s="187"/>
      <c r="LJV356" s="187"/>
      <c r="LJW356" s="187"/>
      <c r="LJX356" s="187"/>
      <c r="LJY356" s="187"/>
      <c r="LJZ356" s="187"/>
      <c r="LKA356" s="187"/>
      <c r="LKB356" s="187"/>
      <c r="LKC356" s="187"/>
      <c r="LKD356" s="187"/>
      <c r="LKE356" s="187"/>
      <c r="LKF356" s="187"/>
      <c r="LKG356" s="187"/>
      <c r="LKH356" s="187"/>
      <c r="LKI356" s="187"/>
      <c r="LKJ356" s="187"/>
      <c r="LKK356" s="187"/>
      <c r="LKL356" s="187"/>
      <c r="LKM356" s="187"/>
      <c r="LKN356" s="187"/>
      <c r="LKO356" s="187"/>
      <c r="LKP356" s="187"/>
      <c r="LKQ356" s="187"/>
      <c r="LKR356" s="187"/>
      <c r="LKS356" s="187"/>
      <c r="LKT356" s="187"/>
      <c r="LKU356" s="187"/>
      <c r="LKV356" s="187"/>
      <c r="LKW356" s="187"/>
      <c r="LKX356" s="187"/>
      <c r="LKY356" s="187"/>
      <c r="LKZ356" s="187"/>
      <c r="LLA356" s="187"/>
      <c r="LLB356" s="187"/>
      <c r="LLC356" s="187"/>
      <c r="LLD356" s="187"/>
      <c r="LLE356" s="187"/>
      <c r="LLF356" s="187"/>
      <c r="LLG356" s="187"/>
      <c r="LLH356" s="187"/>
      <c r="LLI356" s="187"/>
      <c r="LLJ356" s="187"/>
      <c r="LLK356" s="187"/>
      <c r="LLL356" s="187"/>
      <c r="LLM356" s="187"/>
      <c r="LLN356" s="187"/>
      <c r="LLO356" s="187"/>
      <c r="LLP356" s="187"/>
      <c r="LLQ356" s="187"/>
      <c r="LLR356" s="187"/>
      <c r="LLS356" s="187"/>
      <c r="LLT356" s="187"/>
      <c r="LLU356" s="187"/>
      <c r="LLV356" s="187"/>
      <c r="LLW356" s="187"/>
      <c r="LLX356" s="187"/>
      <c r="LLY356" s="187"/>
      <c r="LLZ356" s="187"/>
      <c r="LMA356" s="187"/>
      <c r="LMB356" s="187"/>
      <c r="LMC356" s="187"/>
      <c r="LMD356" s="187"/>
      <c r="LME356" s="187"/>
      <c r="LMF356" s="187"/>
      <c r="LMG356" s="187"/>
      <c r="LMH356" s="187"/>
      <c r="LMI356" s="187"/>
      <c r="LMJ356" s="187"/>
      <c r="LMK356" s="187"/>
      <c r="LML356" s="187"/>
      <c r="LMM356" s="187"/>
      <c r="LMN356" s="187"/>
      <c r="LMO356" s="187"/>
      <c r="LMP356" s="187"/>
      <c r="LMQ356" s="187"/>
      <c r="LMR356" s="187"/>
      <c r="LMS356" s="187"/>
      <c r="LMT356" s="187"/>
      <c r="LMU356" s="187"/>
      <c r="LMV356" s="187"/>
      <c r="LMW356" s="187"/>
      <c r="LMX356" s="187"/>
      <c r="LMY356" s="187"/>
      <c r="LMZ356" s="187"/>
      <c r="LNA356" s="187"/>
      <c r="LNB356" s="187"/>
      <c r="LNC356" s="187"/>
      <c r="LND356" s="187"/>
      <c r="LNE356" s="187"/>
      <c r="LNF356" s="187"/>
      <c r="LNG356" s="187"/>
      <c r="LNH356" s="187"/>
      <c r="LNI356" s="187"/>
      <c r="LNJ356" s="187"/>
      <c r="LNK356" s="187"/>
      <c r="LNL356" s="187"/>
      <c r="LNM356" s="187"/>
      <c r="LNN356" s="187"/>
      <c r="LNO356" s="187"/>
      <c r="LNP356" s="187"/>
      <c r="LNQ356" s="187"/>
      <c r="LNR356" s="187"/>
      <c r="LNS356" s="187"/>
      <c r="LNT356" s="187"/>
      <c r="LNU356" s="187"/>
      <c r="LNV356" s="187"/>
      <c r="LNW356" s="187"/>
      <c r="LNX356" s="187"/>
      <c r="LNY356" s="187"/>
      <c r="LNZ356" s="187"/>
      <c r="LOA356" s="187"/>
      <c r="LOB356" s="187"/>
      <c r="LOC356" s="187"/>
      <c r="LOD356" s="187"/>
      <c r="LOE356" s="187"/>
      <c r="LOF356" s="187"/>
      <c r="LOG356" s="187"/>
      <c r="LOH356" s="187"/>
      <c r="LOI356" s="187"/>
      <c r="LOJ356" s="187"/>
      <c r="LOK356" s="187"/>
      <c r="LOL356" s="187"/>
      <c r="LOM356" s="187"/>
      <c r="LON356" s="187"/>
      <c r="LOO356" s="187"/>
      <c r="LOP356" s="187"/>
      <c r="LOQ356" s="187"/>
      <c r="LOR356" s="187"/>
      <c r="LOS356" s="187"/>
      <c r="LOT356" s="187"/>
      <c r="LOU356" s="187"/>
      <c r="LOV356" s="187"/>
      <c r="LOW356" s="187"/>
      <c r="LOX356" s="187"/>
      <c r="LOY356" s="187"/>
      <c r="LOZ356" s="187"/>
      <c r="LPA356" s="187"/>
      <c r="LPB356" s="187"/>
      <c r="LPC356" s="187"/>
      <c r="LPD356" s="187"/>
      <c r="LPE356" s="187"/>
      <c r="LPF356" s="187"/>
      <c r="LPG356" s="187"/>
      <c r="LPH356" s="187"/>
      <c r="LPI356" s="187"/>
      <c r="LPJ356" s="187"/>
      <c r="LPK356" s="187"/>
      <c r="LPL356" s="187"/>
      <c r="LPM356" s="187"/>
      <c r="LPN356" s="187"/>
      <c r="LPO356" s="187"/>
      <c r="LPP356" s="187"/>
      <c r="LPQ356" s="187"/>
      <c r="LPR356" s="187"/>
      <c r="LPS356" s="187"/>
      <c r="LPT356" s="187"/>
      <c r="LPU356" s="187"/>
      <c r="LPV356" s="187"/>
      <c r="LPW356" s="187"/>
      <c r="LPX356" s="187"/>
      <c r="LPY356" s="187"/>
      <c r="LPZ356" s="187"/>
      <c r="LQA356" s="187"/>
      <c r="LQB356" s="187"/>
      <c r="LQC356" s="187"/>
      <c r="LQD356" s="187"/>
      <c r="LQE356" s="187"/>
      <c r="LQF356" s="187"/>
      <c r="LQG356" s="187"/>
      <c r="LQH356" s="187"/>
      <c r="LQI356" s="187"/>
      <c r="LQJ356" s="187"/>
      <c r="LQK356" s="187"/>
      <c r="LQL356" s="187"/>
      <c r="LQM356" s="187"/>
      <c r="LQN356" s="187"/>
      <c r="LQO356" s="187"/>
      <c r="LQP356" s="187"/>
      <c r="LQQ356" s="187"/>
      <c r="LQR356" s="187"/>
      <c r="LQS356" s="187"/>
      <c r="LQT356" s="187"/>
      <c r="LQU356" s="187"/>
      <c r="LQV356" s="187"/>
      <c r="LQW356" s="187"/>
      <c r="LQX356" s="187"/>
      <c r="LQY356" s="187"/>
      <c r="LQZ356" s="187"/>
      <c r="LRA356" s="187"/>
      <c r="LRB356" s="187"/>
      <c r="LRC356" s="187"/>
      <c r="LRD356" s="187"/>
      <c r="LRE356" s="187"/>
      <c r="LRF356" s="187"/>
      <c r="LRG356" s="187"/>
      <c r="LRH356" s="187"/>
      <c r="LRI356" s="187"/>
      <c r="LRJ356" s="187"/>
      <c r="LRK356" s="187"/>
      <c r="LRL356" s="187"/>
      <c r="LRM356" s="187"/>
      <c r="LRN356" s="187"/>
      <c r="LRO356" s="187"/>
      <c r="LRP356" s="187"/>
      <c r="LRQ356" s="187"/>
      <c r="LRR356" s="187"/>
      <c r="LRS356" s="187"/>
      <c r="LRT356" s="187"/>
      <c r="LRU356" s="187"/>
      <c r="LRV356" s="187"/>
      <c r="LRW356" s="187"/>
      <c r="LRX356" s="187"/>
      <c r="LRY356" s="187"/>
      <c r="LRZ356" s="187"/>
      <c r="LSA356" s="187"/>
      <c r="LSB356" s="187"/>
      <c r="LSC356" s="187"/>
      <c r="LSD356" s="187"/>
      <c r="LSE356" s="187"/>
      <c r="LSF356" s="187"/>
      <c r="LSG356" s="187"/>
      <c r="LSH356" s="187"/>
      <c r="LSI356" s="187"/>
      <c r="LSJ356" s="187"/>
      <c r="LSK356" s="187"/>
      <c r="LSL356" s="187"/>
      <c r="LSM356" s="187"/>
      <c r="LSN356" s="187"/>
      <c r="LSO356" s="187"/>
      <c r="LSP356" s="187"/>
      <c r="LSQ356" s="187"/>
      <c r="LSR356" s="187"/>
      <c r="LSS356" s="187"/>
      <c r="LST356" s="187"/>
      <c r="LSU356" s="187"/>
      <c r="LSV356" s="187"/>
      <c r="LSW356" s="187"/>
      <c r="LSX356" s="187"/>
      <c r="LSY356" s="187"/>
      <c r="LSZ356" s="187"/>
      <c r="LTA356" s="187"/>
      <c r="LTB356" s="187"/>
      <c r="LTC356" s="187"/>
      <c r="LTD356" s="187"/>
      <c r="LTE356" s="187"/>
      <c r="LTF356" s="187"/>
      <c r="LTG356" s="187"/>
      <c r="LTH356" s="187"/>
      <c r="LTI356" s="187"/>
      <c r="LTJ356" s="187"/>
      <c r="LTK356" s="187"/>
      <c r="LTL356" s="187"/>
      <c r="LTM356" s="187"/>
      <c r="LTN356" s="187"/>
      <c r="LTO356" s="187"/>
      <c r="LTP356" s="187"/>
      <c r="LTQ356" s="187"/>
      <c r="LTR356" s="187"/>
      <c r="LTS356" s="187"/>
      <c r="LTT356" s="187"/>
      <c r="LTU356" s="187"/>
      <c r="LTV356" s="187"/>
      <c r="LTW356" s="187"/>
      <c r="LTX356" s="187"/>
      <c r="LTY356" s="187"/>
      <c r="LTZ356" s="187"/>
      <c r="LUA356" s="187"/>
      <c r="LUB356" s="187"/>
      <c r="LUC356" s="187"/>
      <c r="LUD356" s="187"/>
      <c r="LUE356" s="187"/>
      <c r="LUF356" s="187"/>
      <c r="LUG356" s="187"/>
      <c r="LUH356" s="187"/>
      <c r="LUI356" s="187"/>
      <c r="LUJ356" s="187"/>
      <c r="LUK356" s="187"/>
      <c r="LUL356" s="187"/>
      <c r="LUM356" s="187"/>
      <c r="LUN356" s="187"/>
      <c r="LUO356" s="187"/>
      <c r="LUP356" s="187"/>
      <c r="LUQ356" s="187"/>
      <c r="LUR356" s="187"/>
      <c r="LUS356" s="187"/>
      <c r="LUT356" s="187"/>
      <c r="LUU356" s="187"/>
      <c r="LUV356" s="187"/>
      <c r="LUW356" s="187"/>
      <c r="LUX356" s="187"/>
      <c r="LUY356" s="187"/>
      <c r="LUZ356" s="187"/>
      <c r="LVA356" s="187"/>
      <c r="LVB356" s="187"/>
      <c r="LVC356" s="187"/>
      <c r="LVD356" s="187"/>
      <c r="LVE356" s="187"/>
      <c r="LVF356" s="187"/>
      <c r="LVG356" s="187"/>
      <c r="LVH356" s="187"/>
      <c r="LVI356" s="187"/>
      <c r="LVJ356" s="187"/>
      <c r="LVK356" s="187"/>
      <c r="LVL356" s="187"/>
      <c r="LVM356" s="187"/>
      <c r="LVN356" s="187"/>
      <c r="LVO356" s="187"/>
      <c r="LVP356" s="187"/>
      <c r="LVQ356" s="187"/>
      <c r="LVR356" s="187"/>
      <c r="LVS356" s="187"/>
      <c r="LVT356" s="187"/>
      <c r="LVU356" s="187"/>
      <c r="LVV356" s="187"/>
      <c r="LVW356" s="187"/>
      <c r="LVX356" s="187"/>
      <c r="LVY356" s="187"/>
      <c r="LVZ356" s="187"/>
      <c r="LWA356" s="187"/>
      <c r="LWB356" s="187"/>
      <c r="LWC356" s="187"/>
      <c r="LWD356" s="187"/>
      <c r="LWE356" s="187"/>
      <c r="LWF356" s="187"/>
      <c r="LWG356" s="187"/>
      <c r="LWH356" s="187"/>
      <c r="LWI356" s="187"/>
      <c r="LWJ356" s="187"/>
      <c r="LWK356" s="187"/>
      <c r="LWL356" s="187"/>
      <c r="LWM356" s="187"/>
      <c r="LWN356" s="187"/>
      <c r="LWO356" s="187"/>
      <c r="LWP356" s="187"/>
      <c r="LWQ356" s="187"/>
      <c r="LWR356" s="187"/>
      <c r="LWS356" s="187"/>
      <c r="LWT356" s="187"/>
      <c r="LWU356" s="187"/>
      <c r="LWV356" s="187"/>
      <c r="LWW356" s="187"/>
      <c r="LWX356" s="187"/>
      <c r="LWY356" s="187"/>
      <c r="LWZ356" s="187"/>
      <c r="LXA356" s="187"/>
      <c r="LXB356" s="187"/>
      <c r="LXC356" s="187"/>
      <c r="LXD356" s="187"/>
      <c r="LXE356" s="187"/>
      <c r="LXF356" s="187"/>
      <c r="LXG356" s="187"/>
      <c r="LXH356" s="187"/>
      <c r="LXI356" s="187"/>
      <c r="LXJ356" s="187"/>
      <c r="LXK356" s="187"/>
      <c r="LXL356" s="187"/>
      <c r="LXM356" s="187"/>
      <c r="LXN356" s="187"/>
      <c r="LXO356" s="187"/>
      <c r="LXP356" s="187"/>
      <c r="LXQ356" s="187"/>
      <c r="LXR356" s="187"/>
      <c r="LXS356" s="187"/>
      <c r="LXT356" s="187"/>
      <c r="LXU356" s="187"/>
      <c r="LXV356" s="187"/>
      <c r="LXW356" s="187"/>
      <c r="LXX356" s="187"/>
      <c r="LXY356" s="187"/>
      <c r="LXZ356" s="187"/>
      <c r="LYA356" s="187"/>
      <c r="LYB356" s="187"/>
      <c r="LYC356" s="187"/>
      <c r="LYD356" s="187"/>
      <c r="LYE356" s="187"/>
      <c r="LYF356" s="187"/>
      <c r="LYG356" s="187"/>
      <c r="LYH356" s="187"/>
      <c r="LYI356" s="187"/>
      <c r="LYJ356" s="187"/>
      <c r="LYK356" s="187"/>
      <c r="LYL356" s="187"/>
      <c r="LYM356" s="187"/>
      <c r="LYN356" s="187"/>
      <c r="LYO356" s="187"/>
      <c r="LYP356" s="187"/>
      <c r="LYQ356" s="187"/>
      <c r="LYR356" s="187"/>
      <c r="LYS356" s="187"/>
      <c r="LYT356" s="187"/>
      <c r="LYU356" s="187"/>
      <c r="LYV356" s="187"/>
      <c r="LYW356" s="187"/>
      <c r="LYX356" s="187"/>
      <c r="LYY356" s="187"/>
      <c r="LYZ356" s="187"/>
      <c r="LZA356" s="187"/>
      <c r="LZB356" s="187"/>
      <c r="LZC356" s="187"/>
      <c r="LZD356" s="187"/>
      <c r="LZE356" s="187"/>
      <c r="LZF356" s="187"/>
      <c r="LZG356" s="187"/>
      <c r="LZH356" s="187"/>
      <c r="LZI356" s="187"/>
      <c r="LZJ356" s="187"/>
      <c r="LZK356" s="187"/>
      <c r="LZL356" s="187"/>
      <c r="LZM356" s="187"/>
      <c r="LZN356" s="187"/>
      <c r="LZO356" s="187"/>
      <c r="LZP356" s="187"/>
      <c r="LZQ356" s="187"/>
      <c r="LZR356" s="187"/>
      <c r="LZS356" s="187"/>
      <c r="LZT356" s="187"/>
      <c r="LZU356" s="187"/>
      <c r="LZV356" s="187"/>
      <c r="LZW356" s="187"/>
      <c r="LZX356" s="187"/>
      <c r="LZY356" s="187"/>
      <c r="LZZ356" s="187"/>
      <c r="MAA356" s="187"/>
      <c r="MAB356" s="187"/>
      <c r="MAC356" s="187"/>
      <c r="MAD356" s="187"/>
      <c r="MAE356" s="187"/>
      <c r="MAF356" s="187"/>
      <c r="MAG356" s="187"/>
      <c r="MAH356" s="187"/>
      <c r="MAI356" s="187"/>
      <c r="MAJ356" s="187"/>
      <c r="MAK356" s="187"/>
      <c r="MAL356" s="187"/>
      <c r="MAM356" s="187"/>
      <c r="MAN356" s="187"/>
      <c r="MAO356" s="187"/>
      <c r="MAP356" s="187"/>
      <c r="MAQ356" s="187"/>
      <c r="MAR356" s="187"/>
      <c r="MAS356" s="187"/>
      <c r="MAT356" s="187"/>
      <c r="MAU356" s="187"/>
      <c r="MAV356" s="187"/>
      <c r="MAW356" s="187"/>
      <c r="MAX356" s="187"/>
      <c r="MAY356" s="187"/>
      <c r="MAZ356" s="187"/>
      <c r="MBA356" s="187"/>
      <c r="MBB356" s="187"/>
      <c r="MBC356" s="187"/>
      <c r="MBD356" s="187"/>
      <c r="MBE356" s="187"/>
      <c r="MBF356" s="187"/>
      <c r="MBG356" s="187"/>
      <c r="MBH356" s="187"/>
      <c r="MBI356" s="187"/>
      <c r="MBJ356" s="187"/>
      <c r="MBK356" s="187"/>
      <c r="MBL356" s="187"/>
      <c r="MBM356" s="187"/>
      <c r="MBN356" s="187"/>
      <c r="MBO356" s="187"/>
      <c r="MBP356" s="187"/>
      <c r="MBQ356" s="187"/>
      <c r="MBR356" s="187"/>
      <c r="MBS356" s="187"/>
      <c r="MBT356" s="187"/>
      <c r="MBU356" s="187"/>
      <c r="MBV356" s="187"/>
      <c r="MBW356" s="187"/>
      <c r="MBX356" s="187"/>
      <c r="MBY356" s="187"/>
      <c r="MBZ356" s="187"/>
      <c r="MCA356" s="187"/>
      <c r="MCB356" s="187"/>
      <c r="MCC356" s="187"/>
      <c r="MCD356" s="187"/>
      <c r="MCE356" s="187"/>
      <c r="MCF356" s="187"/>
      <c r="MCG356" s="187"/>
      <c r="MCH356" s="187"/>
      <c r="MCI356" s="187"/>
      <c r="MCJ356" s="187"/>
      <c r="MCK356" s="187"/>
      <c r="MCL356" s="187"/>
      <c r="MCM356" s="187"/>
      <c r="MCN356" s="187"/>
      <c r="MCO356" s="187"/>
      <c r="MCP356" s="187"/>
      <c r="MCQ356" s="187"/>
      <c r="MCR356" s="187"/>
      <c r="MCS356" s="187"/>
      <c r="MCT356" s="187"/>
      <c r="MCU356" s="187"/>
      <c r="MCV356" s="187"/>
      <c r="MCW356" s="187"/>
      <c r="MCX356" s="187"/>
      <c r="MCY356" s="187"/>
      <c r="MCZ356" s="187"/>
      <c r="MDA356" s="187"/>
      <c r="MDB356" s="187"/>
      <c r="MDC356" s="187"/>
      <c r="MDD356" s="187"/>
      <c r="MDE356" s="187"/>
      <c r="MDF356" s="187"/>
      <c r="MDG356" s="187"/>
      <c r="MDH356" s="187"/>
      <c r="MDI356" s="187"/>
      <c r="MDJ356" s="187"/>
      <c r="MDK356" s="187"/>
      <c r="MDL356" s="187"/>
      <c r="MDM356" s="187"/>
      <c r="MDN356" s="187"/>
      <c r="MDO356" s="187"/>
      <c r="MDP356" s="187"/>
      <c r="MDQ356" s="187"/>
      <c r="MDR356" s="187"/>
      <c r="MDS356" s="187"/>
      <c r="MDT356" s="187"/>
      <c r="MDU356" s="187"/>
      <c r="MDV356" s="187"/>
      <c r="MDW356" s="187"/>
      <c r="MDX356" s="187"/>
      <c r="MDY356" s="187"/>
      <c r="MDZ356" s="187"/>
      <c r="MEA356" s="187"/>
      <c r="MEB356" s="187"/>
      <c r="MEC356" s="187"/>
      <c r="MED356" s="187"/>
      <c r="MEE356" s="187"/>
      <c r="MEF356" s="187"/>
      <c r="MEG356" s="187"/>
      <c r="MEH356" s="187"/>
      <c r="MEI356" s="187"/>
      <c r="MEJ356" s="187"/>
      <c r="MEK356" s="187"/>
      <c r="MEL356" s="187"/>
      <c r="MEM356" s="187"/>
      <c r="MEN356" s="187"/>
      <c r="MEO356" s="187"/>
      <c r="MEP356" s="187"/>
      <c r="MEQ356" s="187"/>
      <c r="MER356" s="187"/>
      <c r="MES356" s="187"/>
      <c r="MET356" s="187"/>
      <c r="MEU356" s="187"/>
      <c r="MEV356" s="187"/>
      <c r="MEW356" s="187"/>
      <c r="MEX356" s="187"/>
      <c r="MEY356" s="187"/>
      <c r="MEZ356" s="187"/>
      <c r="MFA356" s="187"/>
      <c r="MFB356" s="187"/>
      <c r="MFC356" s="187"/>
      <c r="MFD356" s="187"/>
      <c r="MFE356" s="187"/>
      <c r="MFF356" s="187"/>
      <c r="MFG356" s="187"/>
      <c r="MFH356" s="187"/>
      <c r="MFI356" s="187"/>
      <c r="MFJ356" s="187"/>
      <c r="MFK356" s="187"/>
      <c r="MFL356" s="187"/>
      <c r="MFM356" s="187"/>
      <c r="MFN356" s="187"/>
      <c r="MFO356" s="187"/>
      <c r="MFP356" s="187"/>
      <c r="MFQ356" s="187"/>
      <c r="MFR356" s="187"/>
      <c r="MFS356" s="187"/>
      <c r="MFT356" s="187"/>
      <c r="MFU356" s="187"/>
      <c r="MFV356" s="187"/>
      <c r="MFW356" s="187"/>
      <c r="MFX356" s="187"/>
      <c r="MFY356" s="187"/>
      <c r="MFZ356" s="187"/>
      <c r="MGA356" s="187"/>
      <c r="MGB356" s="187"/>
      <c r="MGC356" s="187"/>
      <c r="MGD356" s="187"/>
      <c r="MGE356" s="187"/>
      <c r="MGF356" s="187"/>
      <c r="MGG356" s="187"/>
      <c r="MGH356" s="187"/>
      <c r="MGI356" s="187"/>
      <c r="MGJ356" s="187"/>
      <c r="MGK356" s="187"/>
      <c r="MGL356" s="187"/>
      <c r="MGM356" s="187"/>
      <c r="MGN356" s="187"/>
      <c r="MGO356" s="187"/>
      <c r="MGP356" s="187"/>
      <c r="MGQ356" s="187"/>
      <c r="MGR356" s="187"/>
      <c r="MGS356" s="187"/>
      <c r="MGT356" s="187"/>
      <c r="MGU356" s="187"/>
      <c r="MGV356" s="187"/>
      <c r="MGW356" s="187"/>
      <c r="MGX356" s="187"/>
      <c r="MGY356" s="187"/>
      <c r="MGZ356" s="187"/>
      <c r="MHA356" s="187"/>
      <c r="MHB356" s="187"/>
      <c r="MHC356" s="187"/>
      <c r="MHD356" s="187"/>
      <c r="MHE356" s="187"/>
      <c r="MHF356" s="187"/>
      <c r="MHG356" s="187"/>
      <c r="MHH356" s="187"/>
      <c r="MHI356" s="187"/>
      <c r="MHJ356" s="187"/>
      <c r="MHK356" s="187"/>
      <c r="MHL356" s="187"/>
      <c r="MHM356" s="187"/>
      <c r="MHN356" s="187"/>
      <c r="MHO356" s="187"/>
      <c r="MHP356" s="187"/>
      <c r="MHQ356" s="187"/>
      <c r="MHR356" s="187"/>
      <c r="MHS356" s="187"/>
      <c r="MHT356" s="187"/>
      <c r="MHU356" s="187"/>
      <c r="MHV356" s="187"/>
      <c r="MHW356" s="187"/>
      <c r="MHX356" s="187"/>
      <c r="MHY356" s="187"/>
      <c r="MHZ356" s="187"/>
      <c r="MIA356" s="187"/>
      <c r="MIB356" s="187"/>
      <c r="MIC356" s="187"/>
      <c r="MID356" s="187"/>
      <c r="MIE356" s="187"/>
      <c r="MIF356" s="187"/>
      <c r="MIG356" s="187"/>
      <c r="MIH356" s="187"/>
      <c r="MII356" s="187"/>
      <c r="MIJ356" s="187"/>
      <c r="MIK356" s="187"/>
      <c r="MIL356" s="187"/>
      <c r="MIM356" s="187"/>
      <c r="MIN356" s="187"/>
      <c r="MIO356" s="187"/>
      <c r="MIP356" s="187"/>
      <c r="MIQ356" s="187"/>
      <c r="MIR356" s="187"/>
      <c r="MIS356" s="187"/>
      <c r="MIT356" s="187"/>
      <c r="MIU356" s="187"/>
      <c r="MIV356" s="187"/>
      <c r="MIW356" s="187"/>
      <c r="MIX356" s="187"/>
      <c r="MIY356" s="187"/>
      <c r="MIZ356" s="187"/>
      <c r="MJA356" s="187"/>
      <c r="MJB356" s="187"/>
      <c r="MJC356" s="187"/>
      <c r="MJD356" s="187"/>
      <c r="MJE356" s="187"/>
      <c r="MJF356" s="187"/>
      <c r="MJG356" s="187"/>
      <c r="MJH356" s="187"/>
      <c r="MJI356" s="187"/>
      <c r="MJJ356" s="187"/>
      <c r="MJK356" s="187"/>
      <c r="MJL356" s="187"/>
      <c r="MJM356" s="187"/>
      <c r="MJN356" s="187"/>
      <c r="MJO356" s="187"/>
      <c r="MJP356" s="187"/>
      <c r="MJQ356" s="187"/>
      <c r="MJR356" s="187"/>
      <c r="MJS356" s="187"/>
      <c r="MJT356" s="187"/>
      <c r="MJU356" s="187"/>
      <c r="MJV356" s="187"/>
      <c r="MJW356" s="187"/>
      <c r="MJX356" s="187"/>
      <c r="MJY356" s="187"/>
      <c r="MJZ356" s="187"/>
      <c r="MKA356" s="187"/>
      <c r="MKB356" s="187"/>
      <c r="MKC356" s="187"/>
      <c r="MKD356" s="187"/>
      <c r="MKE356" s="187"/>
      <c r="MKF356" s="187"/>
      <c r="MKG356" s="187"/>
      <c r="MKH356" s="187"/>
      <c r="MKI356" s="187"/>
      <c r="MKJ356" s="187"/>
      <c r="MKK356" s="187"/>
      <c r="MKL356" s="187"/>
      <c r="MKM356" s="187"/>
      <c r="MKN356" s="187"/>
      <c r="MKO356" s="187"/>
      <c r="MKP356" s="187"/>
      <c r="MKQ356" s="187"/>
      <c r="MKR356" s="187"/>
      <c r="MKS356" s="187"/>
      <c r="MKT356" s="187"/>
      <c r="MKU356" s="187"/>
      <c r="MKV356" s="187"/>
      <c r="MKW356" s="187"/>
      <c r="MKX356" s="187"/>
      <c r="MKY356" s="187"/>
      <c r="MKZ356" s="187"/>
      <c r="MLA356" s="187"/>
      <c r="MLB356" s="187"/>
      <c r="MLC356" s="187"/>
      <c r="MLD356" s="187"/>
      <c r="MLE356" s="187"/>
      <c r="MLF356" s="187"/>
      <c r="MLG356" s="187"/>
      <c r="MLH356" s="187"/>
      <c r="MLI356" s="187"/>
      <c r="MLJ356" s="187"/>
      <c r="MLK356" s="187"/>
      <c r="MLL356" s="187"/>
      <c r="MLM356" s="187"/>
      <c r="MLN356" s="187"/>
      <c r="MLO356" s="187"/>
      <c r="MLP356" s="187"/>
      <c r="MLQ356" s="187"/>
      <c r="MLR356" s="187"/>
      <c r="MLS356" s="187"/>
      <c r="MLT356" s="187"/>
      <c r="MLU356" s="187"/>
      <c r="MLV356" s="187"/>
      <c r="MLW356" s="187"/>
      <c r="MLX356" s="187"/>
      <c r="MLY356" s="187"/>
      <c r="MLZ356" s="187"/>
      <c r="MMA356" s="187"/>
      <c r="MMB356" s="187"/>
      <c r="MMC356" s="187"/>
      <c r="MMD356" s="187"/>
      <c r="MME356" s="187"/>
      <c r="MMF356" s="187"/>
      <c r="MMG356" s="187"/>
      <c r="MMH356" s="187"/>
      <c r="MMI356" s="187"/>
      <c r="MMJ356" s="187"/>
      <c r="MMK356" s="187"/>
      <c r="MML356" s="187"/>
      <c r="MMM356" s="187"/>
      <c r="MMN356" s="187"/>
      <c r="MMO356" s="187"/>
      <c r="MMP356" s="187"/>
      <c r="MMQ356" s="187"/>
      <c r="MMR356" s="187"/>
      <c r="MMS356" s="187"/>
      <c r="MMT356" s="187"/>
      <c r="MMU356" s="187"/>
      <c r="MMV356" s="187"/>
      <c r="MMW356" s="187"/>
      <c r="MMX356" s="187"/>
      <c r="MMY356" s="187"/>
      <c r="MMZ356" s="187"/>
      <c r="MNA356" s="187"/>
      <c r="MNB356" s="187"/>
      <c r="MNC356" s="187"/>
      <c r="MND356" s="187"/>
      <c r="MNE356" s="187"/>
      <c r="MNF356" s="187"/>
      <c r="MNG356" s="187"/>
      <c r="MNH356" s="187"/>
      <c r="MNI356" s="187"/>
      <c r="MNJ356" s="187"/>
      <c r="MNK356" s="187"/>
      <c r="MNL356" s="187"/>
      <c r="MNM356" s="187"/>
      <c r="MNN356" s="187"/>
      <c r="MNO356" s="187"/>
      <c r="MNP356" s="187"/>
      <c r="MNQ356" s="187"/>
      <c r="MNR356" s="187"/>
      <c r="MNS356" s="187"/>
      <c r="MNT356" s="187"/>
      <c r="MNU356" s="187"/>
      <c r="MNV356" s="187"/>
      <c r="MNW356" s="187"/>
      <c r="MNX356" s="187"/>
      <c r="MNY356" s="187"/>
      <c r="MNZ356" s="187"/>
      <c r="MOA356" s="187"/>
      <c r="MOB356" s="187"/>
      <c r="MOC356" s="187"/>
      <c r="MOD356" s="187"/>
      <c r="MOE356" s="187"/>
      <c r="MOF356" s="187"/>
      <c r="MOG356" s="187"/>
      <c r="MOH356" s="187"/>
      <c r="MOI356" s="187"/>
      <c r="MOJ356" s="187"/>
      <c r="MOK356" s="187"/>
      <c r="MOL356" s="187"/>
      <c r="MOM356" s="187"/>
      <c r="MON356" s="187"/>
      <c r="MOO356" s="187"/>
      <c r="MOP356" s="187"/>
      <c r="MOQ356" s="187"/>
      <c r="MOR356" s="187"/>
      <c r="MOS356" s="187"/>
      <c r="MOT356" s="187"/>
      <c r="MOU356" s="187"/>
      <c r="MOV356" s="187"/>
      <c r="MOW356" s="187"/>
      <c r="MOX356" s="187"/>
      <c r="MOY356" s="187"/>
      <c r="MOZ356" s="187"/>
      <c r="MPA356" s="187"/>
      <c r="MPB356" s="187"/>
      <c r="MPC356" s="187"/>
      <c r="MPD356" s="187"/>
      <c r="MPE356" s="187"/>
      <c r="MPF356" s="187"/>
      <c r="MPG356" s="187"/>
      <c r="MPH356" s="187"/>
      <c r="MPI356" s="187"/>
      <c r="MPJ356" s="187"/>
      <c r="MPK356" s="187"/>
      <c r="MPL356" s="187"/>
      <c r="MPM356" s="187"/>
      <c r="MPN356" s="187"/>
      <c r="MPO356" s="187"/>
      <c r="MPP356" s="187"/>
      <c r="MPQ356" s="187"/>
      <c r="MPR356" s="187"/>
      <c r="MPS356" s="187"/>
      <c r="MPT356" s="187"/>
      <c r="MPU356" s="187"/>
      <c r="MPV356" s="187"/>
      <c r="MPW356" s="187"/>
      <c r="MPX356" s="187"/>
      <c r="MPY356" s="187"/>
      <c r="MPZ356" s="187"/>
      <c r="MQA356" s="187"/>
      <c r="MQB356" s="187"/>
      <c r="MQC356" s="187"/>
      <c r="MQD356" s="187"/>
      <c r="MQE356" s="187"/>
      <c r="MQF356" s="187"/>
      <c r="MQG356" s="187"/>
      <c r="MQH356" s="187"/>
      <c r="MQI356" s="187"/>
      <c r="MQJ356" s="187"/>
      <c r="MQK356" s="187"/>
      <c r="MQL356" s="187"/>
      <c r="MQM356" s="187"/>
      <c r="MQN356" s="187"/>
      <c r="MQO356" s="187"/>
      <c r="MQP356" s="187"/>
      <c r="MQQ356" s="187"/>
      <c r="MQR356" s="187"/>
      <c r="MQS356" s="187"/>
      <c r="MQT356" s="187"/>
      <c r="MQU356" s="187"/>
      <c r="MQV356" s="187"/>
      <c r="MQW356" s="187"/>
      <c r="MQX356" s="187"/>
      <c r="MQY356" s="187"/>
      <c r="MQZ356" s="187"/>
      <c r="MRA356" s="187"/>
      <c r="MRB356" s="187"/>
      <c r="MRC356" s="187"/>
      <c r="MRD356" s="187"/>
      <c r="MRE356" s="187"/>
      <c r="MRF356" s="187"/>
      <c r="MRG356" s="187"/>
      <c r="MRH356" s="187"/>
      <c r="MRI356" s="187"/>
      <c r="MRJ356" s="187"/>
      <c r="MRK356" s="187"/>
      <c r="MRL356" s="187"/>
      <c r="MRM356" s="187"/>
      <c r="MRN356" s="187"/>
      <c r="MRO356" s="187"/>
      <c r="MRP356" s="187"/>
      <c r="MRQ356" s="187"/>
      <c r="MRR356" s="187"/>
      <c r="MRS356" s="187"/>
      <c r="MRT356" s="187"/>
      <c r="MRU356" s="187"/>
      <c r="MRV356" s="187"/>
      <c r="MRW356" s="187"/>
      <c r="MRX356" s="187"/>
      <c r="MRY356" s="187"/>
      <c r="MRZ356" s="187"/>
      <c r="MSA356" s="187"/>
      <c r="MSB356" s="187"/>
      <c r="MSC356" s="187"/>
      <c r="MSD356" s="187"/>
      <c r="MSE356" s="187"/>
      <c r="MSF356" s="187"/>
      <c r="MSG356" s="187"/>
      <c r="MSH356" s="187"/>
      <c r="MSI356" s="187"/>
      <c r="MSJ356" s="187"/>
      <c r="MSK356" s="187"/>
      <c r="MSL356" s="187"/>
      <c r="MSM356" s="187"/>
      <c r="MSN356" s="187"/>
      <c r="MSO356" s="187"/>
      <c r="MSP356" s="187"/>
      <c r="MSQ356" s="187"/>
      <c r="MSR356" s="187"/>
      <c r="MSS356" s="187"/>
      <c r="MST356" s="187"/>
      <c r="MSU356" s="187"/>
      <c r="MSV356" s="187"/>
      <c r="MSW356" s="187"/>
      <c r="MSX356" s="187"/>
      <c r="MSY356" s="187"/>
      <c r="MSZ356" s="187"/>
      <c r="MTA356" s="187"/>
      <c r="MTB356" s="187"/>
      <c r="MTC356" s="187"/>
      <c r="MTD356" s="187"/>
      <c r="MTE356" s="187"/>
      <c r="MTF356" s="187"/>
      <c r="MTG356" s="187"/>
      <c r="MTH356" s="187"/>
      <c r="MTI356" s="187"/>
      <c r="MTJ356" s="187"/>
      <c r="MTK356" s="187"/>
      <c r="MTL356" s="187"/>
      <c r="MTM356" s="187"/>
      <c r="MTN356" s="187"/>
      <c r="MTO356" s="187"/>
      <c r="MTP356" s="187"/>
      <c r="MTQ356" s="187"/>
      <c r="MTR356" s="187"/>
      <c r="MTS356" s="187"/>
      <c r="MTT356" s="187"/>
      <c r="MTU356" s="187"/>
      <c r="MTV356" s="187"/>
      <c r="MTW356" s="187"/>
      <c r="MTX356" s="187"/>
      <c r="MTY356" s="187"/>
      <c r="MTZ356" s="187"/>
      <c r="MUA356" s="187"/>
      <c r="MUB356" s="187"/>
      <c r="MUC356" s="187"/>
      <c r="MUD356" s="187"/>
      <c r="MUE356" s="187"/>
      <c r="MUF356" s="187"/>
      <c r="MUG356" s="187"/>
      <c r="MUH356" s="187"/>
      <c r="MUI356" s="187"/>
      <c r="MUJ356" s="187"/>
      <c r="MUK356" s="187"/>
      <c r="MUL356" s="187"/>
      <c r="MUM356" s="187"/>
      <c r="MUN356" s="187"/>
      <c r="MUO356" s="187"/>
      <c r="MUP356" s="187"/>
      <c r="MUQ356" s="187"/>
      <c r="MUR356" s="187"/>
      <c r="MUS356" s="187"/>
      <c r="MUT356" s="187"/>
      <c r="MUU356" s="187"/>
      <c r="MUV356" s="187"/>
      <c r="MUW356" s="187"/>
      <c r="MUX356" s="187"/>
      <c r="MUY356" s="187"/>
      <c r="MUZ356" s="187"/>
      <c r="MVA356" s="187"/>
      <c r="MVB356" s="187"/>
      <c r="MVC356" s="187"/>
      <c r="MVD356" s="187"/>
      <c r="MVE356" s="187"/>
      <c r="MVF356" s="187"/>
      <c r="MVG356" s="187"/>
      <c r="MVH356" s="187"/>
      <c r="MVI356" s="187"/>
      <c r="MVJ356" s="187"/>
      <c r="MVK356" s="187"/>
      <c r="MVL356" s="187"/>
      <c r="MVM356" s="187"/>
      <c r="MVN356" s="187"/>
      <c r="MVO356" s="187"/>
      <c r="MVP356" s="187"/>
      <c r="MVQ356" s="187"/>
      <c r="MVR356" s="187"/>
      <c r="MVS356" s="187"/>
      <c r="MVT356" s="187"/>
      <c r="MVU356" s="187"/>
      <c r="MVV356" s="187"/>
      <c r="MVW356" s="187"/>
      <c r="MVX356" s="187"/>
      <c r="MVY356" s="187"/>
      <c r="MVZ356" s="187"/>
      <c r="MWA356" s="187"/>
      <c r="MWB356" s="187"/>
      <c r="MWC356" s="187"/>
      <c r="MWD356" s="187"/>
      <c r="MWE356" s="187"/>
      <c r="MWF356" s="187"/>
      <c r="MWG356" s="187"/>
      <c r="MWH356" s="187"/>
      <c r="MWI356" s="187"/>
      <c r="MWJ356" s="187"/>
      <c r="MWK356" s="187"/>
      <c r="MWL356" s="187"/>
      <c r="MWM356" s="187"/>
      <c r="MWN356" s="187"/>
      <c r="MWO356" s="187"/>
      <c r="MWP356" s="187"/>
      <c r="MWQ356" s="187"/>
      <c r="MWR356" s="187"/>
      <c r="MWS356" s="187"/>
      <c r="MWT356" s="187"/>
      <c r="MWU356" s="187"/>
      <c r="MWV356" s="187"/>
      <c r="MWW356" s="187"/>
      <c r="MWX356" s="187"/>
      <c r="MWY356" s="187"/>
      <c r="MWZ356" s="187"/>
      <c r="MXA356" s="187"/>
      <c r="MXB356" s="187"/>
      <c r="MXC356" s="187"/>
      <c r="MXD356" s="187"/>
      <c r="MXE356" s="187"/>
      <c r="MXF356" s="187"/>
      <c r="MXG356" s="187"/>
      <c r="MXH356" s="187"/>
      <c r="MXI356" s="187"/>
      <c r="MXJ356" s="187"/>
      <c r="MXK356" s="187"/>
      <c r="MXL356" s="187"/>
      <c r="MXM356" s="187"/>
      <c r="MXN356" s="187"/>
      <c r="MXO356" s="187"/>
      <c r="MXP356" s="187"/>
      <c r="MXQ356" s="187"/>
      <c r="MXR356" s="187"/>
      <c r="MXS356" s="187"/>
      <c r="MXT356" s="187"/>
      <c r="MXU356" s="187"/>
      <c r="MXV356" s="187"/>
      <c r="MXW356" s="187"/>
      <c r="MXX356" s="187"/>
      <c r="MXY356" s="187"/>
      <c r="MXZ356" s="187"/>
      <c r="MYA356" s="187"/>
      <c r="MYB356" s="187"/>
      <c r="MYC356" s="187"/>
      <c r="MYD356" s="187"/>
      <c r="MYE356" s="187"/>
      <c r="MYF356" s="187"/>
      <c r="MYG356" s="187"/>
      <c r="MYH356" s="187"/>
      <c r="MYI356" s="187"/>
      <c r="MYJ356" s="187"/>
      <c r="MYK356" s="187"/>
      <c r="MYL356" s="187"/>
      <c r="MYM356" s="187"/>
      <c r="MYN356" s="187"/>
      <c r="MYO356" s="187"/>
      <c r="MYP356" s="187"/>
      <c r="MYQ356" s="187"/>
      <c r="MYR356" s="187"/>
      <c r="MYS356" s="187"/>
      <c r="MYT356" s="187"/>
      <c r="MYU356" s="187"/>
      <c r="MYV356" s="187"/>
      <c r="MYW356" s="187"/>
      <c r="MYX356" s="187"/>
      <c r="MYY356" s="187"/>
      <c r="MYZ356" s="187"/>
      <c r="MZA356" s="187"/>
      <c r="MZB356" s="187"/>
      <c r="MZC356" s="187"/>
      <c r="MZD356" s="187"/>
      <c r="MZE356" s="187"/>
      <c r="MZF356" s="187"/>
      <c r="MZG356" s="187"/>
      <c r="MZH356" s="187"/>
      <c r="MZI356" s="187"/>
      <c r="MZJ356" s="187"/>
      <c r="MZK356" s="187"/>
      <c r="MZL356" s="187"/>
      <c r="MZM356" s="187"/>
      <c r="MZN356" s="187"/>
      <c r="MZO356" s="187"/>
      <c r="MZP356" s="187"/>
      <c r="MZQ356" s="187"/>
      <c r="MZR356" s="187"/>
      <c r="MZS356" s="187"/>
      <c r="MZT356" s="187"/>
      <c r="MZU356" s="187"/>
      <c r="MZV356" s="187"/>
      <c r="MZW356" s="187"/>
      <c r="MZX356" s="187"/>
      <c r="MZY356" s="187"/>
      <c r="MZZ356" s="187"/>
      <c r="NAA356" s="187"/>
      <c r="NAB356" s="187"/>
      <c r="NAC356" s="187"/>
      <c r="NAD356" s="187"/>
      <c r="NAE356" s="187"/>
      <c r="NAF356" s="187"/>
      <c r="NAG356" s="187"/>
      <c r="NAH356" s="187"/>
      <c r="NAI356" s="187"/>
      <c r="NAJ356" s="187"/>
      <c r="NAK356" s="187"/>
      <c r="NAL356" s="187"/>
      <c r="NAM356" s="187"/>
      <c r="NAN356" s="187"/>
      <c r="NAO356" s="187"/>
      <c r="NAP356" s="187"/>
      <c r="NAQ356" s="187"/>
      <c r="NAR356" s="187"/>
      <c r="NAS356" s="187"/>
      <c r="NAT356" s="187"/>
      <c r="NAU356" s="187"/>
      <c r="NAV356" s="187"/>
      <c r="NAW356" s="187"/>
      <c r="NAX356" s="187"/>
      <c r="NAY356" s="187"/>
      <c r="NAZ356" s="187"/>
      <c r="NBA356" s="187"/>
      <c r="NBB356" s="187"/>
      <c r="NBC356" s="187"/>
      <c r="NBD356" s="187"/>
      <c r="NBE356" s="187"/>
      <c r="NBF356" s="187"/>
      <c r="NBG356" s="187"/>
      <c r="NBH356" s="187"/>
      <c r="NBI356" s="187"/>
      <c r="NBJ356" s="187"/>
      <c r="NBK356" s="187"/>
      <c r="NBL356" s="187"/>
      <c r="NBM356" s="187"/>
      <c r="NBN356" s="187"/>
      <c r="NBO356" s="187"/>
      <c r="NBP356" s="187"/>
      <c r="NBQ356" s="187"/>
      <c r="NBR356" s="187"/>
      <c r="NBS356" s="187"/>
      <c r="NBT356" s="187"/>
      <c r="NBU356" s="187"/>
      <c r="NBV356" s="187"/>
      <c r="NBW356" s="187"/>
      <c r="NBX356" s="187"/>
      <c r="NBY356" s="187"/>
      <c r="NBZ356" s="187"/>
      <c r="NCA356" s="187"/>
      <c r="NCB356" s="187"/>
      <c r="NCC356" s="187"/>
      <c r="NCD356" s="187"/>
      <c r="NCE356" s="187"/>
      <c r="NCF356" s="187"/>
      <c r="NCG356" s="187"/>
      <c r="NCH356" s="187"/>
      <c r="NCI356" s="187"/>
      <c r="NCJ356" s="187"/>
      <c r="NCK356" s="187"/>
      <c r="NCL356" s="187"/>
      <c r="NCM356" s="187"/>
      <c r="NCN356" s="187"/>
      <c r="NCO356" s="187"/>
      <c r="NCP356" s="187"/>
      <c r="NCQ356" s="187"/>
      <c r="NCR356" s="187"/>
      <c r="NCS356" s="187"/>
      <c r="NCT356" s="187"/>
      <c r="NCU356" s="187"/>
      <c r="NCV356" s="187"/>
      <c r="NCW356" s="187"/>
      <c r="NCX356" s="187"/>
      <c r="NCY356" s="187"/>
      <c r="NCZ356" s="187"/>
      <c r="NDA356" s="187"/>
      <c r="NDB356" s="187"/>
      <c r="NDC356" s="187"/>
      <c r="NDD356" s="187"/>
      <c r="NDE356" s="187"/>
      <c r="NDF356" s="187"/>
      <c r="NDG356" s="187"/>
      <c r="NDH356" s="187"/>
      <c r="NDI356" s="187"/>
      <c r="NDJ356" s="187"/>
      <c r="NDK356" s="187"/>
      <c r="NDL356" s="187"/>
      <c r="NDM356" s="187"/>
      <c r="NDN356" s="187"/>
      <c r="NDO356" s="187"/>
      <c r="NDP356" s="187"/>
      <c r="NDQ356" s="187"/>
      <c r="NDR356" s="187"/>
      <c r="NDS356" s="187"/>
      <c r="NDT356" s="187"/>
      <c r="NDU356" s="187"/>
      <c r="NDV356" s="187"/>
      <c r="NDW356" s="187"/>
      <c r="NDX356" s="187"/>
      <c r="NDY356" s="187"/>
      <c r="NDZ356" s="187"/>
      <c r="NEA356" s="187"/>
      <c r="NEB356" s="187"/>
      <c r="NEC356" s="187"/>
      <c r="NED356" s="187"/>
      <c r="NEE356" s="187"/>
      <c r="NEF356" s="187"/>
      <c r="NEG356" s="187"/>
      <c r="NEH356" s="187"/>
      <c r="NEI356" s="187"/>
      <c r="NEJ356" s="187"/>
      <c r="NEK356" s="187"/>
      <c r="NEL356" s="187"/>
      <c r="NEM356" s="187"/>
      <c r="NEN356" s="187"/>
      <c r="NEO356" s="187"/>
      <c r="NEP356" s="187"/>
      <c r="NEQ356" s="187"/>
      <c r="NER356" s="187"/>
      <c r="NES356" s="187"/>
      <c r="NET356" s="187"/>
      <c r="NEU356" s="187"/>
      <c r="NEV356" s="187"/>
      <c r="NEW356" s="187"/>
      <c r="NEX356" s="187"/>
      <c r="NEY356" s="187"/>
      <c r="NEZ356" s="187"/>
      <c r="NFA356" s="187"/>
      <c r="NFB356" s="187"/>
      <c r="NFC356" s="187"/>
      <c r="NFD356" s="187"/>
      <c r="NFE356" s="187"/>
      <c r="NFF356" s="187"/>
      <c r="NFG356" s="187"/>
      <c r="NFH356" s="187"/>
      <c r="NFI356" s="187"/>
      <c r="NFJ356" s="187"/>
      <c r="NFK356" s="187"/>
      <c r="NFL356" s="187"/>
      <c r="NFM356" s="187"/>
      <c r="NFN356" s="187"/>
      <c r="NFO356" s="187"/>
      <c r="NFP356" s="187"/>
      <c r="NFQ356" s="187"/>
      <c r="NFR356" s="187"/>
      <c r="NFS356" s="187"/>
      <c r="NFT356" s="187"/>
      <c r="NFU356" s="187"/>
      <c r="NFV356" s="187"/>
      <c r="NFW356" s="187"/>
      <c r="NFX356" s="187"/>
      <c r="NFY356" s="187"/>
      <c r="NFZ356" s="187"/>
      <c r="NGA356" s="187"/>
      <c r="NGB356" s="187"/>
      <c r="NGC356" s="187"/>
      <c r="NGD356" s="187"/>
      <c r="NGE356" s="187"/>
      <c r="NGF356" s="187"/>
      <c r="NGG356" s="187"/>
      <c r="NGH356" s="187"/>
      <c r="NGI356" s="187"/>
      <c r="NGJ356" s="187"/>
      <c r="NGK356" s="187"/>
      <c r="NGL356" s="187"/>
      <c r="NGM356" s="187"/>
      <c r="NGN356" s="187"/>
      <c r="NGO356" s="187"/>
      <c r="NGP356" s="187"/>
      <c r="NGQ356" s="187"/>
      <c r="NGR356" s="187"/>
      <c r="NGS356" s="187"/>
      <c r="NGT356" s="187"/>
      <c r="NGU356" s="187"/>
      <c r="NGV356" s="187"/>
      <c r="NGW356" s="187"/>
      <c r="NGX356" s="187"/>
      <c r="NGY356" s="187"/>
      <c r="NGZ356" s="187"/>
      <c r="NHA356" s="187"/>
      <c r="NHB356" s="187"/>
      <c r="NHC356" s="187"/>
      <c r="NHD356" s="187"/>
      <c r="NHE356" s="187"/>
      <c r="NHF356" s="187"/>
      <c r="NHG356" s="187"/>
      <c r="NHH356" s="187"/>
      <c r="NHI356" s="187"/>
      <c r="NHJ356" s="187"/>
      <c r="NHK356" s="187"/>
      <c r="NHL356" s="187"/>
      <c r="NHM356" s="187"/>
      <c r="NHN356" s="187"/>
      <c r="NHO356" s="187"/>
      <c r="NHP356" s="187"/>
      <c r="NHQ356" s="187"/>
      <c r="NHR356" s="187"/>
      <c r="NHS356" s="187"/>
      <c r="NHT356" s="187"/>
      <c r="NHU356" s="187"/>
      <c r="NHV356" s="187"/>
      <c r="NHW356" s="187"/>
      <c r="NHX356" s="187"/>
      <c r="NHY356" s="187"/>
      <c r="NHZ356" s="187"/>
      <c r="NIA356" s="187"/>
      <c r="NIB356" s="187"/>
      <c r="NIC356" s="187"/>
      <c r="NID356" s="187"/>
      <c r="NIE356" s="187"/>
      <c r="NIF356" s="187"/>
      <c r="NIG356" s="187"/>
      <c r="NIH356" s="187"/>
      <c r="NII356" s="187"/>
      <c r="NIJ356" s="187"/>
      <c r="NIK356" s="187"/>
      <c r="NIL356" s="187"/>
      <c r="NIM356" s="187"/>
      <c r="NIN356" s="187"/>
      <c r="NIO356" s="187"/>
      <c r="NIP356" s="187"/>
      <c r="NIQ356" s="187"/>
      <c r="NIR356" s="187"/>
      <c r="NIS356" s="187"/>
      <c r="NIT356" s="187"/>
      <c r="NIU356" s="187"/>
      <c r="NIV356" s="187"/>
      <c r="NIW356" s="187"/>
      <c r="NIX356" s="187"/>
      <c r="NIY356" s="187"/>
      <c r="NIZ356" s="187"/>
      <c r="NJA356" s="187"/>
      <c r="NJB356" s="187"/>
      <c r="NJC356" s="187"/>
      <c r="NJD356" s="187"/>
      <c r="NJE356" s="187"/>
      <c r="NJF356" s="187"/>
      <c r="NJG356" s="187"/>
      <c r="NJH356" s="187"/>
      <c r="NJI356" s="187"/>
      <c r="NJJ356" s="187"/>
      <c r="NJK356" s="187"/>
      <c r="NJL356" s="187"/>
      <c r="NJM356" s="187"/>
      <c r="NJN356" s="187"/>
      <c r="NJO356" s="187"/>
      <c r="NJP356" s="187"/>
      <c r="NJQ356" s="187"/>
      <c r="NJR356" s="187"/>
      <c r="NJS356" s="187"/>
      <c r="NJT356" s="187"/>
      <c r="NJU356" s="187"/>
      <c r="NJV356" s="187"/>
      <c r="NJW356" s="187"/>
      <c r="NJX356" s="187"/>
      <c r="NJY356" s="187"/>
      <c r="NJZ356" s="187"/>
      <c r="NKA356" s="187"/>
      <c r="NKB356" s="187"/>
      <c r="NKC356" s="187"/>
      <c r="NKD356" s="187"/>
      <c r="NKE356" s="187"/>
      <c r="NKF356" s="187"/>
      <c r="NKG356" s="187"/>
      <c r="NKH356" s="187"/>
      <c r="NKI356" s="187"/>
      <c r="NKJ356" s="187"/>
      <c r="NKK356" s="187"/>
      <c r="NKL356" s="187"/>
      <c r="NKM356" s="187"/>
      <c r="NKN356" s="187"/>
      <c r="NKO356" s="187"/>
      <c r="NKP356" s="187"/>
      <c r="NKQ356" s="187"/>
      <c r="NKR356" s="187"/>
      <c r="NKS356" s="187"/>
      <c r="NKT356" s="187"/>
      <c r="NKU356" s="187"/>
      <c r="NKV356" s="187"/>
      <c r="NKW356" s="187"/>
      <c r="NKX356" s="187"/>
      <c r="NKY356" s="187"/>
      <c r="NKZ356" s="187"/>
      <c r="NLA356" s="187"/>
      <c r="NLB356" s="187"/>
      <c r="NLC356" s="187"/>
      <c r="NLD356" s="187"/>
      <c r="NLE356" s="187"/>
      <c r="NLF356" s="187"/>
      <c r="NLG356" s="187"/>
      <c r="NLH356" s="187"/>
      <c r="NLI356" s="187"/>
      <c r="NLJ356" s="187"/>
      <c r="NLK356" s="187"/>
      <c r="NLL356" s="187"/>
      <c r="NLM356" s="187"/>
      <c r="NLN356" s="187"/>
      <c r="NLO356" s="187"/>
      <c r="NLP356" s="187"/>
      <c r="NLQ356" s="187"/>
      <c r="NLR356" s="187"/>
      <c r="NLS356" s="187"/>
      <c r="NLT356" s="187"/>
      <c r="NLU356" s="187"/>
      <c r="NLV356" s="187"/>
      <c r="NLW356" s="187"/>
      <c r="NLX356" s="187"/>
      <c r="NLY356" s="187"/>
      <c r="NLZ356" s="187"/>
      <c r="NMA356" s="187"/>
      <c r="NMB356" s="187"/>
      <c r="NMC356" s="187"/>
      <c r="NMD356" s="187"/>
      <c r="NME356" s="187"/>
      <c r="NMF356" s="187"/>
      <c r="NMG356" s="187"/>
      <c r="NMH356" s="187"/>
      <c r="NMI356" s="187"/>
      <c r="NMJ356" s="187"/>
      <c r="NMK356" s="187"/>
      <c r="NML356" s="187"/>
      <c r="NMM356" s="187"/>
      <c r="NMN356" s="187"/>
      <c r="NMO356" s="187"/>
      <c r="NMP356" s="187"/>
      <c r="NMQ356" s="187"/>
      <c r="NMR356" s="187"/>
      <c r="NMS356" s="187"/>
      <c r="NMT356" s="187"/>
      <c r="NMU356" s="187"/>
      <c r="NMV356" s="187"/>
      <c r="NMW356" s="187"/>
      <c r="NMX356" s="187"/>
      <c r="NMY356" s="187"/>
      <c r="NMZ356" s="187"/>
      <c r="NNA356" s="187"/>
      <c r="NNB356" s="187"/>
      <c r="NNC356" s="187"/>
      <c r="NND356" s="187"/>
      <c r="NNE356" s="187"/>
      <c r="NNF356" s="187"/>
      <c r="NNG356" s="187"/>
      <c r="NNH356" s="187"/>
      <c r="NNI356" s="187"/>
      <c r="NNJ356" s="187"/>
      <c r="NNK356" s="187"/>
      <c r="NNL356" s="187"/>
      <c r="NNM356" s="187"/>
      <c r="NNN356" s="187"/>
      <c r="NNO356" s="187"/>
      <c r="NNP356" s="187"/>
      <c r="NNQ356" s="187"/>
      <c r="NNR356" s="187"/>
      <c r="NNS356" s="187"/>
      <c r="NNT356" s="187"/>
      <c r="NNU356" s="187"/>
      <c r="NNV356" s="187"/>
      <c r="NNW356" s="187"/>
      <c r="NNX356" s="187"/>
      <c r="NNY356" s="187"/>
      <c r="NNZ356" s="187"/>
      <c r="NOA356" s="187"/>
      <c r="NOB356" s="187"/>
      <c r="NOC356" s="187"/>
      <c r="NOD356" s="187"/>
      <c r="NOE356" s="187"/>
      <c r="NOF356" s="187"/>
      <c r="NOG356" s="187"/>
      <c r="NOH356" s="187"/>
      <c r="NOI356" s="187"/>
      <c r="NOJ356" s="187"/>
      <c r="NOK356" s="187"/>
      <c r="NOL356" s="187"/>
      <c r="NOM356" s="187"/>
      <c r="NON356" s="187"/>
      <c r="NOO356" s="187"/>
      <c r="NOP356" s="187"/>
      <c r="NOQ356" s="187"/>
      <c r="NOR356" s="187"/>
      <c r="NOS356" s="187"/>
      <c r="NOT356" s="187"/>
      <c r="NOU356" s="187"/>
      <c r="NOV356" s="187"/>
      <c r="NOW356" s="187"/>
      <c r="NOX356" s="187"/>
      <c r="NOY356" s="187"/>
      <c r="NOZ356" s="187"/>
      <c r="NPA356" s="187"/>
      <c r="NPB356" s="187"/>
      <c r="NPC356" s="187"/>
      <c r="NPD356" s="187"/>
      <c r="NPE356" s="187"/>
      <c r="NPF356" s="187"/>
      <c r="NPG356" s="187"/>
      <c r="NPH356" s="187"/>
      <c r="NPI356" s="187"/>
      <c r="NPJ356" s="187"/>
      <c r="NPK356" s="187"/>
      <c r="NPL356" s="187"/>
      <c r="NPM356" s="187"/>
      <c r="NPN356" s="187"/>
      <c r="NPO356" s="187"/>
      <c r="NPP356" s="187"/>
      <c r="NPQ356" s="187"/>
      <c r="NPR356" s="187"/>
      <c r="NPS356" s="187"/>
      <c r="NPT356" s="187"/>
      <c r="NPU356" s="187"/>
      <c r="NPV356" s="187"/>
      <c r="NPW356" s="187"/>
      <c r="NPX356" s="187"/>
      <c r="NPY356" s="187"/>
      <c r="NPZ356" s="187"/>
      <c r="NQA356" s="187"/>
      <c r="NQB356" s="187"/>
      <c r="NQC356" s="187"/>
      <c r="NQD356" s="187"/>
      <c r="NQE356" s="187"/>
      <c r="NQF356" s="187"/>
      <c r="NQG356" s="187"/>
      <c r="NQH356" s="187"/>
      <c r="NQI356" s="187"/>
      <c r="NQJ356" s="187"/>
      <c r="NQK356" s="187"/>
      <c r="NQL356" s="187"/>
      <c r="NQM356" s="187"/>
      <c r="NQN356" s="187"/>
      <c r="NQO356" s="187"/>
      <c r="NQP356" s="187"/>
      <c r="NQQ356" s="187"/>
      <c r="NQR356" s="187"/>
      <c r="NQS356" s="187"/>
      <c r="NQT356" s="187"/>
      <c r="NQU356" s="187"/>
      <c r="NQV356" s="187"/>
      <c r="NQW356" s="187"/>
      <c r="NQX356" s="187"/>
      <c r="NQY356" s="187"/>
      <c r="NQZ356" s="187"/>
      <c r="NRA356" s="187"/>
      <c r="NRB356" s="187"/>
      <c r="NRC356" s="187"/>
      <c r="NRD356" s="187"/>
      <c r="NRE356" s="187"/>
      <c r="NRF356" s="187"/>
      <c r="NRG356" s="187"/>
      <c r="NRH356" s="187"/>
      <c r="NRI356" s="187"/>
      <c r="NRJ356" s="187"/>
      <c r="NRK356" s="187"/>
      <c r="NRL356" s="187"/>
      <c r="NRM356" s="187"/>
      <c r="NRN356" s="187"/>
      <c r="NRO356" s="187"/>
      <c r="NRP356" s="187"/>
      <c r="NRQ356" s="187"/>
      <c r="NRR356" s="187"/>
      <c r="NRS356" s="187"/>
      <c r="NRT356" s="187"/>
      <c r="NRU356" s="187"/>
      <c r="NRV356" s="187"/>
      <c r="NRW356" s="187"/>
      <c r="NRX356" s="187"/>
      <c r="NRY356" s="187"/>
      <c r="NRZ356" s="187"/>
      <c r="NSA356" s="187"/>
      <c r="NSB356" s="187"/>
      <c r="NSC356" s="187"/>
      <c r="NSD356" s="187"/>
      <c r="NSE356" s="187"/>
      <c r="NSF356" s="187"/>
      <c r="NSG356" s="187"/>
      <c r="NSH356" s="187"/>
      <c r="NSI356" s="187"/>
      <c r="NSJ356" s="187"/>
      <c r="NSK356" s="187"/>
      <c r="NSL356" s="187"/>
      <c r="NSM356" s="187"/>
      <c r="NSN356" s="187"/>
      <c r="NSO356" s="187"/>
      <c r="NSP356" s="187"/>
      <c r="NSQ356" s="187"/>
      <c r="NSR356" s="187"/>
      <c r="NSS356" s="187"/>
      <c r="NST356" s="187"/>
      <c r="NSU356" s="187"/>
      <c r="NSV356" s="187"/>
      <c r="NSW356" s="187"/>
      <c r="NSX356" s="187"/>
      <c r="NSY356" s="187"/>
      <c r="NSZ356" s="187"/>
      <c r="NTA356" s="187"/>
      <c r="NTB356" s="187"/>
      <c r="NTC356" s="187"/>
      <c r="NTD356" s="187"/>
      <c r="NTE356" s="187"/>
      <c r="NTF356" s="187"/>
      <c r="NTG356" s="187"/>
      <c r="NTH356" s="187"/>
      <c r="NTI356" s="187"/>
      <c r="NTJ356" s="187"/>
      <c r="NTK356" s="187"/>
      <c r="NTL356" s="187"/>
      <c r="NTM356" s="187"/>
      <c r="NTN356" s="187"/>
      <c r="NTO356" s="187"/>
      <c r="NTP356" s="187"/>
      <c r="NTQ356" s="187"/>
      <c r="NTR356" s="187"/>
      <c r="NTS356" s="187"/>
      <c r="NTT356" s="187"/>
      <c r="NTU356" s="187"/>
      <c r="NTV356" s="187"/>
      <c r="NTW356" s="187"/>
      <c r="NTX356" s="187"/>
      <c r="NTY356" s="187"/>
      <c r="NTZ356" s="187"/>
      <c r="NUA356" s="187"/>
      <c r="NUB356" s="187"/>
      <c r="NUC356" s="187"/>
      <c r="NUD356" s="187"/>
      <c r="NUE356" s="187"/>
      <c r="NUF356" s="187"/>
      <c r="NUG356" s="187"/>
      <c r="NUH356" s="187"/>
      <c r="NUI356" s="187"/>
      <c r="NUJ356" s="187"/>
      <c r="NUK356" s="187"/>
      <c r="NUL356" s="187"/>
      <c r="NUM356" s="187"/>
      <c r="NUN356" s="187"/>
      <c r="NUO356" s="187"/>
      <c r="NUP356" s="187"/>
      <c r="NUQ356" s="187"/>
      <c r="NUR356" s="187"/>
      <c r="NUS356" s="187"/>
      <c r="NUT356" s="187"/>
      <c r="NUU356" s="187"/>
      <c r="NUV356" s="187"/>
      <c r="NUW356" s="187"/>
      <c r="NUX356" s="187"/>
      <c r="NUY356" s="187"/>
      <c r="NUZ356" s="187"/>
      <c r="NVA356" s="187"/>
      <c r="NVB356" s="187"/>
      <c r="NVC356" s="187"/>
      <c r="NVD356" s="187"/>
      <c r="NVE356" s="187"/>
      <c r="NVF356" s="187"/>
      <c r="NVG356" s="187"/>
      <c r="NVH356" s="187"/>
      <c r="NVI356" s="187"/>
      <c r="NVJ356" s="187"/>
      <c r="NVK356" s="187"/>
      <c r="NVL356" s="187"/>
      <c r="NVM356" s="187"/>
      <c r="NVN356" s="187"/>
      <c r="NVO356" s="187"/>
      <c r="NVP356" s="187"/>
      <c r="NVQ356" s="187"/>
      <c r="NVR356" s="187"/>
      <c r="NVS356" s="187"/>
      <c r="NVT356" s="187"/>
      <c r="NVU356" s="187"/>
      <c r="NVV356" s="187"/>
      <c r="NVW356" s="187"/>
      <c r="NVX356" s="187"/>
      <c r="NVY356" s="187"/>
      <c r="NVZ356" s="187"/>
      <c r="NWA356" s="187"/>
      <c r="NWB356" s="187"/>
      <c r="NWC356" s="187"/>
      <c r="NWD356" s="187"/>
      <c r="NWE356" s="187"/>
      <c r="NWF356" s="187"/>
      <c r="NWG356" s="187"/>
      <c r="NWH356" s="187"/>
      <c r="NWI356" s="187"/>
      <c r="NWJ356" s="187"/>
      <c r="NWK356" s="187"/>
      <c r="NWL356" s="187"/>
      <c r="NWM356" s="187"/>
      <c r="NWN356" s="187"/>
      <c r="NWO356" s="187"/>
      <c r="NWP356" s="187"/>
      <c r="NWQ356" s="187"/>
      <c r="NWR356" s="187"/>
      <c r="NWS356" s="187"/>
      <c r="NWT356" s="187"/>
      <c r="NWU356" s="187"/>
      <c r="NWV356" s="187"/>
      <c r="NWW356" s="187"/>
      <c r="NWX356" s="187"/>
      <c r="NWY356" s="187"/>
      <c r="NWZ356" s="187"/>
      <c r="NXA356" s="187"/>
      <c r="NXB356" s="187"/>
      <c r="NXC356" s="187"/>
      <c r="NXD356" s="187"/>
      <c r="NXE356" s="187"/>
      <c r="NXF356" s="187"/>
      <c r="NXG356" s="187"/>
      <c r="NXH356" s="187"/>
      <c r="NXI356" s="187"/>
      <c r="NXJ356" s="187"/>
      <c r="NXK356" s="187"/>
      <c r="NXL356" s="187"/>
      <c r="NXM356" s="187"/>
      <c r="NXN356" s="187"/>
      <c r="NXO356" s="187"/>
      <c r="NXP356" s="187"/>
      <c r="NXQ356" s="187"/>
      <c r="NXR356" s="187"/>
      <c r="NXS356" s="187"/>
      <c r="NXT356" s="187"/>
      <c r="NXU356" s="187"/>
      <c r="NXV356" s="187"/>
      <c r="NXW356" s="187"/>
      <c r="NXX356" s="187"/>
      <c r="NXY356" s="187"/>
      <c r="NXZ356" s="187"/>
      <c r="NYA356" s="187"/>
      <c r="NYB356" s="187"/>
      <c r="NYC356" s="187"/>
      <c r="NYD356" s="187"/>
      <c r="NYE356" s="187"/>
      <c r="NYF356" s="187"/>
      <c r="NYG356" s="187"/>
      <c r="NYH356" s="187"/>
      <c r="NYI356" s="187"/>
      <c r="NYJ356" s="187"/>
      <c r="NYK356" s="187"/>
      <c r="NYL356" s="187"/>
      <c r="NYM356" s="187"/>
      <c r="NYN356" s="187"/>
      <c r="NYO356" s="187"/>
      <c r="NYP356" s="187"/>
      <c r="NYQ356" s="187"/>
      <c r="NYR356" s="187"/>
      <c r="NYS356" s="187"/>
      <c r="NYT356" s="187"/>
      <c r="NYU356" s="187"/>
      <c r="NYV356" s="187"/>
      <c r="NYW356" s="187"/>
      <c r="NYX356" s="187"/>
      <c r="NYY356" s="187"/>
      <c r="NYZ356" s="187"/>
      <c r="NZA356" s="187"/>
      <c r="NZB356" s="187"/>
      <c r="NZC356" s="187"/>
      <c r="NZD356" s="187"/>
      <c r="NZE356" s="187"/>
      <c r="NZF356" s="187"/>
      <c r="NZG356" s="187"/>
      <c r="NZH356" s="187"/>
      <c r="NZI356" s="187"/>
      <c r="NZJ356" s="187"/>
      <c r="NZK356" s="187"/>
      <c r="NZL356" s="187"/>
      <c r="NZM356" s="187"/>
      <c r="NZN356" s="187"/>
      <c r="NZO356" s="187"/>
      <c r="NZP356" s="187"/>
      <c r="NZQ356" s="187"/>
      <c r="NZR356" s="187"/>
      <c r="NZS356" s="187"/>
      <c r="NZT356" s="187"/>
      <c r="NZU356" s="187"/>
      <c r="NZV356" s="187"/>
      <c r="NZW356" s="187"/>
      <c r="NZX356" s="187"/>
      <c r="NZY356" s="187"/>
      <c r="NZZ356" s="187"/>
      <c r="OAA356" s="187"/>
      <c r="OAB356" s="187"/>
      <c r="OAC356" s="187"/>
      <c r="OAD356" s="187"/>
      <c r="OAE356" s="187"/>
      <c r="OAF356" s="187"/>
      <c r="OAG356" s="187"/>
      <c r="OAH356" s="187"/>
      <c r="OAI356" s="187"/>
      <c r="OAJ356" s="187"/>
      <c r="OAK356" s="187"/>
      <c r="OAL356" s="187"/>
      <c r="OAM356" s="187"/>
      <c r="OAN356" s="187"/>
      <c r="OAO356" s="187"/>
      <c r="OAP356" s="187"/>
      <c r="OAQ356" s="187"/>
      <c r="OAR356" s="187"/>
      <c r="OAS356" s="187"/>
      <c r="OAT356" s="187"/>
      <c r="OAU356" s="187"/>
      <c r="OAV356" s="187"/>
      <c r="OAW356" s="187"/>
      <c r="OAX356" s="187"/>
      <c r="OAY356" s="187"/>
      <c r="OAZ356" s="187"/>
      <c r="OBA356" s="187"/>
      <c r="OBB356" s="187"/>
      <c r="OBC356" s="187"/>
      <c r="OBD356" s="187"/>
      <c r="OBE356" s="187"/>
      <c r="OBF356" s="187"/>
      <c r="OBG356" s="187"/>
      <c r="OBH356" s="187"/>
      <c r="OBI356" s="187"/>
      <c r="OBJ356" s="187"/>
      <c r="OBK356" s="187"/>
      <c r="OBL356" s="187"/>
      <c r="OBM356" s="187"/>
      <c r="OBN356" s="187"/>
      <c r="OBO356" s="187"/>
      <c r="OBP356" s="187"/>
      <c r="OBQ356" s="187"/>
      <c r="OBR356" s="187"/>
      <c r="OBS356" s="187"/>
      <c r="OBT356" s="187"/>
      <c r="OBU356" s="187"/>
      <c r="OBV356" s="187"/>
      <c r="OBW356" s="187"/>
      <c r="OBX356" s="187"/>
      <c r="OBY356" s="187"/>
      <c r="OBZ356" s="187"/>
      <c r="OCA356" s="187"/>
      <c r="OCB356" s="187"/>
      <c r="OCC356" s="187"/>
      <c r="OCD356" s="187"/>
      <c r="OCE356" s="187"/>
      <c r="OCF356" s="187"/>
      <c r="OCG356" s="187"/>
      <c r="OCH356" s="187"/>
      <c r="OCI356" s="187"/>
      <c r="OCJ356" s="187"/>
      <c r="OCK356" s="187"/>
      <c r="OCL356" s="187"/>
      <c r="OCM356" s="187"/>
      <c r="OCN356" s="187"/>
      <c r="OCO356" s="187"/>
      <c r="OCP356" s="187"/>
      <c r="OCQ356" s="187"/>
      <c r="OCR356" s="187"/>
      <c r="OCS356" s="187"/>
      <c r="OCT356" s="187"/>
      <c r="OCU356" s="187"/>
      <c r="OCV356" s="187"/>
      <c r="OCW356" s="187"/>
      <c r="OCX356" s="187"/>
      <c r="OCY356" s="187"/>
      <c r="OCZ356" s="187"/>
      <c r="ODA356" s="187"/>
      <c r="ODB356" s="187"/>
      <c r="ODC356" s="187"/>
      <c r="ODD356" s="187"/>
      <c r="ODE356" s="187"/>
      <c r="ODF356" s="187"/>
      <c r="ODG356" s="187"/>
      <c r="ODH356" s="187"/>
      <c r="ODI356" s="187"/>
      <c r="ODJ356" s="187"/>
      <c r="ODK356" s="187"/>
      <c r="ODL356" s="187"/>
      <c r="ODM356" s="187"/>
      <c r="ODN356" s="187"/>
      <c r="ODO356" s="187"/>
      <c r="ODP356" s="187"/>
      <c r="ODQ356" s="187"/>
      <c r="ODR356" s="187"/>
      <c r="ODS356" s="187"/>
      <c r="ODT356" s="187"/>
      <c r="ODU356" s="187"/>
      <c r="ODV356" s="187"/>
      <c r="ODW356" s="187"/>
      <c r="ODX356" s="187"/>
      <c r="ODY356" s="187"/>
      <c r="ODZ356" s="187"/>
      <c r="OEA356" s="187"/>
      <c r="OEB356" s="187"/>
      <c r="OEC356" s="187"/>
      <c r="OED356" s="187"/>
      <c r="OEE356" s="187"/>
      <c r="OEF356" s="187"/>
      <c r="OEG356" s="187"/>
      <c r="OEH356" s="187"/>
      <c r="OEI356" s="187"/>
      <c r="OEJ356" s="187"/>
      <c r="OEK356" s="187"/>
      <c r="OEL356" s="187"/>
      <c r="OEM356" s="187"/>
      <c r="OEN356" s="187"/>
      <c r="OEO356" s="187"/>
      <c r="OEP356" s="187"/>
      <c r="OEQ356" s="187"/>
      <c r="OER356" s="187"/>
      <c r="OES356" s="187"/>
      <c r="OET356" s="187"/>
      <c r="OEU356" s="187"/>
      <c r="OEV356" s="187"/>
      <c r="OEW356" s="187"/>
      <c r="OEX356" s="187"/>
      <c r="OEY356" s="187"/>
      <c r="OEZ356" s="187"/>
      <c r="OFA356" s="187"/>
      <c r="OFB356" s="187"/>
      <c r="OFC356" s="187"/>
      <c r="OFD356" s="187"/>
      <c r="OFE356" s="187"/>
      <c r="OFF356" s="187"/>
      <c r="OFG356" s="187"/>
      <c r="OFH356" s="187"/>
      <c r="OFI356" s="187"/>
      <c r="OFJ356" s="187"/>
      <c r="OFK356" s="187"/>
      <c r="OFL356" s="187"/>
      <c r="OFM356" s="187"/>
      <c r="OFN356" s="187"/>
      <c r="OFO356" s="187"/>
      <c r="OFP356" s="187"/>
      <c r="OFQ356" s="187"/>
      <c r="OFR356" s="187"/>
      <c r="OFS356" s="187"/>
      <c r="OFT356" s="187"/>
      <c r="OFU356" s="187"/>
      <c r="OFV356" s="187"/>
      <c r="OFW356" s="187"/>
      <c r="OFX356" s="187"/>
      <c r="OFY356" s="187"/>
      <c r="OFZ356" s="187"/>
      <c r="OGA356" s="187"/>
      <c r="OGB356" s="187"/>
      <c r="OGC356" s="187"/>
      <c r="OGD356" s="187"/>
      <c r="OGE356" s="187"/>
      <c r="OGF356" s="187"/>
      <c r="OGG356" s="187"/>
      <c r="OGH356" s="187"/>
      <c r="OGI356" s="187"/>
      <c r="OGJ356" s="187"/>
      <c r="OGK356" s="187"/>
      <c r="OGL356" s="187"/>
      <c r="OGM356" s="187"/>
      <c r="OGN356" s="187"/>
      <c r="OGO356" s="187"/>
      <c r="OGP356" s="187"/>
      <c r="OGQ356" s="187"/>
      <c r="OGR356" s="187"/>
      <c r="OGS356" s="187"/>
      <c r="OGT356" s="187"/>
      <c r="OGU356" s="187"/>
      <c r="OGV356" s="187"/>
      <c r="OGW356" s="187"/>
      <c r="OGX356" s="187"/>
      <c r="OGY356" s="187"/>
      <c r="OGZ356" s="187"/>
      <c r="OHA356" s="187"/>
      <c r="OHB356" s="187"/>
      <c r="OHC356" s="187"/>
      <c r="OHD356" s="187"/>
      <c r="OHE356" s="187"/>
      <c r="OHF356" s="187"/>
      <c r="OHG356" s="187"/>
      <c r="OHH356" s="187"/>
      <c r="OHI356" s="187"/>
      <c r="OHJ356" s="187"/>
      <c r="OHK356" s="187"/>
      <c r="OHL356" s="187"/>
      <c r="OHM356" s="187"/>
      <c r="OHN356" s="187"/>
      <c r="OHO356" s="187"/>
      <c r="OHP356" s="187"/>
      <c r="OHQ356" s="187"/>
      <c r="OHR356" s="187"/>
      <c r="OHS356" s="187"/>
      <c r="OHT356" s="187"/>
      <c r="OHU356" s="187"/>
      <c r="OHV356" s="187"/>
      <c r="OHW356" s="187"/>
      <c r="OHX356" s="187"/>
      <c r="OHY356" s="187"/>
      <c r="OHZ356" s="187"/>
      <c r="OIA356" s="187"/>
      <c r="OIB356" s="187"/>
      <c r="OIC356" s="187"/>
      <c r="OID356" s="187"/>
      <c r="OIE356" s="187"/>
      <c r="OIF356" s="187"/>
      <c r="OIG356" s="187"/>
      <c r="OIH356" s="187"/>
      <c r="OII356" s="187"/>
      <c r="OIJ356" s="187"/>
      <c r="OIK356" s="187"/>
      <c r="OIL356" s="187"/>
      <c r="OIM356" s="187"/>
      <c r="OIN356" s="187"/>
      <c r="OIO356" s="187"/>
      <c r="OIP356" s="187"/>
      <c r="OIQ356" s="187"/>
      <c r="OIR356" s="187"/>
      <c r="OIS356" s="187"/>
      <c r="OIT356" s="187"/>
      <c r="OIU356" s="187"/>
      <c r="OIV356" s="187"/>
      <c r="OIW356" s="187"/>
      <c r="OIX356" s="187"/>
      <c r="OIY356" s="187"/>
      <c r="OIZ356" s="187"/>
      <c r="OJA356" s="187"/>
      <c r="OJB356" s="187"/>
      <c r="OJC356" s="187"/>
      <c r="OJD356" s="187"/>
      <c r="OJE356" s="187"/>
      <c r="OJF356" s="187"/>
      <c r="OJG356" s="187"/>
      <c r="OJH356" s="187"/>
      <c r="OJI356" s="187"/>
      <c r="OJJ356" s="187"/>
      <c r="OJK356" s="187"/>
      <c r="OJL356" s="187"/>
      <c r="OJM356" s="187"/>
      <c r="OJN356" s="187"/>
      <c r="OJO356" s="187"/>
      <c r="OJP356" s="187"/>
      <c r="OJQ356" s="187"/>
      <c r="OJR356" s="187"/>
      <c r="OJS356" s="187"/>
      <c r="OJT356" s="187"/>
      <c r="OJU356" s="187"/>
      <c r="OJV356" s="187"/>
      <c r="OJW356" s="187"/>
      <c r="OJX356" s="187"/>
      <c r="OJY356" s="187"/>
      <c r="OJZ356" s="187"/>
      <c r="OKA356" s="187"/>
      <c r="OKB356" s="187"/>
      <c r="OKC356" s="187"/>
      <c r="OKD356" s="187"/>
      <c r="OKE356" s="187"/>
      <c r="OKF356" s="187"/>
      <c r="OKG356" s="187"/>
      <c r="OKH356" s="187"/>
      <c r="OKI356" s="187"/>
      <c r="OKJ356" s="187"/>
      <c r="OKK356" s="187"/>
      <c r="OKL356" s="187"/>
      <c r="OKM356" s="187"/>
      <c r="OKN356" s="187"/>
      <c r="OKO356" s="187"/>
      <c r="OKP356" s="187"/>
      <c r="OKQ356" s="187"/>
      <c r="OKR356" s="187"/>
      <c r="OKS356" s="187"/>
      <c r="OKT356" s="187"/>
      <c r="OKU356" s="187"/>
      <c r="OKV356" s="187"/>
      <c r="OKW356" s="187"/>
      <c r="OKX356" s="187"/>
      <c r="OKY356" s="187"/>
      <c r="OKZ356" s="187"/>
      <c r="OLA356" s="187"/>
      <c r="OLB356" s="187"/>
      <c r="OLC356" s="187"/>
      <c r="OLD356" s="187"/>
      <c r="OLE356" s="187"/>
      <c r="OLF356" s="187"/>
      <c r="OLG356" s="187"/>
      <c r="OLH356" s="187"/>
      <c r="OLI356" s="187"/>
      <c r="OLJ356" s="187"/>
      <c r="OLK356" s="187"/>
      <c r="OLL356" s="187"/>
      <c r="OLM356" s="187"/>
      <c r="OLN356" s="187"/>
      <c r="OLO356" s="187"/>
      <c r="OLP356" s="187"/>
      <c r="OLQ356" s="187"/>
      <c r="OLR356" s="187"/>
      <c r="OLS356" s="187"/>
      <c r="OLT356" s="187"/>
      <c r="OLU356" s="187"/>
      <c r="OLV356" s="187"/>
      <c r="OLW356" s="187"/>
      <c r="OLX356" s="187"/>
      <c r="OLY356" s="187"/>
      <c r="OLZ356" s="187"/>
      <c r="OMA356" s="187"/>
      <c r="OMB356" s="187"/>
      <c r="OMC356" s="187"/>
      <c r="OMD356" s="187"/>
      <c r="OME356" s="187"/>
      <c r="OMF356" s="187"/>
      <c r="OMG356" s="187"/>
      <c r="OMH356" s="187"/>
      <c r="OMI356" s="187"/>
      <c r="OMJ356" s="187"/>
      <c r="OMK356" s="187"/>
      <c r="OML356" s="187"/>
      <c r="OMM356" s="187"/>
      <c r="OMN356" s="187"/>
      <c r="OMO356" s="187"/>
      <c r="OMP356" s="187"/>
      <c r="OMQ356" s="187"/>
      <c r="OMR356" s="187"/>
      <c r="OMS356" s="187"/>
      <c r="OMT356" s="187"/>
      <c r="OMU356" s="187"/>
      <c r="OMV356" s="187"/>
      <c r="OMW356" s="187"/>
      <c r="OMX356" s="187"/>
      <c r="OMY356" s="187"/>
      <c r="OMZ356" s="187"/>
      <c r="ONA356" s="187"/>
      <c r="ONB356" s="187"/>
      <c r="ONC356" s="187"/>
      <c r="OND356" s="187"/>
      <c r="ONE356" s="187"/>
      <c r="ONF356" s="187"/>
      <c r="ONG356" s="187"/>
      <c r="ONH356" s="187"/>
      <c r="ONI356" s="187"/>
      <c r="ONJ356" s="187"/>
      <c r="ONK356" s="187"/>
      <c r="ONL356" s="187"/>
      <c r="ONM356" s="187"/>
      <c r="ONN356" s="187"/>
      <c r="ONO356" s="187"/>
      <c r="ONP356" s="187"/>
      <c r="ONQ356" s="187"/>
      <c r="ONR356" s="187"/>
      <c r="ONS356" s="187"/>
      <c r="ONT356" s="187"/>
      <c r="ONU356" s="187"/>
      <c r="ONV356" s="187"/>
      <c r="ONW356" s="187"/>
      <c r="ONX356" s="187"/>
      <c r="ONY356" s="187"/>
      <c r="ONZ356" s="187"/>
      <c r="OOA356" s="187"/>
      <c r="OOB356" s="187"/>
      <c r="OOC356" s="187"/>
      <c r="OOD356" s="187"/>
      <c r="OOE356" s="187"/>
      <c r="OOF356" s="187"/>
      <c r="OOG356" s="187"/>
      <c r="OOH356" s="187"/>
      <c r="OOI356" s="187"/>
      <c r="OOJ356" s="187"/>
      <c r="OOK356" s="187"/>
      <c r="OOL356" s="187"/>
      <c r="OOM356" s="187"/>
      <c r="OON356" s="187"/>
      <c r="OOO356" s="187"/>
      <c r="OOP356" s="187"/>
      <c r="OOQ356" s="187"/>
      <c r="OOR356" s="187"/>
      <c r="OOS356" s="187"/>
      <c r="OOT356" s="187"/>
      <c r="OOU356" s="187"/>
      <c r="OOV356" s="187"/>
      <c r="OOW356" s="187"/>
      <c r="OOX356" s="187"/>
      <c r="OOY356" s="187"/>
      <c r="OOZ356" s="187"/>
      <c r="OPA356" s="187"/>
      <c r="OPB356" s="187"/>
      <c r="OPC356" s="187"/>
      <c r="OPD356" s="187"/>
      <c r="OPE356" s="187"/>
      <c r="OPF356" s="187"/>
      <c r="OPG356" s="187"/>
      <c r="OPH356" s="187"/>
      <c r="OPI356" s="187"/>
      <c r="OPJ356" s="187"/>
      <c r="OPK356" s="187"/>
      <c r="OPL356" s="187"/>
      <c r="OPM356" s="187"/>
      <c r="OPN356" s="187"/>
      <c r="OPO356" s="187"/>
      <c r="OPP356" s="187"/>
      <c r="OPQ356" s="187"/>
      <c r="OPR356" s="187"/>
      <c r="OPS356" s="187"/>
      <c r="OPT356" s="187"/>
      <c r="OPU356" s="187"/>
      <c r="OPV356" s="187"/>
      <c r="OPW356" s="187"/>
      <c r="OPX356" s="187"/>
      <c r="OPY356" s="187"/>
      <c r="OPZ356" s="187"/>
      <c r="OQA356" s="187"/>
      <c r="OQB356" s="187"/>
      <c r="OQC356" s="187"/>
      <c r="OQD356" s="187"/>
      <c r="OQE356" s="187"/>
      <c r="OQF356" s="187"/>
      <c r="OQG356" s="187"/>
      <c r="OQH356" s="187"/>
      <c r="OQI356" s="187"/>
      <c r="OQJ356" s="187"/>
      <c r="OQK356" s="187"/>
      <c r="OQL356" s="187"/>
      <c r="OQM356" s="187"/>
      <c r="OQN356" s="187"/>
      <c r="OQO356" s="187"/>
      <c r="OQP356" s="187"/>
      <c r="OQQ356" s="187"/>
      <c r="OQR356" s="187"/>
      <c r="OQS356" s="187"/>
      <c r="OQT356" s="187"/>
      <c r="OQU356" s="187"/>
      <c r="OQV356" s="187"/>
      <c r="OQW356" s="187"/>
      <c r="OQX356" s="187"/>
      <c r="OQY356" s="187"/>
      <c r="OQZ356" s="187"/>
      <c r="ORA356" s="187"/>
      <c r="ORB356" s="187"/>
      <c r="ORC356" s="187"/>
      <c r="ORD356" s="187"/>
      <c r="ORE356" s="187"/>
      <c r="ORF356" s="187"/>
      <c r="ORG356" s="187"/>
      <c r="ORH356" s="187"/>
      <c r="ORI356" s="187"/>
      <c r="ORJ356" s="187"/>
      <c r="ORK356" s="187"/>
      <c r="ORL356" s="187"/>
      <c r="ORM356" s="187"/>
      <c r="ORN356" s="187"/>
      <c r="ORO356" s="187"/>
      <c r="ORP356" s="187"/>
      <c r="ORQ356" s="187"/>
      <c r="ORR356" s="187"/>
      <c r="ORS356" s="187"/>
      <c r="ORT356" s="187"/>
      <c r="ORU356" s="187"/>
      <c r="ORV356" s="187"/>
      <c r="ORW356" s="187"/>
      <c r="ORX356" s="187"/>
      <c r="ORY356" s="187"/>
      <c r="ORZ356" s="187"/>
      <c r="OSA356" s="187"/>
      <c r="OSB356" s="187"/>
      <c r="OSC356" s="187"/>
      <c r="OSD356" s="187"/>
      <c r="OSE356" s="187"/>
      <c r="OSF356" s="187"/>
      <c r="OSG356" s="187"/>
      <c r="OSH356" s="187"/>
      <c r="OSI356" s="187"/>
      <c r="OSJ356" s="187"/>
      <c r="OSK356" s="187"/>
      <c r="OSL356" s="187"/>
      <c r="OSM356" s="187"/>
      <c r="OSN356" s="187"/>
      <c r="OSO356" s="187"/>
      <c r="OSP356" s="187"/>
      <c r="OSQ356" s="187"/>
      <c r="OSR356" s="187"/>
      <c r="OSS356" s="187"/>
      <c r="OST356" s="187"/>
      <c r="OSU356" s="187"/>
      <c r="OSV356" s="187"/>
      <c r="OSW356" s="187"/>
      <c r="OSX356" s="187"/>
      <c r="OSY356" s="187"/>
      <c r="OSZ356" s="187"/>
      <c r="OTA356" s="187"/>
      <c r="OTB356" s="187"/>
      <c r="OTC356" s="187"/>
      <c r="OTD356" s="187"/>
      <c r="OTE356" s="187"/>
      <c r="OTF356" s="187"/>
      <c r="OTG356" s="187"/>
      <c r="OTH356" s="187"/>
      <c r="OTI356" s="187"/>
      <c r="OTJ356" s="187"/>
      <c r="OTK356" s="187"/>
      <c r="OTL356" s="187"/>
      <c r="OTM356" s="187"/>
      <c r="OTN356" s="187"/>
      <c r="OTO356" s="187"/>
      <c r="OTP356" s="187"/>
      <c r="OTQ356" s="187"/>
      <c r="OTR356" s="187"/>
      <c r="OTS356" s="187"/>
      <c r="OTT356" s="187"/>
      <c r="OTU356" s="187"/>
      <c r="OTV356" s="187"/>
      <c r="OTW356" s="187"/>
      <c r="OTX356" s="187"/>
      <c r="OTY356" s="187"/>
      <c r="OTZ356" s="187"/>
      <c r="OUA356" s="187"/>
      <c r="OUB356" s="187"/>
      <c r="OUC356" s="187"/>
      <c r="OUD356" s="187"/>
      <c r="OUE356" s="187"/>
      <c r="OUF356" s="187"/>
      <c r="OUG356" s="187"/>
      <c r="OUH356" s="187"/>
      <c r="OUI356" s="187"/>
      <c r="OUJ356" s="187"/>
      <c r="OUK356" s="187"/>
      <c r="OUL356" s="187"/>
      <c r="OUM356" s="187"/>
      <c r="OUN356" s="187"/>
      <c r="OUO356" s="187"/>
      <c r="OUP356" s="187"/>
      <c r="OUQ356" s="187"/>
      <c r="OUR356" s="187"/>
      <c r="OUS356" s="187"/>
      <c r="OUT356" s="187"/>
      <c r="OUU356" s="187"/>
      <c r="OUV356" s="187"/>
      <c r="OUW356" s="187"/>
      <c r="OUX356" s="187"/>
      <c r="OUY356" s="187"/>
      <c r="OUZ356" s="187"/>
      <c r="OVA356" s="187"/>
      <c r="OVB356" s="187"/>
      <c r="OVC356" s="187"/>
      <c r="OVD356" s="187"/>
      <c r="OVE356" s="187"/>
      <c r="OVF356" s="187"/>
      <c r="OVG356" s="187"/>
      <c r="OVH356" s="187"/>
      <c r="OVI356" s="187"/>
      <c r="OVJ356" s="187"/>
      <c r="OVK356" s="187"/>
      <c r="OVL356" s="187"/>
      <c r="OVM356" s="187"/>
      <c r="OVN356" s="187"/>
      <c r="OVO356" s="187"/>
      <c r="OVP356" s="187"/>
      <c r="OVQ356" s="187"/>
      <c r="OVR356" s="187"/>
      <c r="OVS356" s="187"/>
      <c r="OVT356" s="187"/>
      <c r="OVU356" s="187"/>
      <c r="OVV356" s="187"/>
      <c r="OVW356" s="187"/>
      <c r="OVX356" s="187"/>
      <c r="OVY356" s="187"/>
      <c r="OVZ356" s="187"/>
      <c r="OWA356" s="187"/>
      <c r="OWB356" s="187"/>
      <c r="OWC356" s="187"/>
      <c r="OWD356" s="187"/>
      <c r="OWE356" s="187"/>
      <c r="OWF356" s="187"/>
      <c r="OWG356" s="187"/>
      <c r="OWH356" s="187"/>
      <c r="OWI356" s="187"/>
      <c r="OWJ356" s="187"/>
      <c r="OWK356" s="187"/>
      <c r="OWL356" s="187"/>
      <c r="OWM356" s="187"/>
      <c r="OWN356" s="187"/>
      <c r="OWO356" s="187"/>
      <c r="OWP356" s="187"/>
      <c r="OWQ356" s="187"/>
      <c r="OWR356" s="187"/>
      <c r="OWS356" s="187"/>
      <c r="OWT356" s="187"/>
      <c r="OWU356" s="187"/>
      <c r="OWV356" s="187"/>
      <c r="OWW356" s="187"/>
      <c r="OWX356" s="187"/>
      <c r="OWY356" s="187"/>
      <c r="OWZ356" s="187"/>
      <c r="OXA356" s="187"/>
      <c r="OXB356" s="187"/>
      <c r="OXC356" s="187"/>
      <c r="OXD356" s="187"/>
      <c r="OXE356" s="187"/>
      <c r="OXF356" s="187"/>
      <c r="OXG356" s="187"/>
      <c r="OXH356" s="187"/>
      <c r="OXI356" s="187"/>
      <c r="OXJ356" s="187"/>
      <c r="OXK356" s="187"/>
      <c r="OXL356" s="187"/>
      <c r="OXM356" s="187"/>
      <c r="OXN356" s="187"/>
      <c r="OXO356" s="187"/>
      <c r="OXP356" s="187"/>
      <c r="OXQ356" s="187"/>
      <c r="OXR356" s="187"/>
      <c r="OXS356" s="187"/>
      <c r="OXT356" s="187"/>
      <c r="OXU356" s="187"/>
      <c r="OXV356" s="187"/>
      <c r="OXW356" s="187"/>
      <c r="OXX356" s="187"/>
      <c r="OXY356" s="187"/>
      <c r="OXZ356" s="187"/>
      <c r="OYA356" s="187"/>
      <c r="OYB356" s="187"/>
      <c r="OYC356" s="187"/>
      <c r="OYD356" s="187"/>
      <c r="OYE356" s="187"/>
      <c r="OYF356" s="187"/>
      <c r="OYG356" s="187"/>
      <c r="OYH356" s="187"/>
      <c r="OYI356" s="187"/>
      <c r="OYJ356" s="187"/>
      <c r="OYK356" s="187"/>
      <c r="OYL356" s="187"/>
      <c r="OYM356" s="187"/>
      <c r="OYN356" s="187"/>
      <c r="OYO356" s="187"/>
      <c r="OYP356" s="187"/>
      <c r="OYQ356" s="187"/>
      <c r="OYR356" s="187"/>
      <c r="OYS356" s="187"/>
      <c r="OYT356" s="187"/>
      <c r="OYU356" s="187"/>
      <c r="OYV356" s="187"/>
      <c r="OYW356" s="187"/>
      <c r="OYX356" s="187"/>
      <c r="OYY356" s="187"/>
      <c r="OYZ356" s="187"/>
      <c r="OZA356" s="187"/>
      <c r="OZB356" s="187"/>
      <c r="OZC356" s="187"/>
      <c r="OZD356" s="187"/>
      <c r="OZE356" s="187"/>
      <c r="OZF356" s="187"/>
      <c r="OZG356" s="187"/>
      <c r="OZH356" s="187"/>
      <c r="OZI356" s="187"/>
      <c r="OZJ356" s="187"/>
      <c r="OZK356" s="187"/>
      <c r="OZL356" s="187"/>
      <c r="OZM356" s="187"/>
      <c r="OZN356" s="187"/>
      <c r="OZO356" s="187"/>
      <c r="OZP356" s="187"/>
      <c r="OZQ356" s="187"/>
      <c r="OZR356" s="187"/>
      <c r="OZS356" s="187"/>
      <c r="OZT356" s="187"/>
      <c r="OZU356" s="187"/>
      <c r="OZV356" s="187"/>
      <c r="OZW356" s="187"/>
      <c r="OZX356" s="187"/>
      <c r="OZY356" s="187"/>
      <c r="OZZ356" s="187"/>
      <c r="PAA356" s="187"/>
      <c r="PAB356" s="187"/>
      <c r="PAC356" s="187"/>
      <c r="PAD356" s="187"/>
      <c r="PAE356" s="187"/>
      <c r="PAF356" s="187"/>
      <c r="PAG356" s="187"/>
      <c r="PAH356" s="187"/>
      <c r="PAI356" s="187"/>
      <c r="PAJ356" s="187"/>
      <c r="PAK356" s="187"/>
      <c r="PAL356" s="187"/>
      <c r="PAM356" s="187"/>
      <c r="PAN356" s="187"/>
      <c r="PAO356" s="187"/>
      <c r="PAP356" s="187"/>
      <c r="PAQ356" s="187"/>
      <c r="PAR356" s="187"/>
      <c r="PAS356" s="187"/>
      <c r="PAT356" s="187"/>
      <c r="PAU356" s="187"/>
      <c r="PAV356" s="187"/>
      <c r="PAW356" s="187"/>
      <c r="PAX356" s="187"/>
      <c r="PAY356" s="187"/>
      <c r="PAZ356" s="187"/>
      <c r="PBA356" s="187"/>
      <c r="PBB356" s="187"/>
      <c r="PBC356" s="187"/>
      <c r="PBD356" s="187"/>
      <c r="PBE356" s="187"/>
      <c r="PBF356" s="187"/>
      <c r="PBG356" s="187"/>
      <c r="PBH356" s="187"/>
      <c r="PBI356" s="187"/>
      <c r="PBJ356" s="187"/>
      <c r="PBK356" s="187"/>
      <c r="PBL356" s="187"/>
      <c r="PBM356" s="187"/>
      <c r="PBN356" s="187"/>
      <c r="PBO356" s="187"/>
      <c r="PBP356" s="187"/>
      <c r="PBQ356" s="187"/>
      <c r="PBR356" s="187"/>
      <c r="PBS356" s="187"/>
      <c r="PBT356" s="187"/>
      <c r="PBU356" s="187"/>
      <c r="PBV356" s="187"/>
      <c r="PBW356" s="187"/>
      <c r="PBX356" s="187"/>
      <c r="PBY356" s="187"/>
      <c r="PBZ356" s="187"/>
      <c r="PCA356" s="187"/>
      <c r="PCB356" s="187"/>
      <c r="PCC356" s="187"/>
      <c r="PCD356" s="187"/>
      <c r="PCE356" s="187"/>
      <c r="PCF356" s="187"/>
      <c r="PCG356" s="187"/>
      <c r="PCH356" s="187"/>
      <c r="PCI356" s="187"/>
      <c r="PCJ356" s="187"/>
      <c r="PCK356" s="187"/>
      <c r="PCL356" s="187"/>
      <c r="PCM356" s="187"/>
      <c r="PCN356" s="187"/>
      <c r="PCO356" s="187"/>
      <c r="PCP356" s="187"/>
      <c r="PCQ356" s="187"/>
      <c r="PCR356" s="187"/>
      <c r="PCS356" s="187"/>
      <c r="PCT356" s="187"/>
      <c r="PCU356" s="187"/>
      <c r="PCV356" s="187"/>
      <c r="PCW356" s="187"/>
      <c r="PCX356" s="187"/>
      <c r="PCY356" s="187"/>
      <c r="PCZ356" s="187"/>
      <c r="PDA356" s="187"/>
      <c r="PDB356" s="187"/>
      <c r="PDC356" s="187"/>
      <c r="PDD356" s="187"/>
      <c r="PDE356" s="187"/>
      <c r="PDF356" s="187"/>
      <c r="PDG356" s="187"/>
      <c r="PDH356" s="187"/>
      <c r="PDI356" s="187"/>
      <c r="PDJ356" s="187"/>
      <c r="PDK356" s="187"/>
      <c r="PDL356" s="187"/>
      <c r="PDM356" s="187"/>
      <c r="PDN356" s="187"/>
      <c r="PDO356" s="187"/>
      <c r="PDP356" s="187"/>
      <c r="PDQ356" s="187"/>
      <c r="PDR356" s="187"/>
      <c r="PDS356" s="187"/>
      <c r="PDT356" s="187"/>
      <c r="PDU356" s="187"/>
      <c r="PDV356" s="187"/>
      <c r="PDW356" s="187"/>
      <c r="PDX356" s="187"/>
      <c r="PDY356" s="187"/>
      <c r="PDZ356" s="187"/>
      <c r="PEA356" s="187"/>
      <c r="PEB356" s="187"/>
      <c r="PEC356" s="187"/>
      <c r="PED356" s="187"/>
      <c r="PEE356" s="187"/>
      <c r="PEF356" s="187"/>
      <c r="PEG356" s="187"/>
      <c r="PEH356" s="187"/>
      <c r="PEI356" s="187"/>
      <c r="PEJ356" s="187"/>
      <c r="PEK356" s="187"/>
      <c r="PEL356" s="187"/>
      <c r="PEM356" s="187"/>
      <c r="PEN356" s="187"/>
      <c r="PEO356" s="187"/>
      <c r="PEP356" s="187"/>
      <c r="PEQ356" s="187"/>
      <c r="PER356" s="187"/>
      <c r="PES356" s="187"/>
      <c r="PET356" s="187"/>
      <c r="PEU356" s="187"/>
      <c r="PEV356" s="187"/>
      <c r="PEW356" s="187"/>
      <c r="PEX356" s="187"/>
      <c r="PEY356" s="187"/>
      <c r="PEZ356" s="187"/>
      <c r="PFA356" s="187"/>
      <c r="PFB356" s="187"/>
      <c r="PFC356" s="187"/>
      <c r="PFD356" s="187"/>
      <c r="PFE356" s="187"/>
      <c r="PFF356" s="187"/>
      <c r="PFG356" s="187"/>
      <c r="PFH356" s="187"/>
      <c r="PFI356" s="187"/>
      <c r="PFJ356" s="187"/>
      <c r="PFK356" s="187"/>
      <c r="PFL356" s="187"/>
      <c r="PFM356" s="187"/>
      <c r="PFN356" s="187"/>
      <c r="PFO356" s="187"/>
      <c r="PFP356" s="187"/>
      <c r="PFQ356" s="187"/>
      <c r="PFR356" s="187"/>
      <c r="PFS356" s="187"/>
      <c r="PFT356" s="187"/>
      <c r="PFU356" s="187"/>
      <c r="PFV356" s="187"/>
      <c r="PFW356" s="187"/>
      <c r="PFX356" s="187"/>
      <c r="PFY356" s="187"/>
      <c r="PFZ356" s="187"/>
      <c r="PGA356" s="187"/>
      <c r="PGB356" s="187"/>
      <c r="PGC356" s="187"/>
      <c r="PGD356" s="187"/>
      <c r="PGE356" s="187"/>
      <c r="PGF356" s="187"/>
      <c r="PGG356" s="187"/>
      <c r="PGH356" s="187"/>
      <c r="PGI356" s="187"/>
      <c r="PGJ356" s="187"/>
      <c r="PGK356" s="187"/>
      <c r="PGL356" s="187"/>
      <c r="PGM356" s="187"/>
      <c r="PGN356" s="187"/>
      <c r="PGO356" s="187"/>
      <c r="PGP356" s="187"/>
      <c r="PGQ356" s="187"/>
      <c r="PGR356" s="187"/>
      <c r="PGS356" s="187"/>
      <c r="PGT356" s="187"/>
      <c r="PGU356" s="187"/>
      <c r="PGV356" s="187"/>
      <c r="PGW356" s="187"/>
      <c r="PGX356" s="187"/>
      <c r="PGY356" s="187"/>
      <c r="PGZ356" s="187"/>
      <c r="PHA356" s="187"/>
      <c r="PHB356" s="187"/>
      <c r="PHC356" s="187"/>
      <c r="PHD356" s="187"/>
      <c r="PHE356" s="187"/>
      <c r="PHF356" s="187"/>
      <c r="PHG356" s="187"/>
      <c r="PHH356" s="187"/>
      <c r="PHI356" s="187"/>
      <c r="PHJ356" s="187"/>
      <c r="PHK356" s="187"/>
      <c r="PHL356" s="187"/>
      <c r="PHM356" s="187"/>
      <c r="PHN356" s="187"/>
      <c r="PHO356" s="187"/>
      <c r="PHP356" s="187"/>
      <c r="PHQ356" s="187"/>
      <c r="PHR356" s="187"/>
      <c r="PHS356" s="187"/>
      <c r="PHT356" s="187"/>
      <c r="PHU356" s="187"/>
      <c r="PHV356" s="187"/>
      <c r="PHW356" s="187"/>
      <c r="PHX356" s="187"/>
      <c r="PHY356" s="187"/>
      <c r="PHZ356" s="187"/>
      <c r="PIA356" s="187"/>
      <c r="PIB356" s="187"/>
      <c r="PIC356" s="187"/>
      <c r="PID356" s="187"/>
      <c r="PIE356" s="187"/>
      <c r="PIF356" s="187"/>
      <c r="PIG356" s="187"/>
      <c r="PIH356" s="187"/>
      <c r="PII356" s="187"/>
      <c r="PIJ356" s="187"/>
      <c r="PIK356" s="187"/>
      <c r="PIL356" s="187"/>
      <c r="PIM356" s="187"/>
      <c r="PIN356" s="187"/>
      <c r="PIO356" s="187"/>
      <c r="PIP356" s="187"/>
      <c r="PIQ356" s="187"/>
      <c r="PIR356" s="187"/>
      <c r="PIS356" s="187"/>
      <c r="PIT356" s="187"/>
      <c r="PIU356" s="187"/>
      <c r="PIV356" s="187"/>
      <c r="PIW356" s="187"/>
      <c r="PIX356" s="187"/>
      <c r="PIY356" s="187"/>
      <c r="PIZ356" s="187"/>
      <c r="PJA356" s="187"/>
      <c r="PJB356" s="187"/>
      <c r="PJC356" s="187"/>
      <c r="PJD356" s="187"/>
      <c r="PJE356" s="187"/>
      <c r="PJF356" s="187"/>
      <c r="PJG356" s="187"/>
      <c r="PJH356" s="187"/>
      <c r="PJI356" s="187"/>
      <c r="PJJ356" s="187"/>
      <c r="PJK356" s="187"/>
      <c r="PJL356" s="187"/>
      <c r="PJM356" s="187"/>
      <c r="PJN356" s="187"/>
      <c r="PJO356" s="187"/>
      <c r="PJP356" s="187"/>
      <c r="PJQ356" s="187"/>
      <c r="PJR356" s="187"/>
      <c r="PJS356" s="187"/>
      <c r="PJT356" s="187"/>
      <c r="PJU356" s="187"/>
      <c r="PJV356" s="187"/>
      <c r="PJW356" s="187"/>
      <c r="PJX356" s="187"/>
      <c r="PJY356" s="187"/>
      <c r="PJZ356" s="187"/>
      <c r="PKA356" s="187"/>
      <c r="PKB356" s="187"/>
      <c r="PKC356" s="187"/>
      <c r="PKD356" s="187"/>
      <c r="PKE356" s="187"/>
      <c r="PKF356" s="187"/>
      <c r="PKG356" s="187"/>
      <c r="PKH356" s="187"/>
      <c r="PKI356" s="187"/>
      <c r="PKJ356" s="187"/>
      <c r="PKK356" s="187"/>
      <c r="PKL356" s="187"/>
      <c r="PKM356" s="187"/>
      <c r="PKN356" s="187"/>
      <c r="PKO356" s="187"/>
      <c r="PKP356" s="187"/>
      <c r="PKQ356" s="187"/>
      <c r="PKR356" s="187"/>
      <c r="PKS356" s="187"/>
      <c r="PKT356" s="187"/>
      <c r="PKU356" s="187"/>
      <c r="PKV356" s="187"/>
      <c r="PKW356" s="187"/>
      <c r="PKX356" s="187"/>
      <c r="PKY356" s="187"/>
      <c r="PKZ356" s="187"/>
      <c r="PLA356" s="187"/>
      <c r="PLB356" s="187"/>
      <c r="PLC356" s="187"/>
      <c r="PLD356" s="187"/>
      <c r="PLE356" s="187"/>
      <c r="PLF356" s="187"/>
      <c r="PLG356" s="187"/>
      <c r="PLH356" s="187"/>
      <c r="PLI356" s="187"/>
      <c r="PLJ356" s="187"/>
      <c r="PLK356" s="187"/>
      <c r="PLL356" s="187"/>
      <c r="PLM356" s="187"/>
      <c r="PLN356" s="187"/>
      <c r="PLO356" s="187"/>
      <c r="PLP356" s="187"/>
      <c r="PLQ356" s="187"/>
      <c r="PLR356" s="187"/>
      <c r="PLS356" s="187"/>
      <c r="PLT356" s="187"/>
      <c r="PLU356" s="187"/>
      <c r="PLV356" s="187"/>
      <c r="PLW356" s="187"/>
      <c r="PLX356" s="187"/>
      <c r="PLY356" s="187"/>
      <c r="PLZ356" s="187"/>
      <c r="PMA356" s="187"/>
      <c r="PMB356" s="187"/>
      <c r="PMC356" s="187"/>
      <c r="PMD356" s="187"/>
      <c r="PME356" s="187"/>
      <c r="PMF356" s="187"/>
      <c r="PMG356" s="187"/>
      <c r="PMH356" s="187"/>
      <c r="PMI356" s="187"/>
      <c r="PMJ356" s="187"/>
      <c r="PMK356" s="187"/>
      <c r="PML356" s="187"/>
      <c r="PMM356" s="187"/>
      <c r="PMN356" s="187"/>
      <c r="PMO356" s="187"/>
      <c r="PMP356" s="187"/>
      <c r="PMQ356" s="187"/>
      <c r="PMR356" s="187"/>
      <c r="PMS356" s="187"/>
      <c r="PMT356" s="187"/>
      <c r="PMU356" s="187"/>
      <c r="PMV356" s="187"/>
      <c r="PMW356" s="187"/>
      <c r="PMX356" s="187"/>
      <c r="PMY356" s="187"/>
      <c r="PMZ356" s="187"/>
      <c r="PNA356" s="187"/>
      <c r="PNB356" s="187"/>
      <c r="PNC356" s="187"/>
      <c r="PND356" s="187"/>
      <c r="PNE356" s="187"/>
      <c r="PNF356" s="187"/>
      <c r="PNG356" s="187"/>
      <c r="PNH356" s="187"/>
      <c r="PNI356" s="187"/>
      <c r="PNJ356" s="187"/>
      <c r="PNK356" s="187"/>
      <c r="PNL356" s="187"/>
      <c r="PNM356" s="187"/>
      <c r="PNN356" s="187"/>
      <c r="PNO356" s="187"/>
      <c r="PNP356" s="187"/>
      <c r="PNQ356" s="187"/>
      <c r="PNR356" s="187"/>
      <c r="PNS356" s="187"/>
      <c r="PNT356" s="187"/>
      <c r="PNU356" s="187"/>
      <c r="PNV356" s="187"/>
      <c r="PNW356" s="187"/>
      <c r="PNX356" s="187"/>
      <c r="PNY356" s="187"/>
      <c r="PNZ356" s="187"/>
      <c r="POA356" s="187"/>
      <c r="POB356" s="187"/>
      <c r="POC356" s="187"/>
      <c r="POD356" s="187"/>
      <c r="POE356" s="187"/>
      <c r="POF356" s="187"/>
      <c r="POG356" s="187"/>
      <c r="POH356" s="187"/>
      <c r="POI356" s="187"/>
      <c r="POJ356" s="187"/>
      <c r="POK356" s="187"/>
      <c r="POL356" s="187"/>
      <c r="POM356" s="187"/>
      <c r="PON356" s="187"/>
      <c r="POO356" s="187"/>
      <c r="POP356" s="187"/>
      <c r="POQ356" s="187"/>
      <c r="POR356" s="187"/>
      <c r="POS356" s="187"/>
      <c r="POT356" s="187"/>
      <c r="POU356" s="187"/>
      <c r="POV356" s="187"/>
      <c r="POW356" s="187"/>
      <c r="POX356" s="187"/>
      <c r="POY356" s="187"/>
      <c r="POZ356" s="187"/>
      <c r="PPA356" s="187"/>
      <c r="PPB356" s="187"/>
      <c r="PPC356" s="187"/>
      <c r="PPD356" s="187"/>
      <c r="PPE356" s="187"/>
      <c r="PPF356" s="187"/>
      <c r="PPG356" s="187"/>
      <c r="PPH356" s="187"/>
      <c r="PPI356" s="187"/>
      <c r="PPJ356" s="187"/>
      <c r="PPK356" s="187"/>
      <c r="PPL356" s="187"/>
      <c r="PPM356" s="187"/>
      <c r="PPN356" s="187"/>
      <c r="PPO356" s="187"/>
      <c r="PPP356" s="187"/>
      <c r="PPQ356" s="187"/>
      <c r="PPR356" s="187"/>
      <c r="PPS356" s="187"/>
      <c r="PPT356" s="187"/>
      <c r="PPU356" s="187"/>
      <c r="PPV356" s="187"/>
      <c r="PPW356" s="187"/>
      <c r="PPX356" s="187"/>
      <c r="PPY356" s="187"/>
      <c r="PPZ356" s="187"/>
      <c r="PQA356" s="187"/>
      <c r="PQB356" s="187"/>
      <c r="PQC356" s="187"/>
      <c r="PQD356" s="187"/>
      <c r="PQE356" s="187"/>
      <c r="PQF356" s="187"/>
      <c r="PQG356" s="187"/>
      <c r="PQH356" s="187"/>
      <c r="PQI356" s="187"/>
      <c r="PQJ356" s="187"/>
      <c r="PQK356" s="187"/>
      <c r="PQL356" s="187"/>
      <c r="PQM356" s="187"/>
      <c r="PQN356" s="187"/>
      <c r="PQO356" s="187"/>
      <c r="PQP356" s="187"/>
      <c r="PQQ356" s="187"/>
      <c r="PQR356" s="187"/>
      <c r="PQS356" s="187"/>
      <c r="PQT356" s="187"/>
      <c r="PQU356" s="187"/>
      <c r="PQV356" s="187"/>
      <c r="PQW356" s="187"/>
      <c r="PQX356" s="187"/>
      <c r="PQY356" s="187"/>
      <c r="PQZ356" s="187"/>
      <c r="PRA356" s="187"/>
      <c r="PRB356" s="187"/>
      <c r="PRC356" s="187"/>
      <c r="PRD356" s="187"/>
      <c r="PRE356" s="187"/>
      <c r="PRF356" s="187"/>
      <c r="PRG356" s="187"/>
      <c r="PRH356" s="187"/>
      <c r="PRI356" s="187"/>
      <c r="PRJ356" s="187"/>
      <c r="PRK356" s="187"/>
      <c r="PRL356" s="187"/>
      <c r="PRM356" s="187"/>
      <c r="PRN356" s="187"/>
      <c r="PRO356" s="187"/>
      <c r="PRP356" s="187"/>
      <c r="PRQ356" s="187"/>
      <c r="PRR356" s="187"/>
      <c r="PRS356" s="187"/>
      <c r="PRT356" s="187"/>
      <c r="PRU356" s="187"/>
      <c r="PRV356" s="187"/>
      <c r="PRW356" s="187"/>
      <c r="PRX356" s="187"/>
      <c r="PRY356" s="187"/>
      <c r="PRZ356" s="187"/>
      <c r="PSA356" s="187"/>
      <c r="PSB356" s="187"/>
      <c r="PSC356" s="187"/>
      <c r="PSD356" s="187"/>
      <c r="PSE356" s="187"/>
      <c r="PSF356" s="187"/>
      <c r="PSG356" s="187"/>
      <c r="PSH356" s="187"/>
      <c r="PSI356" s="187"/>
      <c r="PSJ356" s="187"/>
      <c r="PSK356" s="187"/>
      <c r="PSL356" s="187"/>
      <c r="PSM356" s="187"/>
      <c r="PSN356" s="187"/>
      <c r="PSO356" s="187"/>
      <c r="PSP356" s="187"/>
      <c r="PSQ356" s="187"/>
      <c r="PSR356" s="187"/>
      <c r="PSS356" s="187"/>
      <c r="PST356" s="187"/>
      <c r="PSU356" s="187"/>
      <c r="PSV356" s="187"/>
      <c r="PSW356" s="187"/>
      <c r="PSX356" s="187"/>
      <c r="PSY356" s="187"/>
      <c r="PSZ356" s="187"/>
      <c r="PTA356" s="187"/>
      <c r="PTB356" s="187"/>
      <c r="PTC356" s="187"/>
      <c r="PTD356" s="187"/>
      <c r="PTE356" s="187"/>
      <c r="PTF356" s="187"/>
      <c r="PTG356" s="187"/>
      <c r="PTH356" s="187"/>
      <c r="PTI356" s="187"/>
      <c r="PTJ356" s="187"/>
      <c r="PTK356" s="187"/>
      <c r="PTL356" s="187"/>
      <c r="PTM356" s="187"/>
      <c r="PTN356" s="187"/>
      <c r="PTO356" s="187"/>
      <c r="PTP356" s="187"/>
      <c r="PTQ356" s="187"/>
      <c r="PTR356" s="187"/>
      <c r="PTS356" s="187"/>
      <c r="PTT356" s="187"/>
      <c r="PTU356" s="187"/>
      <c r="PTV356" s="187"/>
      <c r="PTW356" s="187"/>
      <c r="PTX356" s="187"/>
      <c r="PTY356" s="187"/>
      <c r="PTZ356" s="187"/>
      <c r="PUA356" s="187"/>
      <c r="PUB356" s="187"/>
      <c r="PUC356" s="187"/>
      <c r="PUD356" s="187"/>
      <c r="PUE356" s="187"/>
      <c r="PUF356" s="187"/>
      <c r="PUG356" s="187"/>
      <c r="PUH356" s="187"/>
      <c r="PUI356" s="187"/>
      <c r="PUJ356" s="187"/>
      <c r="PUK356" s="187"/>
      <c r="PUL356" s="187"/>
      <c r="PUM356" s="187"/>
      <c r="PUN356" s="187"/>
      <c r="PUO356" s="187"/>
      <c r="PUP356" s="187"/>
      <c r="PUQ356" s="187"/>
      <c r="PUR356" s="187"/>
      <c r="PUS356" s="187"/>
      <c r="PUT356" s="187"/>
      <c r="PUU356" s="187"/>
      <c r="PUV356" s="187"/>
      <c r="PUW356" s="187"/>
      <c r="PUX356" s="187"/>
      <c r="PUY356" s="187"/>
      <c r="PUZ356" s="187"/>
      <c r="PVA356" s="187"/>
      <c r="PVB356" s="187"/>
      <c r="PVC356" s="187"/>
      <c r="PVD356" s="187"/>
      <c r="PVE356" s="187"/>
      <c r="PVF356" s="187"/>
      <c r="PVG356" s="187"/>
      <c r="PVH356" s="187"/>
      <c r="PVI356" s="187"/>
      <c r="PVJ356" s="187"/>
      <c r="PVK356" s="187"/>
      <c r="PVL356" s="187"/>
      <c r="PVM356" s="187"/>
      <c r="PVN356" s="187"/>
      <c r="PVO356" s="187"/>
      <c r="PVP356" s="187"/>
      <c r="PVQ356" s="187"/>
      <c r="PVR356" s="187"/>
      <c r="PVS356" s="187"/>
      <c r="PVT356" s="187"/>
      <c r="PVU356" s="187"/>
      <c r="PVV356" s="187"/>
      <c r="PVW356" s="187"/>
      <c r="PVX356" s="187"/>
      <c r="PVY356" s="187"/>
      <c r="PVZ356" s="187"/>
      <c r="PWA356" s="187"/>
      <c r="PWB356" s="187"/>
      <c r="PWC356" s="187"/>
      <c r="PWD356" s="187"/>
      <c r="PWE356" s="187"/>
      <c r="PWF356" s="187"/>
      <c r="PWG356" s="187"/>
      <c r="PWH356" s="187"/>
      <c r="PWI356" s="187"/>
      <c r="PWJ356" s="187"/>
      <c r="PWK356" s="187"/>
      <c r="PWL356" s="187"/>
      <c r="PWM356" s="187"/>
      <c r="PWN356" s="187"/>
      <c r="PWO356" s="187"/>
      <c r="PWP356" s="187"/>
      <c r="PWQ356" s="187"/>
      <c r="PWR356" s="187"/>
      <c r="PWS356" s="187"/>
      <c r="PWT356" s="187"/>
      <c r="PWU356" s="187"/>
      <c r="PWV356" s="187"/>
      <c r="PWW356" s="187"/>
      <c r="PWX356" s="187"/>
      <c r="PWY356" s="187"/>
      <c r="PWZ356" s="187"/>
      <c r="PXA356" s="187"/>
      <c r="PXB356" s="187"/>
      <c r="PXC356" s="187"/>
      <c r="PXD356" s="187"/>
      <c r="PXE356" s="187"/>
      <c r="PXF356" s="187"/>
      <c r="PXG356" s="187"/>
      <c r="PXH356" s="187"/>
      <c r="PXI356" s="187"/>
      <c r="PXJ356" s="187"/>
      <c r="PXK356" s="187"/>
      <c r="PXL356" s="187"/>
      <c r="PXM356" s="187"/>
      <c r="PXN356" s="187"/>
      <c r="PXO356" s="187"/>
      <c r="PXP356" s="187"/>
      <c r="PXQ356" s="187"/>
      <c r="PXR356" s="187"/>
      <c r="PXS356" s="187"/>
      <c r="PXT356" s="187"/>
      <c r="PXU356" s="187"/>
      <c r="PXV356" s="187"/>
      <c r="PXW356" s="187"/>
      <c r="PXX356" s="187"/>
      <c r="PXY356" s="187"/>
      <c r="PXZ356" s="187"/>
      <c r="PYA356" s="187"/>
      <c r="PYB356" s="187"/>
      <c r="PYC356" s="187"/>
      <c r="PYD356" s="187"/>
      <c r="PYE356" s="187"/>
      <c r="PYF356" s="187"/>
      <c r="PYG356" s="187"/>
      <c r="PYH356" s="187"/>
      <c r="PYI356" s="187"/>
      <c r="PYJ356" s="187"/>
      <c r="PYK356" s="187"/>
      <c r="PYL356" s="187"/>
      <c r="PYM356" s="187"/>
      <c r="PYN356" s="187"/>
      <c r="PYO356" s="187"/>
      <c r="PYP356" s="187"/>
      <c r="PYQ356" s="187"/>
      <c r="PYR356" s="187"/>
      <c r="PYS356" s="187"/>
      <c r="PYT356" s="187"/>
      <c r="PYU356" s="187"/>
      <c r="PYV356" s="187"/>
      <c r="PYW356" s="187"/>
      <c r="PYX356" s="187"/>
      <c r="PYY356" s="187"/>
      <c r="PYZ356" s="187"/>
      <c r="PZA356" s="187"/>
      <c r="PZB356" s="187"/>
      <c r="PZC356" s="187"/>
      <c r="PZD356" s="187"/>
      <c r="PZE356" s="187"/>
      <c r="PZF356" s="187"/>
      <c r="PZG356" s="187"/>
      <c r="PZH356" s="187"/>
      <c r="PZI356" s="187"/>
      <c r="PZJ356" s="187"/>
      <c r="PZK356" s="187"/>
      <c r="PZL356" s="187"/>
      <c r="PZM356" s="187"/>
      <c r="PZN356" s="187"/>
      <c r="PZO356" s="187"/>
      <c r="PZP356" s="187"/>
      <c r="PZQ356" s="187"/>
      <c r="PZR356" s="187"/>
      <c r="PZS356" s="187"/>
      <c r="PZT356" s="187"/>
      <c r="PZU356" s="187"/>
      <c r="PZV356" s="187"/>
      <c r="PZW356" s="187"/>
      <c r="PZX356" s="187"/>
      <c r="PZY356" s="187"/>
      <c r="PZZ356" s="187"/>
      <c r="QAA356" s="187"/>
      <c r="QAB356" s="187"/>
      <c r="QAC356" s="187"/>
      <c r="QAD356" s="187"/>
      <c r="QAE356" s="187"/>
      <c r="QAF356" s="187"/>
      <c r="QAG356" s="187"/>
      <c r="QAH356" s="187"/>
      <c r="QAI356" s="187"/>
      <c r="QAJ356" s="187"/>
      <c r="QAK356" s="187"/>
      <c r="QAL356" s="187"/>
      <c r="QAM356" s="187"/>
      <c r="QAN356" s="187"/>
      <c r="QAO356" s="187"/>
      <c r="QAP356" s="187"/>
      <c r="QAQ356" s="187"/>
      <c r="QAR356" s="187"/>
      <c r="QAS356" s="187"/>
      <c r="QAT356" s="187"/>
      <c r="QAU356" s="187"/>
      <c r="QAV356" s="187"/>
      <c r="QAW356" s="187"/>
      <c r="QAX356" s="187"/>
      <c r="QAY356" s="187"/>
      <c r="QAZ356" s="187"/>
      <c r="QBA356" s="187"/>
      <c r="QBB356" s="187"/>
      <c r="QBC356" s="187"/>
      <c r="QBD356" s="187"/>
      <c r="QBE356" s="187"/>
      <c r="QBF356" s="187"/>
      <c r="QBG356" s="187"/>
      <c r="QBH356" s="187"/>
      <c r="QBI356" s="187"/>
      <c r="QBJ356" s="187"/>
      <c r="QBK356" s="187"/>
      <c r="QBL356" s="187"/>
      <c r="QBM356" s="187"/>
      <c r="QBN356" s="187"/>
      <c r="QBO356" s="187"/>
      <c r="QBP356" s="187"/>
      <c r="QBQ356" s="187"/>
      <c r="QBR356" s="187"/>
      <c r="QBS356" s="187"/>
      <c r="QBT356" s="187"/>
      <c r="QBU356" s="187"/>
      <c r="QBV356" s="187"/>
      <c r="QBW356" s="187"/>
      <c r="QBX356" s="187"/>
      <c r="QBY356" s="187"/>
      <c r="QBZ356" s="187"/>
      <c r="QCA356" s="187"/>
      <c r="QCB356" s="187"/>
      <c r="QCC356" s="187"/>
      <c r="QCD356" s="187"/>
      <c r="QCE356" s="187"/>
      <c r="QCF356" s="187"/>
      <c r="QCG356" s="187"/>
      <c r="QCH356" s="187"/>
      <c r="QCI356" s="187"/>
      <c r="QCJ356" s="187"/>
      <c r="QCK356" s="187"/>
      <c r="QCL356" s="187"/>
      <c r="QCM356" s="187"/>
      <c r="QCN356" s="187"/>
      <c r="QCO356" s="187"/>
      <c r="QCP356" s="187"/>
      <c r="QCQ356" s="187"/>
      <c r="QCR356" s="187"/>
      <c r="QCS356" s="187"/>
      <c r="QCT356" s="187"/>
      <c r="QCU356" s="187"/>
      <c r="QCV356" s="187"/>
      <c r="QCW356" s="187"/>
      <c r="QCX356" s="187"/>
      <c r="QCY356" s="187"/>
      <c r="QCZ356" s="187"/>
      <c r="QDA356" s="187"/>
      <c r="QDB356" s="187"/>
      <c r="QDC356" s="187"/>
      <c r="QDD356" s="187"/>
      <c r="QDE356" s="187"/>
      <c r="QDF356" s="187"/>
      <c r="QDG356" s="187"/>
      <c r="QDH356" s="187"/>
      <c r="QDI356" s="187"/>
      <c r="QDJ356" s="187"/>
      <c r="QDK356" s="187"/>
      <c r="QDL356" s="187"/>
      <c r="QDM356" s="187"/>
      <c r="QDN356" s="187"/>
      <c r="QDO356" s="187"/>
      <c r="QDP356" s="187"/>
      <c r="QDQ356" s="187"/>
      <c r="QDR356" s="187"/>
      <c r="QDS356" s="187"/>
      <c r="QDT356" s="187"/>
      <c r="QDU356" s="187"/>
      <c r="QDV356" s="187"/>
      <c r="QDW356" s="187"/>
      <c r="QDX356" s="187"/>
      <c r="QDY356" s="187"/>
      <c r="QDZ356" s="187"/>
      <c r="QEA356" s="187"/>
      <c r="QEB356" s="187"/>
      <c r="QEC356" s="187"/>
      <c r="QED356" s="187"/>
      <c r="QEE356" s="187"/>
      <c r="QEF356" s="187"/>
      <c r="QEG356" s="187"/>
      <c r="QEH356" s="187"/>
      <c r="QEI356" s="187"/>
      <c r="QEJ356" s="187"/>
      <c r="QEK356" s="187"/>
      <c r="QEL356" s="187"/>
      <c r="QEM356" s="187"/>
      <c r="QEN356" s="187"/>
      <c r="QEO356" s="187"/>
      <c r="QEP356" s="187"/>
      <c r="QEQ356" s="187"/>
      <c r="QER356" s="187"/>
      <c r="QES356" s="187"/>
      <c r="QET356" s="187"/>
      <c r="QEU356" s="187"/>
      <c r="QEV356" s="187"/>
      <c r="QEW356" s="187"/>
      <c r="QEX356" s="187"/>
      <c r="QEY356" s="187"/>
      <c r="QEZ356" s="187"/>
      <c r="QFA356" s="187"/>
      <c r="QFB356" s="187"/>
      <c r="QFC356" s="187"/>
      <c r="QFD356" s="187"/>
      <c r="QFE356" s="187"/>
      <c r="QFF356" s="187"/>
      <c r="QFG356" s="187"/>
      <c r="QFH356" s="187"/>
      <c r="QFI356" s="187"/>
      <c r="QFJ356" s="187"/>
      <c r="QFK356" s="187"/>
      <c r="QFL356" s="187"/>
      <c r="QFM356" s="187"/>
      <c r="QFN356" s="187"/>
      <c r="QFO356" s="187"/>
      <c r="QFP356" s="187"/>
      <c r="QFQ356" s="187"/>
      <c r="QFR356" s="187"/>
      <c r="QFS356" s="187"/>
      <c r="QFT356" s="187"/>
      <c r="QFU356" s="187"/>
      <c r="QFV356" s="187"/>
      <c r="QFW356" s="187"/>
      <c r="QFX356" s="187"/>
      <c r="QFY356" s="187"/>
      <c r="QFZ356" s="187"/>
      <c r="QGA356" s="187"/>
      <c r="QGB356" s="187"/>
      <c r="QGC356" s="187"/>
      <c r="QGD356" s="187"/>
      <c r="QGE356" s="187"/>
      <c r="QGF356" s="187"/>
      <c r="QGG356" s="187"/>
      <c r="QGH356" s="187"/>
      <c r="QGI356" s="187"/>
      <c r="QGJ356" s="187"/>
      <c r="QGK356" s="187"/>
      <c r="QGL356" s="187"/>
      <c r="QGM356" s="187"/>
      <c r="QGN356" s="187"/>
      <c r="QGO356" s="187"/>
      <c r="QGP356" s="187"/>
      <c r="QGQ356" s="187"/>
      <c r="QGR356" s="187"/>
      <c r="QGS356" s="187"/>
      <c r="QGT356" s="187"/>
      <c r="QGU356" s="187"/>
      <c r="QGV356" s="187"/>
      <c r="QGW356" s="187"/>
      <c r="QGX356" s="187"/>
      <c r="QGY356" s="187"/>
      <c r="QGZ356" s="187"/>
      <c r="QHA356" s="187"/>
      <c r="QHB356" s="187"/>
      <c r="QHC356" s="187"/>
      <c r="QHD356" s="187"/>
      <c r="QHE356" s="187"/>
      <c r="QHF356" s="187"/>
      <c r="QHG356" s="187"/>
      <c r="QHH356" s="187"/>
      <c r="QHI356" s="187"/>
      <c r="QHJ356" s="187"/>
      <c r="QHK356" s="187"/>
      <c r="QHL356" s="187"/>
      <c r="QHM356" s="187"/>
      <c r="QHN356" s="187"/>
      <c r="QHO356" s="187"/>
      <c r="QHP356" s="187"/>
      <c r="QHQ356" s="187"/>
      <c r="QHR356" s="187"/>
      <c r="QHS356" s="187"/>
      <c r="QHT356" s="187"/>
      <c r="QHU356" s="187"/>
      <c r="QHV356" s="187"/>
      <c r="QHW356" s="187"/>
      <c r="QHX356" s="187"/>
      <c r="QHY356" s="187"/>
      <c r="QHZ356" s="187"/>
      <c r="QIA356" s="187"/>
      <c r="QIB356" s="187"/>
      <c r="QIC356" s="187"/>
      <c r="QID356" s="187"/>
      <c r="QIE356" s="187"/>
      <c r="QIF356" s="187"/>
      <c r="QIG356" s="187"/>
      <c r="QIH356" s="187"/>
      <c r="QII356" s="187"/>
      <c r="QIJ356" s="187"/>
      <c r="QIK356" s="187"/>
      <c r="QIL356" s="187"/>
      <c r="QIM356" s="187"/>
      <c r="QIN356" s="187"/>
      <c r="QIO356" s="187"/>
      <c r="QIP356" s="187"/>
      <c r="QIQ356" s="187"/>
      <c r="QIR356" s="187"/>
      <c r="QIS356" s="187"/>
      <c r="QIT356" s="187"/>
      <c r="QIU356" s="187"/>
      <c r="QIV356" s="187"/>
      <c r="QIW356" s="187"/>
      <c r="QIX356" s="187"/>
      <c r="QIY356" s="187"/>
      <c r="QIZ356" s="187"/>
      <c r="QJA356" s="187"/>
      <c r="QJB356" s="187"/>
      <c r="QJC356" s="187"/>
      <c r="QJD356" s="187"/>
      <c r="QJE356" s="187"/>
      <c r="QJF356" s="187"/>
      <c r="QJG356" s="187"/>
      <c r="QJH356" s="187"/>
      <c r="QJI356" s="187"/>
      <c r="QJJ356" s="187"/>
      <c r="QJK356" s="187"/>
      <c r="QJL356" s="187"/>
      <c r="QJM356" s="187"/>
      <c r="QJN356" s="187"/>
      <c r="QJO356" s="187"/>
      <c r="QJP356" s="187"/>
      <c r="QJQ356" s="187"/>
      <c r="QJR356" s="187"/>
      <c r="QJS356" s="187"/>
      <c r="QJT356" s="187"/>
      <c r="QJU356" s="187"/>
      <c r="QJV356" s="187"/>
      <c r="QJW356" s="187"/>
      <c r="QJX356" s="187"/>
      <c r="QJY356" s="187"/>
      <c r="QJZ356" s="187"/>
      <c r="QKA356" s="187"/>
      <c r="QKB356" s="187"/>
      <c r="QKC356" s="187"/>
      <c r="QKD356" s="187"/>
      <c r="QKE356" s="187"/>
      <c r="QKF356" s="187"/>
      <c r="QKG356" s="187"/>
      <c r="QKH356" s="187"/>
      <c r="QKI356" s="187"/>
      <c r="QKJ356" s="187"/>
      <c r="QKK356" s="187"/>
      <c r="QKL356" s="187"/>
      <c r="QKM356" s="187"/>
      <c r="QKN356" s="187"/>
      <c r="QKO356" s="187"/>
      <c r="QKP356" s="187"/>
      <c r="QKQ356" s="187"/>
      <c r="QKR356" s="187"/>
      <c r="QKS356" s="187"/>
      <c r="QKT356" s="187"/>
      <c r="QKU356" s="187"/>
      <c r="QKV356" s="187"/>
      <c r="QKW356" s="187"/>
      <c r="QKX356" s="187"/>
      <c r="QKY356" s="187"/>
      <c r="QKZ356" s="187"/>
      <c r="QLA356" s="187"/>
      <c r="QLB356" s="187"/>
      <c r="QLC356" s="187"/>
      <c r="QLD356" s="187"/>
      <c r="QLE356" s="187"/>
      <c r="QLF356" s="187"/>
      <c r="QLG356" s="187"/>
      <c r="QLH356" s="187"/>
      <c r="QLI356" s="187"/>
      <c r="QLJ356" s="187"/>
      <c r="QLK356" s="187"/>
      <c r="QLL356" s="187"/>
      <c r="QLM356" s="187"/>
      <c r="QLN356" s="187"/>
      <c r="QLO356" s="187"/>
      <c r="QLP356" s="187"/>
      <c r="QLQ356" s="187"/>
      <c r="QLR356" s="187"/>
      <c r="QLS356" s="187"/>
      <c r="QLT356" s="187"/>
      <c r="QLU356" s="187"/>
      <c r="QLV356" s="187"/>
      <c r="QLW356" s="187"/>
      <c r="QLX356" s="187"/>
      <c r="QLY356" s="187"/>
      <c r="QLZ356" s="187"/>
      <c r="QMA356" s="187"/>
      <c r="QMB356" s="187"/>
      <c r="QMC356" s="187"/>
      <c r="QMD356" s="187"/>
      <c r="QME356" s="187"/>
      <c r="QMF356" s="187"/>
      <c r="QMG356" s="187"/>
      <c r="QMH356" s="187"/>
      <c r="QMI356" s="187"/>
      <c r="QMJ356" s="187"/>
      <c r="QMK356" s="187"/>
      <c r="QML356" s="187"/>
      <c r="QMM356" s="187"/>
      <c r="QMN356" s="187"/>
      <c r="QMO356" s="187"/>
      <c r="QMP356" s="187"/>
      <c r="QMQ356" s="187"/>
      <c r="QMR356" s="187"/>
      <c r="QMS356" s="187"/>
      <c r="QMT356" s="187"/>
      <c r="QMU356" s="187"/>
      <c r="QMV356" s="187"/>
      <c r="QMW356" s="187"/>
      <c r="QMX356" s="187"/>
      <c r="QMY356" s="187"/>
      <c r="QMZ356" s="187"/>
      <c r="QNA356" s="187"/>
      <c r="QNB356" s="187"/>
      <c r="QNC356" s="187"/>
      <c r="QND356" s="187"/>
      <c r="QNE356" s="187"/>
      <c r="QNF356" s="187"/>
      <c r="QNG356" s="187"/>
      <c r="QNH356" s="187"/>
      <c r="QNI356" s="187"/>
      <c r="QNJ356" s="187"/>
      <c r="QNK356" s="187"/>
      <c r="QNL356" s="187"/>
      <c r="QNM356" s="187"/>
      <c r="QNN356" s="187"/>
      <c r="QNO356" s="187"/>
      <c r="QNP356" s="187"/>
      <c r="QNQ356" s="187"/>
      <c r="QNR356" s="187"/>
      <c r="QNS356" s="187"/>
      <c r="QNT356" s="187"/>
      <c r="QNU356" s="187"/>
      <c r="QNV356" s="187"/>
      <c r="QNW356" s="187"/>
      <c r="QNX356" s="187"/>
      <c r="QNY356" s="187"/>
      <c r="QNZ356" s="187"/>
      <c r="QOA356" s="187"/>
      <c r="QOB356" s="187"/>
      <c r="QOC356" s="187"/>
      <c r="QOD356" s="187"/>
      <c r="QOE356" s="187"/>
      <c r="QOF356" s="187"/>
      <c r="QOG356" s="187"/>
      <c r="QOH356" s="187"/>
      <c r="QOI356" s="187"/>
      <c r="QOJ356" s="187"/>
      <c r="QOK356" s="187"/>
      <c r="QOL356" s="187"/>
      <c r="QOM356" s="187"/>
      <c r="QON356" s="187"/>
      <c r="QOO356" s="187"/>
      <c r="QOP356" s="187"/>
      <c r="QOQ356" s="187"/>
      <c r="QOR356" s="187"/>
      <c r="QOS356" s="187"/>
      <c r="QOT356" s="187"/>
      <c r="QOU356" s="187"/>
      <c r="QOV356" s="187"/>
      <c r="QOW356" s="187"/>
      <c r="QOX356" s="187"/>
      <c r="QOY356" s="187"/>
      <c r="QOZ356" s="187"/>
      <c r="QPA356" s="187"/>
      <c r="QPB356" s="187"/>
      <c r="QPC356" s="187"/>
      <c r="QPD356" s="187"/>
      <c r="QPE356" s="187"/>
      <c r="QPF356" s="187"/>
      <c r="QPG356" s="187"/>
      <c r="QPH356" s="187"/>
      <c r="QPI356" s="187"/>
      <c r="QPJ356" s="187"/>
      <c r="QPK356" s="187"/>
      <c r="QPL356" s="187"/>
      <c r="QPM356" s="187"/>
      <c r="QPN356" s="187"/>
      <c r="QPO356" s="187"/>
      <c r="QPP356" s="187"/>
      <c r="QPQ356" s="187"/>
      <c r="QPR356" s="187"/>
      <c r="QPS356" s="187"/>
      <c r="QPT356" s="187"/>
      <c r="QPU356" s="187"/>
      <c r="QPV356" s="187"/>
      <c r="QPW356" s="187"/>
      <c r="QPX356" s="187"/>
      <c r="QPY356" s="187"/>
      <c r="QPZ356" s="187"/>
      <c r="QQA356" s="187"/>
      <c r="QQB356" s="187"/>
      <c r="QQC356" s="187"/>
      <c r="QQD356" s="187"/>
      <c r="QQE356" s="187"/>
      <c r="QQF356" s="187"/>
      <c r="QQG356" s="187"/>
      <c r="QQH356" s="187"/>
      <c r="QQI356" s="187"/>
      <c r="QQJ356" s="187"/>
      <c r="QQK356" s="187"/>
      <c r="QQL356" s="187"/>
      <c r="QQM356" s="187"/>
      <c r="QQN356" s="187"/>
      <c r="QQO356" s="187"/>
      <c r="QQP356" s="187"/>
      <c r="QQQ356" s="187"/>
      <c r="QQR356" s="187"/>
      <c r="QQS356" s="187"/>
      <c r="QQT356" s="187"/>
      <c r="QQU356" s="187"/>
      <c r="QQV356" s="187"/>
      <c r="QQW356" s="187"/>
      <c r="QQX356" s="187"/>
      <c r="QQY356" s="187"/>
      <c r="QQZ356" s="187"/>
      <c r="QRA356" s="187"/>
      <c r="QRB356" s="187"/>
      <c r="QRC356" s="187"/>
      <c r="QRD356" s="187"/>
      <c r="QRE356" s="187"/>
      <c r="QRF356" s="187"/>
      <c r="QRG356" s="187"/>
      <c r="QRH356" s="187"/>
      <c r="QRI356" s="187"/>
      <c r="QRJ356" s="187"/>
      <c r="QRK356" s="187"/>
      <c r="QRL356" s="187"/>
      <c r="QRM356" s="187"/>
      <c r="QRN356" s="187"/>
      <c r="QRO356" s="187"/>
      <c r="QRP356" s="187"/>
      <c r="QRQ356" s="187"/>
      <c r="QRR356" s="187"/>
      <c r="QRS356" s="187"/>
      <c r="QRT356" s="187"/>
      <c r="QRU356" s="187"/>
      <c r="QRV356" s="187"/>
      <c r="QRW356" s="187"/>
      <c r="QRX356" s="187"/>
      <c r="QRY356" s="187"/>
      <c r="QRZ356" s="187"/>
      <c r="QSA356" s="187"/>
      <c r="QSB356" s="187"/>
      <c r="QSC356" s="187"/>
      <c r="QSD356" s="187"/>
      <c r="QSE356" s="187"/>
      <c r="QSF356" s="187"/>
      <c r="QSG356" s="187"/>
      <c r="QSH356" s="187"/>
      <c r="QSI356" s="187"/>
      <c r="QSJ356" s="187"/>
      <c r="QSK356" s="187"/>
      <c r="QSL356" s="187"/>
      <c r="QSM356" s="187"/>
      <c r="QSN356" s="187"/>
      <c r="QSO356" s="187"/>
      <c r="QSP356" s="187"/>
      <c r="QSQ356" s="187"/>
      <c r="QSR356" s="187"/>
      <c r="QSS356" s="187"/>
      <c r="QST356" s="187"/>
      <c r="QSU356" s="187"/>
      <c r="QSV356" s="187"/>
      <c r="QSW356" s="187"/>
      <c r="QSX356" s="187"/>
      <c r="QSY356" s="187"/>
      <c r="QSZ356" s="187"/>
      <c r="QTA356" s="187"/>
      <c r="QTB356" s="187"/>
      <c r="QTC356" s="187"/>
      <c r="QTD356" s="187"/>
      <c r="QTE356" s="187"/>
      <c r="QTF356" s="187"/>
      <c r="QTG356" s="187"/>
      <c r="QTH356" s="187"/>
      <c r="QTI356" s="187"/>
      <c r="QTJ356" s="187"/>
      <c r="QTK356" s="187"/>
      <c r="QTL356" s="187"/>
      <c r="QTM356" s="187"/>
      <c r="QTN356" s="187"/>
      <c r="QTO356" s="187"/>
      <c r="QTP356" s="187"/>
      <c r="QTQ356" s="187"/>
      <c r="QTR356" s="187"/>
      <c r="QTS356" s="187"/>
      <c r="QTT356" s="187"/>
      <c r="QTU356" s="187"/>
      <c r="QTV356" s="187"/>
      <c r="QTW356" s="187"/>
      <c r="QTX356" s="187"/>
      <c r="QTY356" s="187"/>
      <c r="QTZ356" s="187"/>
      <c r="QUA356" s="187"/>
      <c r="QUB356" s="187"/>
      <c r="QUC356" s="187"/>
      <c r="QUD356" s="187"/>
      <c r="QUE356" s="187"/>
      <c r="QUF356" s="187"/>
      <c r="QUG356" s="187"/>
      <c r="QUH356" s="187"/>
      <c r="QUI356" s="187"/>
      <c r="QUJ356" s="187"/>
      <c r="QUK356" s="187"/>
      <c r="QUL356" s="187"/>
      <c r="QUM356" s="187"/>
      <c r="QUN356" s="187"/>
      <c r="QUO356" s="187"/>
      <c r="QUP356" s="187"/>
      <c r="QUQ356" s="187"/>
      <c r="QUR356" s="187"/>
      <c r="QUS356" s="187"/>
      <c r="QUT356" s="187"/>
      <c r="QUU356" s="187"/>
      <c r="QUV356" s="187"/>
      <c r="QUW356" s="187"/>
      <c r="QUX356" s="187"/>
      <c r="QUY356" s="187"/>
      <c r="QUZ356" s="187"/>
      <c r="QVA356" s="187"/>
      <c r="QVB356" s="187"/>
      <c r="QVC356" s="187"/>
      <c r="QVD356" s="187"/>
      <c r="QVE356" s="187"/>
      <c r="QVF356" s="187"/>
      <c r="QVG356" s="187"/>
      <c r="QVH356" s="187"/>
      <c r="QVI356" s="187"/>
      <c r="QVJ356" s="187"/>
      <c r="QVK356" s="187"/>
      <c r="QVL356" s="187"/>
      <c r="QVM356" s="187"/>
      <c r="QVN356" s="187"/>
      <c r="QVO356" s="187"/>
      <c r="QVP356" s="187"/>
      <c r="QVQ356" s="187"/>
      <c r="QVR356" s="187"/>
      <c r="QVS356" s="187"/>
      <c r="QVT356" s="187"/>
      <c r="QVU356" s="187"/>
      <c r="QVV356" s="187"/>
      <c r="QVW356" s="187"/>
      <c r="QVX356" s="187"/>
      <c r="QVY356" s="187"/>
      <c r="QVZ356" s="187"/>
      <c r="QWA356" s="187"/>
      <c r="QWB356" s="187"/>
      <c r="QWC356" s="187"/>
      <c r="QWD356" s="187"/>
      <c r="QWE356" s="187"/>
      <c r="QWF356" s="187"/>
      <c r="QWG356" s="187"/>
      <c r="QWH356" s="187"/>
      <c r="QWI356" s="187"/>
      <c r="QWJ356" s="187"/>
      <c r="QWK356" s="187"/>
      <c r="QWL356" s="187"/>
      <c r="QWM356" s="187"/>
      <c r="QWN356" s="187"/>
      <c r="QWO356" s="187"/>
      <c r="QWP356" s="187"/>
      <c r="QWQ356" s="187"/>
      <c r="QWR356" s="187"/>
      <c r="QWS356" s="187"/>
      <c r="QWT356" s="187"/>
      <c r="QWU356" s="187"/>
      <c r="QWV356" s="187"/>
      <c r="QWW356" s="187"/>
      <c r="QWX356" s="187"/>
      <c r="QWY356" s="187"/>
      <c r="QWZ356" s="187"/>
      <c r="QXA356" s="187"/>
      <c r="QXB356" s="187"/>
      <c r="QXC356" s="187"/>
      <c r="QXD356" s="187"/>
      <c r="QXE356" s="187"/>
      <c r="QXF356" s="187"/>
      <c r="QXG356" s="187"/>
      <c r="QXH356" s="187"/>
      <c r="QXI356" s="187"/>
      <c r="QXJ356" s="187"/>
      <c r="QXK356" s="187"/>
      <c r="QXL356" s="187"/>
      <c r="QXM356" s="187"/>
      <c r="QXN356" s="187"/>
      <c r="QXO356" s="187"/>
      <c r="QXP356" s="187"/>
      <c r="QXQ356" s="187"/>
      <c r="QXR356" s="187"/>
      <c r="QXS356" s="187"/>
      <c r="QXT356" s="187"/>
      <c r="QXU356" s="187"/>
      <c r="QXV356" s="187"/>
      <c r="QXW356" s="187"/>
      <c r="QXX356" s="187"/>
      <c r="QXY356" s="187"/>
      <c r="QXZ356" s="187"/>
      <c r="QYA356" s="187"/>
      <c r="QYB356" s="187"/>
      <c r="QYC356" s="187"/>
      <c r="QYD356" s="187"/>
      <c r="QYE356" s="187"/>
      <c r="QYF356" s="187"/>
      <c r="QYG356" s="187"/>
      <c r="QYH356" s="187"/>
      <c r="QYI356" s="187"/>
      <c r="QYJ356" s="187"/>
      <c r="QYK356" s="187"/>
      <c r="QYL356" s="187"/>
      <c r="QYM356" s="187"/>
      <c r="QYN356" s="187"/>
      <c r="QYO356" s="187"/>
      <c r="QYP356" s="187"/>
      <c r="QYQ356" s="187"/>
      <c r="QYR356" s="187"/>
      <c r="QYS356" s="187"/>
      <c r="QYT356" s="187"/>
      <c r="QYU356" s="187"/>
      <c r="QYV356" s="187"/>
      <c r="QYW356" s="187"/>
      <c r="QYX356" s="187"/>
      <c r="QYY356" s="187"/>
      <c r="QYZ356" s="187"/>
      <c r="QZA356" s="187"/>
      <c r="QZB356" s="187"/>
      <c r="QZC356" s="187"/>
      <c r="QZD356" s="187"/>
      <c r="QZE356" s="187"/>
      <c r="QZF356" s="187"/>
      <c r="QZG356" s="187"/>
      <c r="QZH356" s="187"/>
      <c r="QZI356" s="187"/>
      <c r="QZJ356" s="187"/>
      <c r="QZK356" s="187"/>
      <c r="QZL356" s="187"/>
      <c r="QZM356" s="187"/>
      <c r="QZN356" s="187"/>
      <c r="QZO356" s="187"/>
      <c r="QZP356" s="187"/>
      <c r="QZQ356" s="187"/>
      <c r="QZR356" s="187"/>
      <c r="QZS356" s="187"/>
      <c r="QZT356" s="187"/>
      <c r="QZU356" s="187"/>
      <c r="QZV356" s="187"/>
      <c r="QZW356" s="187"/>
      <c r="QZX356" s="187"/>
      <c r="QZY356" s="187"/>
      <c r="QZZ356" s="187"/>
      <c r="RAA356" s="187"/>
      <c r="RAB356" s="187"/>
      <c r="RAC356" s="187"/>
      <c r="RAD356" s="187"/>
      <c r="RAE356" s="187"/>
      <c r="RAF356" s="187"/>
      <c r="RAG356" s="187"/>
      <c r="RAH356" s="187"/>
      <c r="RAI356" s="187"/>
      <c r="RAJ356" s="187"/>
      <c r="RAK356" s="187"/>
      <c r="RAL356" s="187"/>
      <c r="RAM356" s="187"/>
      <c r="RAN356" s="187"/>
      <c r="RAO356" s="187"/>
      <c r="RAP356" s="187"/>
      <c r="RAQ356" s="187"/>
      <c r="RAR356" s="187"/>
      <c r="RAS356" s="187"/>
      <c r="RAT356" s="187"/>
      <c r="RAU356" s="187"/>
      <c r="RAV356" s="187"/>
      <c r="RAW356" s="187"/>
      <c r="RAX356" s="187"/>
      <c r="RAY356" s="187"/>
      <c r="RAZ356" s="187"/>
      <c r="RBA356" s="187"/>
      <c r="RBB356" s="187"/>
      <c r="RBC356" s="187"/>
      <c r="RBD356" s="187"/>
      <c r="RBE356" s="187"/>
      <c r="RBF356" s="187"/>
      <c r="RBG356" s="187"/>
      <c r="RBH356" s="187"/>
      <c r="RBI356" s="187"/>
      <c r="RBJ356" s="187"/>
      <c r="RBK356" s="187"/>
      <c r="RBL356" s="187"/>
      <c r="RBM356" s="187"/>
      <c r="RBN356" s="187"/>
      <c r="RBO356" s="187"/>
      <c r="RBP356" s="187"/>
      <c r="RBQ356" s="187"/>
      <c r="RBR356" s="187"/>
      <c r="RBS356" s="187"/>
      <c r="RBT356" s="187"/>
      <c r="RBU356" s="187"/>
      <c r="RBV356" s="187"/>
      <c r="RBW356" s="187"/>
      <c r="RBX356" s="187"/>
      <c r="RBY356" s="187"/>
      <c r="RBZ356" s="187"/>
      <c r="RCA356" s="187"/>
      <c r="RCB356" s="187"/>
      <c r="RCC356" s="187"/>
      <c r="RCD356" s="187"/>
      <c r="RCE356" s="187"/>
      <c r="RCF356" s="187"/>
      <c r="RCG356" s="187"/>
      <c r="RCH356" s="187"/>
      <c r="RCI356" s="187"/>
      <c r="RCJ356" s="187"/>
      <c r="RCK356" s="187"/>
      <c r="RCL356" s="187"/>
      <c r="RCM356" s="187"/>
      <c r="RCN356" s="187"/>
      <c r="RCO356" s="187"/>
      <c r="RCP356" s="187"/>
      <c r="RCQ356" s="187"/>
      <c r="RCR356" s="187"/>
      <c r="RCS356" s="187"/>
      <c r="RCT356" s="187"/>
      <c r="RCU356" s="187"/>
      <c r="RCV356" s="187"/>
      <c r="RCW356" s="187"/>
      <c r="RCX356" s="187"/>
      <c r="RCY356" s="187"/>
      <c r="RCZ356" s="187"/>
      <c r="RDA356" s="187"/>
      <c r="RDB356" s="187"/>
      <c r="RDC356" s="187"/>
      <c r="RDD356" s="187"/>
      <c r="RDE356" s="187"/>
      <c r="RDF356" s="187"/>
      <c r="RDG356" s="187"/>
      <c r="RDH356" s="187"/>
      <c r="RDI356" s="187"/>
      <c r="RDJ356" s="187"/>
      <c r="RDK356" s="187"/>
      <c r="RDL356" s="187"/>
      <c r="RDM356" s="187"/>
      <c r="RDN356" s="187"/>
      <c r="RDO356" s="187"/>
      <c r="RDP356" s="187"/>
      <c r="RDQ356" s="187"/>
      <c r="RDR356" s="187"/>
      <c r="RDS356" s="187"/>
      <c r="RDT356" s="187"/>
      <c r="RDU356" s="187"/>
      <c r="RDV356" s="187"/>
      <c r="RDW356" s="187"/>
      <c r="RDX356" s="187"/>
      <c r="RDY356" s="187"/>
      <c r="RDZ356" s="187"/>
      <c r="REA356" s="187"/>
      <c r="REB356" s="187"/>
      <c r="REC356" s="187"/>
      <c r="RED356" s="187"/>
      <c r="REE356" s="187"/>
      <c r="REF356" s="187"/>
      <c r="REG356" s="187"/>
      <c r="REH356" s="187"/>
      <c r="REI356" s="187"/>
      <c r="REJ356" s="187"/>
      <c r="REK356" s="187"/>
      <c r="REL356" s="187"/>
      <c r="REM356" s="187"/>
      <c r="REN356" s="187"/>
      <c r="REO356" s="187"/>
      <c r="REP356" s="187"/>
      <c r="REQ356" s="187"/>
      <c r="RER356" s="187"/>
      <c r="RES356" s="187"/>
      <c r="RET356" s="187"/>
      <c r="REU356" s="187"/>
      <c r="REV356" s="187"/>
      <c r="REW356" s="187"/>
      <c r="REX356" s="187"/>
      <c r="REY356" s="187"/>
      <c r="REZ356" s="187"/>
      <c r="RFA356" s="187"/>
      <c r="RFB356" s="187"/>
      <c r="RFC356" s="187"/>
      <c r="RFD356" s="187"/>
      <c r="RFE356" s="187"/>
      <c r="RFF356" s="187"/>
      <c r="RFG356" s="187"/>
      <c r="RFH356" s="187"/>
      <c r="RFI356" s="187"/>
      <c r="RFJ356" s="187"/>
      <c r="RFK356" s="187"/>
      <c r="RFL356" s="187"/>
      <c r="RFM356" s="187"/>
      <c r="RFN356" s="187"/>
      <c r="RFO356" s="187"/>
      <c r="RFP356" s="187"/>
      <c r="RFQ356" s="187"/>
      <c r="RFR356" s="187"/>
      <c r="RFS356" s="187"/>
      <c r="RFT356" s="187"/>
      <c r="RFU356" s="187"/>
      <c r="RFV356" s="187"/>
      <c r="RFW356" s="187"/>
      <c r="RFX356" s="187"/>
      <c r="RFY356" s="187"/>
      <c r="RFZ356" s="187"/>
      <c r="RGA356" s="187"/>
      <c r="RGB356" s="187"/>
      <c r="RGC356" s="187"/>
      <c r="RGD356" s="187"/>
      <c r="RGE356" s="187"/>
      <c r="RGF356" s="187"/>
      <c r="RGG356" s="187"/>
      <c r="RGH356" s="187"/>
      <c r="RGI356" s="187"/>
      <c r="RGJ356" s="187"/>
      <c r="RGK356" s="187"/>
      <c r="RGL356" s="187"/>
      <c r="RGM356" s="187"/>
      <c r="RGN356" s="187"/>
      <c r="RGO356" s="187"/>
      <c r="RGP356" s="187"/>
      <c r="RGQ356" s="187"/>
      <c r="RGR356" s="187"/>
      <c r="RGS356" s="187"/>
      <c r="RGT356" s="187"/>
      <c r="RGU356" s="187"/>
      <c r="RGV356" s="187"/>
      <c r="RGW356" s="187"/>
      <c r="RGX356" s="187"/>
      <c r="RGY356" s="187"/>
      <c r="RGZ356" s="187"/>
      <c r="RHA356" s="187"/>
      <c r="RHB356" s="187"/>
      <c r="RHC356" s="187"/>
      <c r="RHD356" s="187"/>
      <c r="RHE356" s="187"/>
      <c r="RHF356" s="187"/>
      <c r="RHG356" s="187"/>
      <c r="RHH356" s="187"/>
      <c r="RHI356" s="187"/>
      <c r="RHJ356" s="187"/>
      <c r="RHK356" s="187"/>
      <c r="RHL356" s="187"/>
      <c r="RHM356" s="187"/>
      <c r="RHN356" s="187"/>
      <c r="RHO356" s="187"/>
      <c r="RHP356" s="187"/>
      <c r="RHQ356" s="187"/>
      <c r="RHR356" s="187"/>
      <c r="RHS356" s="187"/>
      <c r="RHT356" s="187"/>
      <c r="RHU356" s="187"/>
      <c r="RHV356" s="187"/>
      <c r="RHW356" s="187"/>
      <c r="RHX356" s="187"/>
      <c r="RHY356" s="187"/>
      <c r="RHZ356" s="187"/>
      <c r="RIA356" s="187"/>
      <c r="RIB356" s="187"/>
      <c r="RIC356" s="187"/>
      <c r="RID356" s="187"/>
      <c r="RIE356" s="187"/>
      <c r="RIF356" s="187"/>
      <c r="RIG356" s="187"/>
      <c r="RIH356" s="187"/>
      <c r="RII356" s="187"/>
      <c r="RIJ356" s="187"/>
      <c r="RIK356" s="187"/>
      <c r="RIL356" s="187"/>
      <c r="RIM356" s="187"/>
      <c r="RIN356" s="187"/>
      <c r="RIO356" s="187"/>
      <c r="RIP356" s="187"/>
      <c r="RIQ356" s="187"/>
      <c r="RIR356" s="187"/>
      <c r="RIS356" s="187"/>
      <c r="RIT356" s="187"/>
      <c r="RIU356" s="187"/>
      <c r="RIV356" s="187"/>
      <c r="RIW356" s="187"/>
      <c r="RIX356" s="187"/>
      <c r="RIY356" s="187"/>
      <c r="RIZ356" s="187"/>
      <c r="RJA356" s="187"/>
      <c r="RJB356" s="187"/>
      <c r="RJC356" s="187"/>
      <c r="RJD356" s="187"/>
      <c r="RJE356" s="187"/>
      <c r="RJF356" s="187"/>
      <c r="RJG356" s="187"/>
      <c r="RJH356" s="187"/>
      <c r="RJI356" s="187"/>
      <c r="RJJ356" s="187"/>
      <c r="RJK356" s="187"/>
      <c r="RJL356" s="187"/>
      <c r="RJM356" s="187"/>
      <c r="RJN356" s="187"/>
      <c r="RJO356" s="187"/>
      <c r="RJP356" s="187"/>
      <c r="RJQ356" s="187"/>
      <c r="RJR356" s="187"/>
      <c r="RJS356" s="187"/>
      <c r="RJT356" s="187"/>
      <c r="RJU356" s="187"/>
      <c r="RJV356" s="187"/>
      <c r="RJW356" s="187"/>
      <c r="RJX356" s="187"/>
      <c r="RJY356" s="187"/>
      <c r="RJZ356" s="187"/>
      <c r="RKA356" s="187"/>
      <c r="RKB356" s="187"/>
      <c r="RKC356" s="187"/>
      <c r="RKD356" s="187"/>
      <c r="RKE356" s="187"/>
      <c r="RKF356" s="187"/>
      <c r="RKG356" s="187"/>
      <c r="RKH356" s="187"/>
      <c r="RKI356" s="187"/>
      <c r="RKJ356" s="187"/>
      <c r="RKK356" s="187"/>
      <c r="RKL356" s="187"/>
      <c r="RKM356" s="187"/>
      <c r="RKN356" s="187"/>
      <c r="RKO356" s="187"/>
      <c r="RKP356" s="187"/>
      <c r="RKQ356" s="187"/>
      <c r="RKR356" s="187"/>
      <c r="RKS356" s="187"/>
      <c r="RKT356" s="187"/>
      <c r="RKU356" s="187"/>
      <c r="RKV356" s="187"/>
      <c r="RKW356" s="187"/>
      <c r="RKX356" s="187"/>
      <c r="RKY356" s="187"/>
      <c r="RKZ356" s="187"/>
      <c r="RLA356" s="187"/>
      <c r="RLB356" s="187"/>
      <c r="RLC356" s="187"/>
      <c r="RLD356" s="187"/>
      <c r="RLE356" s="187"/>
      <c r="RLF356" s="187"/>
      <c r="RLG356" s="187"/>
      <c r="RLH356" s="187"/>
      <c r="RLI356" s="187"/>
      <c r="RLJ356" s="187"/>
      <c r="RLK356" s="187"/>
      <c r="RLL356" s="187"/>
      <c r="RLM356" s="187"/>
      <c r="RLN356" s="187"/>
      <c r="RLO356" s="187"/>
      <c r="RLP356" s="187"/>
      <c r="RLQ356" s="187"/>
      <c r="RLR356" s="187"/>
      <c r="RLS356" s="187"/>
      <c r="RLT356" s="187"/>
      <c r="RLU356" s="187"/>
      <c r="RLV356" s="187"/>
      <c r="RLW356" s="187"/>
      <c r="RLX356" s="187"/>
      <c r="RLY356" s="187"/>
      <c r="RLZ356" s="187"/>
      <c r="RMA356" s="187"/>
      <c r="RMB356" s="187"/>
      <c r="RMC356" s="187"/>
      <c r="RMD356" s="187"/>
      <c r="RME356" s="187"/>
      <c r="RMF356" s="187"/>
      <c r="RMG356" s="187"/>
      <c r="RMH356" s="187"/>
      <c r="RMI356" s="187"/>
      <c r="RMJ356" s="187"/>
      <c r="RMK356" s="187"/>
      <c r="RML356" s="187"/>
      <c r="RMM356" s="187"/>
      <c r="RMN356" s="187"/>
      <c r="RMO356" s="187"/>
      <c r="RMP356" s="187"/>
      <c r="RMQ356" s="187"/>
      <c r="RMR356" s="187"/>
      <c r="RMS356" s="187"/>
      <c r="RMT356" s="187"/>
      <c r="RMU356" s="187"/>
      <c r="RMV356" s="187"/>
      <c r="RMW356" s="187"/>
      <c r="RMX356" s="187"/>
      <c r="RMY356" s="187"/>
      <c r="RMZ356" s="187"/>
      <c r="RNA356" s="187"/>
      <c r="RNB356" s="187"/>
      <c r="RNC356" s="187"/>
      <c r="RND356" s="187"/>
      <c r="RNE356" s="187"/>
      <c r="RNF356" s="187"/>
      <c r="RNG356" s="187"/>
      <c r="RNH356" s="187"/>
      <c r="RNI356" s="187"/>
      <c r="RNJ356" s="187"/>
      <c r="RNK356" s="187"/>
      <c r="RNL356" s="187"/>
      <c r="RNM356" s="187"/>
      <c r="RNN356" s="187"/>
      <c r="RNO356" s="187"/>
      <c r="RNP356" s="187"/>
      <c r="RNQ356" s="187"/>
      <c r="RNR356" s="187"/>
      <c r="RNS356" s="187"/>
      <c r="RNT356" s="187"/>
      <c r="RNU356" s="187"/>
      <c r="RNV356" s="187"/>
      <c r="RNW356" s="187"/>
      <c r="RNX356" s="187"/>
      <c r="RNY356" s="187"/>
      <c r="RNZ356" s="187"/>
      <c r="ROA356" s="187"/>
      <c r="ROB356" s="187"/>
      <c r="ROC356" s="187"/>
      <c r="ROD356" s="187"/>
      <c r="ROE356" s="187"/>
      <c r="ROF356" s="187"/>
      <c r="ROG356" s="187"/>
      <c r="ROH356" s="187"/>
      <c r="ROI356" s="187"/>
      <c r="ROJ356" s="187"/>
      <c r="ROK356" s="187"/>
      <c r="ROL356" s="187"/>
      <c r="ROM356" s="187"/>
      <c r="RON356" s="187"/>
      <c r="ROO356" s="187"/>
      <c r="ROP356" s="187"/>
      <c r="ROQ356" s="187"/>
      <c r="ROR356" s="187"/>
      <c r="ROS356" s="187"/>
      <c r="ROT356" s="187"/>
      <c r="ROU356" s="187"/>
      <c r="ROV356" s="187"/>
      <c r="ROW356" s="187"/>
      <c r="ROX356" s="187"/>
      <c r="ROY356" s="187"/>
      <c r="ROZ356" s="187"/>
      <c r="RPA356" s="187"/>
      <c r="RPB356" s="187"/>
      <c r="RPC356" s="187"/>
      <c r="RPD356" s="187"/>
      <c r="RPE356" s="187"/>
      <c r="RPF356" s="187"/>
      <c r="RPG356" s="187"/>
      <c r="RPH356" s="187"/>
      <c r="RPI356" s="187"/>
      <c r="RPJ356" s="187"/>
      <c r="RPK356" s="187"/>
      <c r="RPL356" s="187"/>
      <c r="RPM356" s="187"/>
      <c r="RPN356" s="187"/>
      <c r="RPO356" s="187"/>
      <c r="RPP356" s="187"/>
      <c r="RPQ356" s="187"/>
      <c r="RPR356" s="187"/>
      <c r="RPS356" s="187"/>
      <c r="RPT356" s="187"/>
      <c r="RPU356" s="187"/>
      <c r="RPV356" s="187"/>
      <c r="RPW356" s="187"/>
      <c r="RPX356" s="187"/>
      <c r="RPY356" s="187"/>
      <c r="RPZ356" s="187"/>
      <c r="RQA356" s="187"/>
      <c r="RQB356" s="187"/>
      <c r="RQC356" s="187"/>
      <c r="RQD356" s="187"/>
      <c r="RQE356" s="187"/>
      <c r="RQF356" s="187"/>
      <c r="RQG356" s="187"/>
      <c r="RQH356" s="187"/>
      <c r="RQI356" s="187"/>
      <c r="RQJ356" s="187"/>
      <c r="RQK356" s="187"/>
      <c r="RQL356" s="187"/>
      <c r="RQM356" s="187"/>
      <c r="RQN356" s="187"/>
      <c r="RQO356" s="187"/>
      <c r="RQP356" s="187"/>
      <c r="RQQ356" s="187"/>
      <c r="RQR356" s="187"/>
      <c r="RQS356" s="187"/>
      <c r="RQT356" s="187"/>
      <c r="RQU356" s="187"/>
      <c r="RQV356" s="187"/>
      <c r="RQW356" s="187"/>
      <c r="RQX356" s="187"/>
      <c r="RQY356" s="187"/>
      <c r="RQZ356" s="187"/>
      <c r="RRA356" s="187"/>
      <c r="RRB356" s="187"/>
      <c r="RRC356" s="187"/>
      <c r="RRD356" s="187"/>
      <c r="RRE356" s="187"/>
      <c r="RRF356" s="187"/>
      <c r="RRG356" s="187"/>
      <c r="RRH356" s="187"/>
      <c r="RRI356" s="187"/>
      <c r="RRJ356" s="187"/>
      <c r="RRK356" s="187"/>
      <c r="RRL356" s="187"/>
      <c r="RRM356" s="187"/>
      <c r="RRN356" s="187"/>
      <c r="RRO356" s="187"/>
      <c r="RRP356" s="187"/>
      <c r="RRQ356" s="187"/>
      <c r="RRR356" s="187"/>
      <c r="RRS356" s="187"/>
      <c r="RRT356" s="187"/>
      <c r="RRU356" s="187"/>
      <c r="RRV356" s="187"/>
      <c r="RRW356" s="187"/>
      <c r="RRX356" s="187"/>
      <c r="RRY356" s="187"/>
      <c r="RRZ356" s="187"/>
      <c r="RSA356" s="187"/>
      <c r="RSB356" s="187"/>
      <c r="RSC356" s="187"/>
      <c r="RSD356" s="187"/>
      <c r="RSE356" s="187"/>
      <c r="RSF356" s="187"/>
      <c r="RSG356" s="187"/>
      <c r="RSH356" s="187"/>
      <c r="RSI356" s="187"/>
      <c r="RSJ356" s="187"/>
      <c r="RSK356" s="187"/>
      <c r="RSL356" s="187"/>
      <c r="RSM356" s="187"/>
      <c r="RSN356" s="187"/>
      <c r="RSO356" s="187"/>
      <c r="RSP356" s="187"/>
      <c r="RSQ356" s="187"/>
      <c r="RSR356" s="187"/>
      <c r="RSS356" s="187"/>
      <c r="RST356" s="187"/>
      <c r="RSU356" s="187"/>
      <c r="RSV356" s="187"/>
      <c r="RSW356" s="187"/>
      <c r="RSX356" s="187"/>
      <c r="RSY356" s="187"/>
      <c r="RSZ356" s="187"/>
      <c r="RTA356" s="187"/>
      <c r="RTB356" s="187"/>
      <c r="RTC356" s="187"/>
      <c r="RTD356" s="187"/>
      <c r="RTE356" s="187"/>
      <c r="RTF356" s="187"/>
      <c r="RTG356" s="187"/>
      <c r="RTH356" s="187"/>
      <c r="RTI356" s="187"/>
      <c r="RTJ356" s="187"/>
      <c r="RTK356" s="187"/>
      <c r="RTL356" s="187"/>
      <c r="RTM356" s="187"/>
      <c r="RTN356" s="187"/>
      <c r="RTO356" s="187"/>
      <c r="RTP356" s="187"/>
      <c r="RTQ356" s="187"/>
      <c r="RTR356" s="187"/>
      <c r="RTS356" s="187"/>
      <c r="RTT356" s="187"/>
      <c r="RTU356" s="187"/>
      <c r="RTV356" s="187"/>
      <c r="RTW356" s="187"/>
      <c r="RTX356" s="187"/>
      <c r="RTY356" s="187"/>
      <c r="RTZ356" s="187"/>
      <c r="RUA356" s="187"/>
      <c r="RUB356" s="187"/>
      <c r="RUC356" s="187"/>
      <c r="RUD356" s="187"/>
      <c r="RUE356" s="187"/>
      <c r="RUF356" s="187"/>
      <c r="RUG356" s="187"/>
      <c r="RUH356" s="187"/>
      <c r="RUI356" s="187"/>
      <c r="RUJ356" s="187"/>
      <c r="RUK356" s="187"/>
      <c r="RUL356" s="187"/>
      <c r="RUM356" s="187"/>
      <c r="RUN356" s="187"/>
      <c r="RUO356" s="187"/>
      <c r="RUP356" s="187"/>
      <c r="RUQ356" s="187"/>
      <c r="RUR356" s="187"/>
      <c r="RUS356" s="187"/>
      <c r="RUT356" s="187"/>
      <c r="RUU356" s="187"/>
      <c r="RUV356" s="187"/>
      <c r="RUW356" s="187"/>
      <c r="RUX356" s="187"/>
      <c r="RUY356" s="187"/>
      <c r="RUZ356" s="187"/>
      <c r="RVA356" s="187"/>
      <c r="RVB356" s="187"/>
      <c r="RVC356" s="187"/>
      <c r="RVD356" s="187"/>
      <c r="RVE356" s="187"/>
      <c r="RVF356" s="187"/>
      <c r="RVG356" s="187"/>
      <c r="RVH356" s="187"/>
      <c r="RVI356" s="187"/>
      <c r="RVJ356" s="187"/>
      <c r="RVK356" s="187"/>
      <c r="RVL356" s="187"/>
      <c r="RVM356" s="187"/>
      <c r="RVN356" s="187"/>
      <c r="RVO356" s="187"/>
      <c r="RVP356" s="187"/>
      <c r="RVQ356" s="187"/>
      <c r="RVR356" s="187"/>
      <c r="RVS356" s="187"/>
      <c r="RVT356" s="187"/>
      <c r="RVU356" s="187"/>
      <c r="RVV356" s="187"/>
      <c r="RVW356" s="187"/>
      <c r="RVX356" s="187"/>
      <c r="RVY356" s="187"/>
      <c r="RVZ356" s="187"/>
      <c r="RWA356" s="187"/>
      <c r="RWB356" s="187"/>
      <c r="RWC356" s="187"/>
      <c r="RWD356" s="187"/>
      <c r="RWE356" s="187"/>
      <c r="RWF356" s="187"/>
      <c r="RWG356" s="187"/>
      <c r="RWH356" s="187"/>
      <c r="RWI356" s="187"/>
      <c r="RWJ356" s="187"/>
      <c r="RWK356" s="187"/>
      <c r="RWL356" s="187"/>
      <c r="RWM356" s="187"/>
      <c r="RWN356" s="187"/>
      <c r="RWO356" s="187"/>
      <c r="RWP356" s="187"/>
      <c r="RWQ356" s="187"/>
      <c r="RWR356" s="187"/>
      <c r="RWS356" s="187"/>
      <c r="RWT356" s="187"/>
      <c r="RWU356" s="187"/>
      <c r="RWV356" s="187"/>
      <c r="RWW356" s="187"/>
      <c r="RWX356" s="187"/>
      <c r="RWY356" s="187"/>
      <c r="RWZ356" s="187"/>
      <c r="RXA356" s="187"/>
      <c r="RXB356" s="187"/>
      <c r="RXC356" s="187"/>
      <c r="RXD356" s="187"/>
      <c r="RXE356" s="187"/>
      <c r="RXF356" s="187"/>
      <c r="RXG356" s="187"/>
      <c r="RXH356" s="187"/>
      <c r="RXI356" s="187"/>
      <c r="RXJ356" s="187"/>
      <c r="RXK356" s="187"/>
      <c r="RXL356" s="187"/>
      <c r="RXM356" s="187"/>
      <c r="RXN356" s="187"/>
      <c r="RXO356" s="187"/>
      <c r="RXP356" s="187"/>
      <c r="RXQ356" s="187"/>
      <c r="RXR356" s="187"/>
      <c r="RXS356" s="187"/>
      <c r="RXT356" s="187"/>
      <c r="RXU356" s="187"/>
      <c r="RXV356" s="187"/>
      <c r="RXW356" s="187"/>
      <c r="RXX356" s="187"/>
      <c r="RXY356" s="187"/>
      <c r="RXZ356" s="187"/>
      <c r="RYA356" s="187"/>
      <c r="RYB356" s="187"/>
      <c r="RYC356" s="187"/>
      <c r="RYD356" s="187"/>
      <c r="RYE356" s="187"/>
      <c r="RYF356" s="187"/>
      <c r="RYG356" s="187"/>
      <c r="RYH356" s="187"/>
      <c r="RYI356" s="187"/>
      <c r="RYJ356" s="187"/>
      <c r="RYK356" s="187"/>
      <c r="RYL356" s="187"/>
      <c r="RYM356" s="187"/>
      <c r="RYN356" s="187"/>
      <c r="RYO356" s="187"/>
      <c r="RYP356" s="187"/>
      <c r="RYQ356" s="187"/>
      <c r="RYR356" s="187"/>
      <c r="RYS356" s="187"/>
      <c r="RYT356" s="187"/>
      <c r="RYU356" s="187"/>
      <c r="RYV356" s="187"/>
      <c r="RYW356" s="187"/>
      <c r="RYX356" s="187"/>
      <c r="RYY356" s="187"/>
      <c r="RYZ356" s="187"/>
      <c r="RZA356" s="187"/>
      <c r="RZB356" s="187"/>
      <c r="RZC356" s="187"/>
      <c r="RZD356" s="187"/>
      <c r="RZE356" s="187"/>
      <c r="RZF356" s="187"/>
      <c r="RZG356" s="187"/>
      <c r="RZH356" s="187"/>
      <c r="RZI356" s="187"/>
      <c r="RZJ356" s="187"/>
      <c r="RZK356" s="187"/>
      <c r="RZL356" s="187"/>
      <c r="RZM356" s="187"/>
      <c r="RZN356" s="187"/>
      <c r="RZO356" s="187"/>
      <c r="RZP356" s="187"/>
      <c r="RZQ356" s="187"/>
      <c r="RZR356" s="187"/>
      <c r="RZS356" s="187"/>
      <c r="RZT356" s="187"/>
      <c r="RZU356" s="187"/>
      <c r="RZV356" s="187"/>
      <c r="RZW356" s="187"/>
      <c r="RZX356" s="187"/>
      <c r="RZY356" s="187"/>
      <c r="RZZ356" s="187"/>
      <c r="SAA356" s="187"/>
      <c r="SAB356" s="187"/>
      <c r="SAC356" s="187"/>
      <c r="SAD356" s="187"/>
      <c r="SAE356" s="187"/>
      <c r="SAF356" s="187"/>
      <c r="SAG356" s="187"/>
      <c r="SAH356" s="187"/>
      <c r="SAI356" s="187"/>
      <c r="SAJ356" s="187"/>
      <c r="SAK356" s="187"/>
      <c r="SAL356" s="187"/>
      <c r="SAM356" s="187"/>
      <c r="SAN356" s="187"/>
      <c r="SAO356" s="187"/>
      <c r="SAP356" s="187"/>
      <c r="SAQ356" s="187"/>
      <c r="SAR356" s="187"/>
      <c r="SAS356" s="187"/>
      <c r="SAT356" s="187"/>
      <c r="SAU356" s="187"/>
      <c r="SAV356" s="187"/>
      <c r="SAW356" s="187"/>
      <c r="SAX356" s="187"/>
      <c r="SAY356" s="187"/>
      <c r="SAZ356" s="187"/>
      <c r="SBA356" s="187"/>
      <c r="SBB356" s="187"/>
      <c r="SBC356" s="187"/>
      <c r="SBD356" s="187"/>
      <c r="SBE356" s="187"/>
      <c r="SBF356" s="187"/>
      <c r="SBG356" s="187"/>
      <c r="SBH356" s="187"/>
      <c r="SBI356" s="187"/>
      <c r="SBJ356" s="187"/>
      <c r="SBK356" s="187"/>
      <c r="SBL356" s="187"/>
      <c r="SBM356" s="187"/>
      <c r="SBN356" s="187"/>
      <c r="SBO356" s="187"/>
      <c r="SBP356" s="187"/>
      <c r="SBQ356" s="187"/>
      <c r="SBR356" s="187"/>
      <c r="SBS356" s="187"/>
      <c r="SBT356" s="187"/>
      <c r="SBU356" s="187"/>
      <c r="SBV356" s="187"/>
      <c r="SBW356" s="187"/>
      <c r="SBX356" s="187"/>
      <c r="SBY356" s="187"/>
      <c r="SBZ356" s="187"/>
      <c r="SCA356" s="187"/>
      <c r="SCB356" s="187"/>
      <c r="SCC356" s="187"/>
      <c r="SCD356" s="187"/>
      <c r="SCE356" s="187"/>
      <c r="SCF356" s="187"/>
      <c r="SCG356" s="187"/>
      <c r="SCH356" s="187"/>
      <c r="SCI356" s="187"/>
      <c r="SCJ356" s="187"/>
      <c r="SCK356" s="187"/>
      <c r="SCL356" s="187"/>
      <c r="SCM356" s="187"/>
      <c r="SCN356" s="187"/>
      <c r="SCO356" s="187"/>
      <c r="SCP356" s="187"/>
      <c r="SCQ356" s="187"/>
      <c r="SCR356" s="187"/>
      <c r="SCS356" s="187"/>
      <c r="SCT356" s="187"/>
      <c r="SCU356" s="187"/>
      <c r="SCV356" s="187"/>
      <c r="SCW356" s="187"/>
      <c r="SCX356" s="187"/>
      <c r="SCY356" s="187"/>
      <c r="SCZ356" s="187"/>
      <c r="SDA356" s="187"/>
      <c r="SDB356" s="187"/>
      <c r="SDC356" s="187"/>
      <c r="SDD356" s="187"/>
      <c r="SDE356" s="187"/>
      <c r="SDF356" s="187"/>
      <c r="SDG356" s="187"/>
      <c r="SDH356" s="187"/>
      <c r="SDI356" s="187"/>
      <c r="SDJ356" s="187"/>
      <c r="SDK356" s="187"/>
      <c r="SDL356" s="187"/>
      <c r="SDM356" s="187"/>
      <c r="SDN356" s="187"/>
      <c r="SDO356" s="187"/>
      <c r="SDP356" s="187"/>
      <c r="SDQ356" s="187"/>
      <c r="SDR356" s="187"/>
      <c r="SDS356" s="187"/>
      <c r="SDT356" s="187"/>
      <c r="SDU356" s="187"/>
      <c r="SDV356" s="187"/>
      <c r="SDW356" s="187"/>
      <c r="SDX356" s="187"/>
      <c r="SDY356" s="187"/>
      <c r="SDZ356" s="187"/>
      <c r="SEA356" s="187"/>
      <c r="SEB356" s="187"/>
      <c r="SEC356" s="187"/>
      <c r="SED356" s="187"/>
      <c r="SEE356" s="187"/>
      <c r="SEF356" s="187"/>
      <c r="SEG356" s="187"/>
      <c r="SEH356" s="187"/>
      <c r="SEI356" s="187"/>
      <c r="SEJ356" s="187"/>
      <c r="SEK356" s="187"/>
      <c r="SEL356" s="187"/>
      <c r="SEM356" s="187"/>
      <c r="SEN356" s="187"/>
      <c r="SEO356" s="187"/>
      <c r="SEP356" s="187"/>
      <c r="SEQ356" s="187"/>
      <c r="SER356" s="187"/>
      <c r="SES356" s="187"/>
      <c r="SET356" s="187"/>
      <c r="SEU356" s="187"/>
      <c r="SEV356" s="187"/>
      <c r="SEW356" s="187"/>
      <c r="SEX356" s="187"/>
      <c r="SEY356" s="187"/>
      <c r="SEZ356" s="187"/>
      <c r="SFA356" s="187"/>
      <c r="SFB356" s="187"/>
      <c r="SFC356" s="187"/>
      <c r="SFD356" s="187"/>
      <c r="SFE356" s="187"/>
      <c r="SFF356" s="187"/>
      <c r="SFG356" s="187"/>
      <c r="SFH356" s="187"/>
      <c r="SFI356" s="187"/>
      <c r="SFJ356" s="187"/>
      <c r="SFK356" s="187"/>
      <c r="SFL356" s="187"/>
      <c r="SFM356" s="187"/>
      <c r="SFN356" s="187"/>
      <c r="SFO356" s="187"/>
      <c r="SFP356" s="187"/>
      <c r="SFQ356" s="187"/>
      <c r="SFR356" s="187"/>
      <c r="SFS356" s="187"/>
      <c r="SFT356" s="187"/>
      <c r="SFU356" s="187"/>
      <c r="SFV356" s="187"/>
      <c r="SFW356" s="187"/>
      <c r="SFX356" s="187"/>
      <c r="SFY356" s="187"/>
      <c r="SFZ356" s="187"/>
      <c r="SGA356" s="187"/>
      <c r="SGB356" s="187"/>
      <c r="SGC356" s="187"/>
      <c r="SGD356" s="187"/>
      <c r="SGE356" s="187"/>
      <c r="SGF356" s="187"/>
      <c r="SGG356" s="187"/>
      <c r="SGH356" s="187"/>
      <c r="SGI356" s="187"/>
      <c r="SGJ356" s="187"/>
      <c r="SGK356" s="187"/>
      <c r="SGL356" s="187"/>
      <c r="SGM356" s="187"/>
      <c r="SGN356" s="187"/>
      <c r="SGO356" s="187"/>
      <c r="SGP356" s="187"/>
      <c r="SGQ356" s="187"/>
      <c r="SGR356" s="187"/>
      <c r="SGS356" s="187"/>
      <c r="SGT356" s="187"/>
      <c r="SGU356" s="187"/>
      <c r="SGV356" s="187"/>
      <c r="SGW356" s="187"/>
      <c r="SGX356" s="187"/>
      <c r="SGY356" s="187"/>
      <c r="SGZ356" s="187"/>
      <c r="SHA356" s="187"/>
      <c r="SHB356" s="187"/>
      <c r="SHC356" s="187"/>
      <c r="SHD356" s="187"/>
      <c r="SHE356" s="187"/>
      <c r="SHF356" s="187"/>
      <c r="SHG356" s="187"/>
      <c r="SHH356" s="187"/>
      <c r="SHI356" s="187"/>
      <c r="SHJ356" s="187"/>
      <c r="SHK356" s="187"/>
      <c r="SHL356" s="187"/>
      <c r="SHM356" s="187"/>
      <c r="SHN356" s="187"/>
      <c r="SHO356" s="187"/>
      <c r="SHP356" s="187"/>
      <c r="SHQ356" s="187"/>
      <c r="SHR356" s="187"/>
      <c r="SHS356" s="187"/>
      <c r="SHT356" s="187"/>
      <c r="SHU356" s="187"/>
      <c r="SHV356" s="187"/>
      <c r="SHW356" s="187"/>
      <c r="SHX356" s="187"/>
      <c r="SHY356" s="187"/>
      <c r="SHZ356" s="187"/>
      <c r="SIA356" s="187"/>
      <c r="SIB356" s="187"/>
      <c r="SIC356" s="187"/>
      <c r="SID356" s="187"/>
      <c r="SIE356" s="187"/>
      <c r="SIF356" s="187"/>
      <c r="SIG356" s="187"/>
      <c r="SIH356" s="187"/>
      <c r="SII356" s="187"/>
      <c r="SIJ356" s="187"/>
      <c r="SIK356" s="187"/>
      <c r="SIL356" s="187"/>
      <c r="SIM356" s="187"/>
      <c r="SIN356" s="187"/>
      <c r="SIO356" s="187"/>
      <c r="SIP356" s="187"/>
      <c r="SIQ356" s="187"/>
      <c r="SIR356" s="187"/>
      <c r="SIS356" s="187"/>
      <c r="SIT356" s="187"/>
      <c r="SIU356" s="187"/>
      <c r="SIV356" s="187"/>
      <c r="SIW356" s="187"/>
      <c r="SIX356" s="187"/>
      <c r="SIY356" s="187"/>
      <c r="SIZ356" s="187"/>
      <c r="SJA356" s="187"/>
      <c r="SJB356" s="187"/>
      <c r="SJC356" s="187"/>
      <c r="SJD356" s="187"/>
      <c r="SJE356" s="187"/>
      <c r="SJF356" s="187"/>
      <c r="SJG356" s="187"/>
      <c r="SJH356" s="187"/>
      <c r="SJI356" s="187"/>
      <c r="SJJ356" s="187"/>
      <c r="SJK356" s="187"/>
      <c r="SJL356" s="187"/>
      <c r="SJM356" s="187"/>
      <c r="SJN356" s="187"/>
      <c r="SJO356" s="187"/>
      <c r="SJP356" s="187"/>
      <c r="SJQ356" s="187"/>
      <c r="SJR356" s="187"/>
      <c r="SJS356" s="187"/>
      <c r="SJT356" s="187"/>
      <c r="SJU356" s="187"/>
      <c r="SJV356" s="187"/>
      <c r="SJW356" s="187"/>
      <c r="SJX356" s="187"/>
      <c r="SJY356" s="187"/>
      <c r="SJZ356" s="187"/>
      <c r="SKA356" s="187"/>
      <c r="SKB356" s="187"/>
      <c r="SKC356" s="187"/>
      <c r="SKD356" s="187"/>
      <c r="SKE356" s="187"/>
      <c r="SKF356" s="187"/>
      <c r="SKG356" s="187"/>
      <c r="SKH356" s="187"/>
      <c r="SKI356" s="187"/>
      <c r="SKJ356" s="187"/>
      <c r="SKK356" s="187"/>
      <c r="SKL356" s="187"/>
      <c r="SKM356" s="187"/>
      <c r="SKN356" s="187"/>
      <c r="SKO356" s="187"/>
      <c r="SKP356" s="187"/>
      <c r="SKQ356" s="187"/>
      <c r="SKR356" s="187"/>
      <c r="SKS356" s="187"/>
      <c r="SKT356" s="187"/>
      <c r="SKU356" s="187"/>
      <c r="SKV356" s="187"/>
      <c r="SKW356" s="187"/>
      <c r="SKX356" s="187"/>
      <c r="SKY356" s="187"/>
      <c r="SKZ356" s="187"/>
      <c r="SLA356" s="187"/>
      <c r="SLB356" s="187"/>
      <c r="SLC356" s="187"/>
      <c r="SLD356" s="187"/>
      <c r="SLE356" s="187"/>
      <c r="SLF356" s="187"/>
      <c r="SLG356" s="187"/>
      <c r="SLH356" s="187"/>
      <c r="SLI356" s="187"/>
      <c r="SLJ356" s="187"/>
      <c r="SLK356" s="187"/>
      <c r="SLL356" s="187"/>
      <c r="SLM356" s="187"/>
      <c r="SLN356" s="187"/>
      <c r="SLO356" s="187"/>
      <c r="SLP356" s="187"/>
      <c r="SLQ356" s="187"/>
      <c r="SLR356" s="187"/>
      <c r="SLS356" s="187"/>
      <c r="SLT356" s="187"/>
      <c r="SLU356" s="187"/>
      <c r="SLV356" s="187"/>
      <c r="SLW356" s="187"/>
      <c r="SLX356" s="187"/>
      <c r="SLY356" s="187"/>
      <c r="SLZ356" s="187"/>
      <c r="SMA356" s="187"/>
      <c r="SMB356" s="187"/>
      <c r="SMC356" s="187"/>
      <c r="SMD356" s="187"/>
      <c r="SME356" s="187"/>
      <c r="SMF356" s="187"/>
      <c r="SMG356" s="187"/>
      <c r="SMH356" s="187"/>
      <c r="SMI356" s="187"/>
      <c r="SMJ356" s="187"/>
      <c r="SMK356" s="187"/>
      <c r="SML356" s="187"/>
      <c r="SMM356" s="187"/>
      <c r="SMN356" s="187"/>
      <c r="SMO356" s="187"/>
      <c r="SMP356" s="187"/>
      <c r="SMQ356" s="187"/>
      <c r="SMR356" s="187"/>
      <c r="SMS356" s="187"/>
      <c r="SMT356" s="187"/>
      <c r="SMU356" s="187"/>
      <c r="SMV356" s="187"/>
      <c r="SMW356" s="187"/>
      <c r="SMX356" s="187"/>
      <c r="SMY356" s="187"/>
      <c r="SMZ356" s="187"/>
      <c r="SNA356" s="187"/>
      <c r="SNB356" s="187"/>
      <c r="SNC356" s="187"/>
      <c r="SND356" s="187"/>
      <c r="SNE356" s="187"/>
      <c r="SNF356" s="187"/>
      <c r="SNG356" s="187"/>
      <c r="SNH356" s="187"/>
      <c r="SNI356" s="187"/>
      <c r="SNJ356" s="187"/>
      <c r="SNK356" s="187"/>
      <c r="SNL356" s="187"/>
      <c r="SNM356" s="187"/>
      <c r="SNN356" s="187"/>
      <c r="SNO356" s="187"/>
      <c r="SNP356" s="187"/>
      <c r="SNQ356" s="187"/>
      <c r="SNR356" s="187"/>
      <c r="SNS356" s="187"/>
      <c r="SNT356" s="187"/>
      <c r="SNU356" s="187"/>
      <c r="SNV356" s="187"/>
      <c r="SNW356" s="187"/>
      <c r="SNX356" s="187"/>
      <c r="SNY356" s="187"/>
      <c r="SNZ356" s="187"/>
      <c r="SOA356" s="187"/>
      <c r="SOB356" s="187"/>
      <c r="SOC356" s="187"/>
      <c r="SOD356" s="187"/>
      <c r="SOE356" s="187"/>
      <c r="SOF356" s="187"/>
      <c r="SOG356" s="187"/>
      <c r="SOH356" s="187"/>
      <c r="SOI356" s="187"/>
      <c r="SOJ356" s="187"/>
      <c r="SOK356" s="187"/>
      <c r="SOL356" s="187"/>
      <c r="SOM356" s="187"/>
      <c r="SON356" s="187"/>
      <c r="SOO356" s="187"/>
      <c r="SOP356" s="187"/>
      <c r="SOQ356" s="187"/>
      <c r="SOR356" s="187"/>
      <c r="SOS356" s="187"/>
      <c r="SOT356" s="187"/>
      <c r="SOU356" s="187"/>
      <c r="SOV356" s="187"/>
      <c r="SOW356" s="187"/>
      <c r="SOX356" s="187"/>
      <c r="SOY356" s="187"/>
      <c r="SOZ356" s="187"/>
      <c r="SPA356" s="187"/>
      <c r="SPB356" s="187"/>
      <c r="SPC356" s="187"/>
      <c r="SPD356" s="187"/>
      <c r="SPE356" s="187"/>
      <c r="SPF356" s="187"/>
      <c r="SPG356" s="187"/>
      <c r="SPH356" s="187"/>
      <c r="SPI356" s="187"/>
      <c r="SPJ356" s="187"/>
      <c r="SPK356" s="187"/>
      <c r="SPL356" s="187"/>
      <c r="SPM356" s="187"/>
      <c r="SPN356" s="187"/>
      <c r="SPO356" s="187"/>
      <c r="SPP356" s="187"/>
      <c r="SPQ356" s="187"/>
      <c r="SPR356" s="187"/>
      <c r="SPS356" s="187"/>
      <c r="SPT356" s="187"/>
      <c r="SPU356" s="187"/>
      <c r="SPV356" s="187"/>
      <c r="SPW356" s="187"/>
      <c r="SPX356" s="187"/>
      <c r="SPY356" s="187"/>
      <c r="SPZ356" s="187"/>
      <c r="SQA356" s="187"/>
      <c r="SQB356" s="187"/>
      <c r="SQC356" s="187"/>
      <c r="SQD356" s="187"/>
      <c r="SQE356" s="187"/>
      <c r="SQF356" s="187"/>
      <c r="SQG356" s="187"/>
      <c r="SQH356" s="187"/>
      <c r="SQI356" s="187"/>
      <c r="SQJ356" s="187"/>
      <c r="SQK356" s="187"/>
      <c r="SQL356" s="187"/>
      <c r="SQM356" s="187"/>
      <c r="SQN356" s="187"/>
      <c r="SQO356" s="187"/>
      <c r="SQP356" s="187"/>
      <c r="SQQ356" s="187"/>
      <c r="SQR356" s="187"/>
      <c r="SQS356" s="187"/>
      <c r="SQT356" s="187"/>
      <c r="SQU356" s="187"/>
      <c r="SQV356" s="187"/>
      <c r="SQW356" s="187"/>
      <c r="SQX356" s="187"/>
      <c r="SQY356" s="187"/>
      <c r="SQZ356" s="187"/>
      <c r="SRA356" s="187"/>
      <c r="SRB356" s="187"/>
      <c r="SRC356" s="187"/>
      <c r="SRD356" s="187"/>
      <c r="SRE356" s="187"/>
      <c r="SRF356" s="187"/>
      <c r="SRG356" s="187"/>
      <c r="SRH356" s="187"/>
      <c r="SRI356" s="187"/>
      <c r="SRJ356" s="187"/>
      <c r="SRK356" s="187"/>
      <c r="SRL356" s="187"/>
      <c r="SRM356" s="187"/>
      <c r="SRN356" s="187"/>
      <c r="SRO356" s="187"/>
      <c r="SRP356" s="187"/>
      <c r="SRQ356" s="187"/>
      <c r="SRR356" s="187"/>
      <c r="SRS356" s="187"/>
      <c r="SRT356" s="187"/>
      <c r="SRU356" s="187"/>
      <c r="SRV356" s="187"/>
      <c r="SRW356" s="187"/>
      <c r="SRX356" s="187"/>
      <c r="SRY356" s="187"/>
      <c r="SRZ356" s="187"/>
      <c r="SSA356" s="187"/>
      <c r="SSB356" s="187"/>
      <c r="SSC356" s="187"/>
      <c r="SSD356" s="187"/>
      <c r="SSE356" s="187"/>
      <c r="SSF356" s="187"/>
      <c r="SSG356" s="187"/>
      <c r="SSH356" s="187"/>
      <c r="SSI356" s="187"/>
      <c r="SSJ356" s="187"/>
      <c r="SSK356" s="187"/>
      <c r="SSL356" s="187"/>
      <c r="SSM356" s="187"/>
      <c r="SSN356" s="187"/>
      <c r="SSO356" s="187"/>
      <c r="SSP356" s="187"/>
      <c r="SSQ356" s="187"/>
      <c r="SSR356" s="187"/>
      <c r="SSS356" s="187"/>
      <c r="SST356" s="187"/>
      <c r="SSU356" s="187"/>
      <c r="SSV356" s="187"/>
      <c r="SSW356" s="187"/>
      <c r="SSX356" s="187"/>
      <c r="SSY356" s="187"/>
      <c r="SSZ356" s="187"/>
      <c r="STA356" s="187"/>
      <c r="STB356" s="187"/>
      <c r="STC356" s="187"/>
      <c r="STD356" s="187"/>
      <c r="STE356" s="187"/>
      <c r="STF356" s="187"/>
      <c r="STG356" s="187"/>
      <c r="STH356" s="187"/>
      <c r="STI356" s="187"/>
      <c r="STJ356" s="187"/>
      <c r="STK356" s="187"/>
      <c r="STL356" s="187"/>
      <c r="STM356" s="187"/>
      <c r="STN356" s="187"/>
      <c r="STO356" s="187"/>
      <c r="STP356" s="187"/>
      <c r="STQ356" s="187"/>
      <c r="STR356" s="187"/>
      <c r="STS356" s="187"/>
      <c r="STT356" s="187"/>
      <c r="STU356" s="187"/>
      <c r="STV356" s="187"/>
      <c r="STW356" s="187"/>
      <c r="STX356" s="187"/>
      <c r="STY356" s="187"/>
      <c r="STZ356" s="187"/>
      <c r="SUA356" s="187"/>
      <c r="SUB356" s="187"/>
      <c r="SUC356" s="187"/>
      <c r="SUD356" s="187"/>
      <c r="SUE356" s="187"/>
      <c r="SUF356" s="187"/>
      <c r="SUG356" s="187"/>
      <c r="SUH356" s="187"/>
      <c r="SUI356" s="187"/>
      <c r="SUJ356" s="187"/>
      <c r="SUK356" s="187"/>
      <c r="SUL356" s="187"/>
      <c r="SUM356" s="187"/>
      <c r="SUN356" s="187"/>
      <c r="SUO356" s="187"/>
      <c r="SUP356" s="187"/>
      <c r="SUQ356" s="187"/>
      <c r="SUR356" s="187"/>
      <c r="SUS356" s="187"/>
      <c r="SUT356" s="187"/>
      <c r="SUU356" s="187"/>
      <c r="SUV356" s="187"/>
      <c r="SUW356" s="187"/>
      <c r="SUX356" s="187"/>
      <c r="SUY356" s="187"/>
      <c r="SUZ356" s="187"/>
      <c r="SVA356" s="187"/>
      <c r="SVB356" s="187"/>
      <c r="SVC356" s="187"/>
      <c r="SVD356" s="187"/>
      <c r="SVE356" s="187"/>
      <c r="SVF356" s="187"/>
      <c r="SVG356" s="187"/>
      <c r="SVH356" s="187"/>
      <c r="SVI356" s="187"/>
      <c r="SVJ356" s="187"/>
      <c r="SVK356" s="187"/>
      <c r="SVL356" s="187"/>
      <c r="SVM356" s="187"/>
      <c r="SVN356" s="187"/>
      <c r="SVO356" s="187"/>
      <c r="SVP356" s="187"/>
      <c r="SVQ356" s="187"/>
      <c r="SVR356" s="187"/>
      <c r="SVS356" s="187"/>
      <c r="SVT356" s="187"/>
      <c r="SVU356" s="187"/>
      <c r="SVV356" s="187"/>
      <c r="SVW356" s="187"/>
      <c r="SVX356" s="187"/>
      <c r="SVY356" s="187"/>
      <c r="SVZ356" s="187"/>
      <c r="SWA356" s="187"/>
      <c r="SWB356" s="187"/>
      <c r="SWC356" s="187"/>
      <c r="SWD356" s="187"/>
      <c r="SWE356" s="187"/>
      <c r="SWF356" s="187"/>
      <c r="SWG356" s="187"/>
      <c r="SWH356" s="187"/>
      <c r="SWI356" s="187"/>
      <c r="SWJ356" s="187"/>
      <c r="SWK356" s="187"/>
      <c r="SWL356" s="187"/>
      <c r="SWM356" s="187"/>
      <c r="SWN356" s="187"/>
      <c r="SWO356" s="187"/>
      <c r="SWP356" s="187"/>
      <c r="SWQ356" s="187"/>
      <c r="SWR356" s="187"/>
      <c r="SWS356" s="187"/>
      <c r="SWT356" s="187"/>
      <c r="SWU356" s="187"/>
      <c r="SWV356" s="187"/>
      <c r="SWW356" s="187"/>
      <c r="SWX356" s="187"/>
      <c r="SWY356" s="187"/>
      <c r="SWZ356" s="187"/>
      <c r="SXA356" s="187"/>
      <c r="SXB356" s="187"/>
      <c r="SXC356" s="187"/>
      <c r="SXD356" s="187"/>
      <c r="SXE356" s="187"/>
      <c r="SXF356" s="187"/>
      <c r="SXG356" s="187"/>
      <c r="SXH356" s="187"/>
      <c r="SXI356" s="187"/>
      <c r="SXJ356" s="187"/>
      <c r="SXK356" s="187"/>
      <c r="SXL356" s="187"/>
      <c r="SXM356" s="187"/>
      <c r="SXN356" s="187"/>
      <c r="SXO356" s="187"/>
      <c r="SXP356" s="187"/>
      <c r="SXQ356" s="187"/>
      <c r="SXR356" s="187"/>
      <c r="SXS356" s="187"/>
      <c r="SXT356" s="187"/>
      <c r="SXU356" s="187"/>
      <c r="SXV356" s="187"/>
      <c r="SXW356" s="187"/>
      <c r="SXX356" s="187"/>
      <c r="SXY356" s="187"/>
      <c r="SXZ356" s="187"/>
      <c r="SYA356" s="187"/>
      <c r="SYB356" s="187"/>
      <c r="SYC356" s="187"/>
      <c r="SYD356" s="187"/>
      <c r="SYE356" s="187"/>
      <c r="SYF356" s="187"/>
      <c r="SYG356" s="187"/>
      <c r="SYH356" s="187"/>
      <c r="SYI356" s="187"/>
      <c r="SYJ356" s="187"/>
      <c r="SYK356" s="187"/>
      <c r="SYL356" s="187"/>
      <c r="SYM356" s="187"/>
      <c r="SYN356" s="187"/>
      <c r="SYO356" s="187"/>
      <c r="SYP356" s="187"/>
      <c r="SYQ356" s="187"/>
      <c r="SYR356" s="187"/>
      <c r="SYS356" s="187"/>
      <c r="SYT356" s="187"/>
      <c r="SYU356" s="187"/>
      <c r="SYV356" s="187"/>
      <c r="SYW356" s="187"/>
      <c r="SYX356" s="187"/>
      <c r="SYY356" s="187"/>
      <c r="SYZ356" s="187"/>
      <c r="SZA356" s="187"/>
      <c r="SZB356" s="187"/>
      <c r="SZC356" s="187"/>
      <c r="SZD356" s="187"/>
      <c r="SZE356" s="187"/>
      <c r="SZF356" s="187"/>
      <c r="SZG356" s="187"/>
      <c r="SZH356" s="187"/>
      <c r="SZI356" s="187"/>
      <c r="SZJ356" s="187"/>
      <c r="SZK356" s="187"/>
      <c r="SZL356" s="187"/>
      <c r="SZM356" s="187"/>
      <c r="SZN356" s="187"/>
      <c r="SZO356" s="187"/>
      <c r="SZP356" s="187"/>
      <c r="SZQ356" s="187"/>
      <c r="SZR356" s="187"/>
      <c r="SZS356" s="187"/>
      <c r="SZT356" s="187"/>
      <c r="SZU356" s="187"/>
      <c r="SZV356" s="187"/>
      <c r="SZW356" s="187"/>
      <c r="SZX356" s="187"/>
      <c r="SZY356" s="187"/>
      <c r="SZZ356" s="187"/>
      <c r="TAA356" s="187"/>
      <c r="TAB356" s="187"/>
      <c r="TAC356" s="187"/>
      <c r="TAD356" s="187"/>
      <c r="TAE356" s="187"/>
      <c r="TAF356" s="187"/>
      <c r="TAG356" s="187"/>
      <c r="TAH356" s="187"/>
      <c r="TAI356" s="187"/>
      <c r="TAJ356" s="187"/>
      <c r="TAK356" s="187"/>
      <c r="TAL356" s="187"/>
      <c r="TAM356" s="187"/>
      <c r="TAN356" s="187"/>
      <c r="TAO356" s="187"/>
      <c r="TAP356" s="187"/>
      <c r="TAQ356" s="187"/>
      <c r="TAR356" s="187"/>
      <c r="TAS356" s="187"/>
      <c r="TAT356" s="187"/>
      <c r="TAU356" s="187"/>
      <c r="TAV356" s="187"/>
      <c r="TAW356" s="187"/>
      <c r="TAX356" s="187"/>
      <c r="TAY356" s="187"/>
      <c r="TAZ356" s="187"/>
      <c r="TBA356" s="187"/>
      <c r="TBB356" s="187"/>
      <c r="TBC356" s="187"/>
      <c r="TBD356" s="187"/>
      <c r="TBE356" s="187"/>
      <c r="TBF356" s="187"/>
      <c r="TBG356" s="187"/>
      <c r="TBH356" s="187"/>
      <c r="TBI356" s="187"/>
      <c r="TBJ356" s="187"/>
      <c r="TBK356" s="187"/>
      <c r="TBL356" s="187"/>
      <c r="TBM356" s="187"/>
      <c r="TBN356" s="187"/>
      <c r="TBO356" s="187"/>
      <c r="TBP356" s="187"/>
      <c r="TBQ356" s="187"/>
      <c r="TBR356" s="187"/>
      <c r="TBS356" s="187"/>
      <c r="TBT356" s="187"/>
      <c r="TBU356" s="187"/>
      <c r="TBV356" s="187"/>
      <c r="TBW356" s="187"/>
      <c r="TBX356" s="187"/>
      <c r="TBY356" s="187"/>
      <c r="TBZ356" s="187"/>
      <c r="TCA356" s="187"/>
      <c r="TCB356" s="187"/>
      <c r="TCC356" s="187"/>
      <c r="TCD356" s="187"/>
      <c r="TCE356" s="187"/>
      <c r="TCF356" s="187"/>
      <c r="TCG356" s="187"/>
      <c r="TCH356" s="187"/>
      <c r="TCI356" s="187"/>
      <c r="TCJ356" s="187"/>
      <c r="TCK356" s="187"/>
      <c r="TCL356" s="187"/>
      <c r="TCM356" s="187"/>
      <c r="TCN356" s="187"/>
      <c r="TCO356" s="187"/>
      <c r="TCP356" s="187"/>
      <c r="TCQ356" s="187"/>
      <c r="TCR356" s="187"/>
      <c r="TCS356" s="187"/>
      <c r="TCT356" s="187"/>
      <c r="TCU356" s="187"/>
      <c r="TCV356" s="187"/>
      <c r="TCW356" s="187"/>
      <c r="TCX356" s="187"/>
      <c r="TCY356" s="187"/>
      <c r="TCZ356" s="187"/>
      <c r="TDA356" s="187"/>
      <c r="TDB356" s="187"/>
      <c r="TDC356" s="187"/>
      <c r="TDD356" s="187"/>
      <c r="TDE356" s="187"/>
      <c r="TDF356" s="187"/>
      <c r="TDG356" s="187"/>
      <c r="TDH356" s="187"/>
      <c r="TDI356" s="187"/>
      <c r="TDJ356" s="187"/>
      <c r="TDK356" s="187"/>
      <c r="TDL356" s="187"/>
      <c r="TDM356" s="187"/>
      <c r="TDN356" s="187"/>
      <c r="TDO356" s="187"/>
      <c r="TDP356" s="187"/>
      <c r="TDQ356" s="187"/>
      <c r="TDR356" s="187"/>
      <c r="TDS356" s="187"/>
      <c r="TDT356" s="187"/>
      <c r="TDU356" s="187"/>
      <c r="TDV356" s="187"/>
      <c r="TDW356" s="187"/>
      <c r="TDX356" s="187"/>
      <c r="TDY356" s="187"/>
      <c r="TDZ356" s="187"/>
      <c r="TEA356" s="187"/>
      <c r="TEB356" s="187"/>
      <c r="TEC356" s="187"/>
      <c r="TED356" s="187"/>
      <c r="TEE356" s="187"/>
      <c r="TEF356" s="187"/>
      <c r="TEG356" s="187"/>
      <c r="TEH356" s="187"/>
      <c r="TEI356" s="187"/>
      <c r="TEJ356" s="187"/>
      <c r="TEK356" s="187"/>
      <c r="TEL356" s="187"/>
      <c r="TEM356" s="187"/>
      <c r="TEN356" s="187"/>
      <c r="TEO356" s="187"/>
      <c r="TEP356" s="187"/>
      <c r="TEQ356" s="187"/>
      <c r="TER356" s="187"/>
      <c r="TES356" s="187"/>
      <c r="TET356" s="187"/>
      <c r="TEU356" s="187"/>
      <c r="TEV356" s="187"/>
      <c r="TEW356" s="187"/>
      <c r="TEX356" s="187"/>
      <c r="TEY356" s="187"/>
      <c r="TEZ356" s="187"/>
      <c r="TFA356" s="187"/>
      <c r="TFB356" s="187"/>
      <c r="TFC356" s="187"/>
      <c r="TFD356" s="187"/>
      <c r="TFE356" s="187"/>
      <c r="TFF356" s="187"/>
      <c r="TFG356" s="187"/>
      <c r="TFH356" s="187"/>
      <c r="TFI356" s="187"/>
      <c r="TFJ356" s="187"/>
      <c r="TFK356" s="187"/>
      <c r="TFL356" s="187"/>
      <c r="TFM356" s="187"/>
      <c r="TFN356" s="187"/>
      <c r="TFO356" s="187"/>
      <c r="TFP356" s="187"/>
      <c r="TFQ356" s="187"/>
      <c r="TFR356" s="187"/>
      <c r="TFS356" s="187"/>
      <c r="TFT356" s="187"/>
      <c r="TFU356" s="187"/>
      <c r="TFV356" s="187"/>
      <c r="TFW356" s="187"/>
      <c r="TFX356" s="187"/>
      <c r="TFY356" s="187"/>
      <c r="TFZ356" s="187"/>
      <c r="TGA356" s="187"/>
      <c r="TGB356" s="187"/>
      <c r="TGC356" s="187"/>
      <c r="TGD356" s="187"/>
      <c r="TGE356" s="187"/>
      <c r="TGF356" s="187"/>
      <c r="TGG356" s="187"/>
      <c r="TGH356" s="187"/>
      <c r="TGI356" s="187"/>
      <c r="TGJ356" s="187"/>
      <c r="TGK356" s="187"/>
      <c r="TGL356" s="187"/>
      <c r="TGM356" s="187"/>
      <c r="TGN356" s="187"/>
      <c r="TGO356" s="187"/>
      <c r="TGP356" s="187"/>
      <c r="TGQ356" s="187"/>
      <c r="TGR356" s="187"/>
      <c r="TGS356" s="187"/>
      <c r="TGT356" s="187"/>
      <c r="TGU356" s="187"/>
      <c r="TGV356" s="187"/>
      <c r="TGW356" s="187"/>
      <c r="TGX356" s="187"/>
      <c r="TGY356" s="187"/>
      <c r="TGZ356" s="187"/>
      <c r="THA356" s="187"/>
      <c r="THB356" s="187"/>
      <c r="THC356" s="187"/>
      <c r="THD356" s="187"/>
      <c r="THE356" s="187"/>
      <c r="THF356" s="187"/>
      <c r="THG356" s="187"/>
      <c r="THH356" s="187"/>
      <c r="THI356" s="187"/>
      <c r="THJ356" s="187"/>
      <c r="THK356" s="187"/>
      <c r="THL356" s="187"/>
      <c r="THM356" s="187"/>
      <c r="THN356" s="187"/>
      <c r="THO356" s="187"/>
      <c r="THP356" s="187"/>
      <c r="THQ356" s="187"/>
      <c r="THR356" s="187"/>
      <c r="THS356" s="187"/>
      <c r="THT356" s="187"/>
      <c r="THU356" s="187"/>
      <c r="THV356" s="187"/>
      <c r="THW356" s="187"/>
      <c r="THX356" s="187"/>
      <c r="THY356" s="187"/>
      <c r="THZ356" s="187"/>
      <c r="TIA356" s="187"/>
      <c r="TIB356" s="187"/>
      <c r="TIC356" s="187"/>
      <c r="TID356" s="187"/>
      <c r="TIE356" s="187"/>
      <c r="TIF356" s="187"/>
      <c r="TIG356" s="187"/>
      <c r="TIH356" s="187"/>
      <c r="TII356" s="187"/>
      <c r="TIJ356" s="187"/>
      <c r="TIK356" s="187"/>
      <c r="TIL356" s="187"/>
      <c r="TIM356" s="187"/>
      <c r="TIN356" s="187"/>
      <c r="TIO356" s="187"/>
      <c r="TIP356" s="187"/>
      <c r="TIQ356" s="187"/>
      <c r="TIR356" s="187"/>
      <c r="TIS356" s="187"/>
      <c r="TIT356" s="187"/>
      <c r="TIU356" s="187"/>
      <c r="TIV356" s="187"/>
      <c r="TIW356" s="187"/>
      <c r="TIX356" s="187"/>
      <c r="TIY356" s="187"/>
      <c r="TIZ356" s="187"/>
      <c r="TJA356" s="187"/>
      <c r="TJB356" s="187"/>
      <c r="TJC356" s="187"/>
      <c r="TJD356" s="187"/>
      <c r="TJE356" s="187"/>
      <c r="TJF356" s="187"/>
      <c r="TJG356" s="187"/>
      <c r="TJH356" s="187"/>
      <c r="TJI356" s="187"/>
      <c r="TJJ356" s="187"/>
      <c r="TJK356" s="187"/>
      <c r="TJL356" s="187"/>
      <c r="TJM356" s="187"/>
      <c r="TJN356" s="187"/>
      <c r="TJO356" s="187"/>
      <c r="TJP356" s="187"/>
      <c r="TJQ356" s="187"/>
      <c r="TJR356" s="187"/>
      <c r="TJS356" s="187"/>
      <c r="TJT356" s="187"/>
      <c r="TJU356" s="187"/>
      <c r="TJV356" s="187"/>
      <c r="TJW356" s="187"/>
      <c r="TJX356" s="187"/>
      <c r="TJY356" s="187"/>
      <c r="TJZ356" s="187"/>
      <c r="TKA356" s="187"/>
      <c r="TKB356" s="187"/>
      <c r="TKC356" s="187"/>
      <c r="TKD356" s="187"/>
      <c r="TKE356" s="187"/>
      <c r="TKF356" s="187"/>
      <c r="TKG356" s="187"/>
      <c r="TKH356" s="187"/>
      <c r="TKI356" s="187"/>
      <c r="TKJ356" s="187"/>
      <c r="TKK356" s="187"/>
      <c r="TKL356" s="187"/>
      <c r="TKM356" s="187"/>
      <c r="TKN356" s="187"/>
      <c r="TKO356" s="187"/>
      <c r="TKP356" s="187"/>
      <c r="TKQ356" s="187"/>
      <c r="TKR356" s="187"/>
      <c r="TKS356" s="187"/>
      <c r="TKT356" s="187"/>
      <c r="TKU356" s="187"/>
      <c r="TKV356" s="187"/>
      <c r="TKW356" s="187"/>
      <c r="TKX356" s="187"/>
      <c r="TKY356" s="187"/>
      <c r="TKZ356" s="187"/>
      <c r="TLA356" s="187"/>
      <c r="TLB356" s="187"/>
      <c r="TLC356" s="187"/>
      <c r="TLD356" s="187"/>
      <c r="TLE356" s="187"/>
      <c r="TLF356" s="187"/>
      <c r="TLG356" s="187"/>
      <c r="TLH356" s="187"/>
      <c r="TLI356" s="187"/>
      <c r="TLJ356" s="187"/>
      <c r="TLK356" s="187"/>
      <c r="TLL356" s="187"/>
      <c r="TLM356" s="187"/>
      <c r="TLN356" s="187"/>
      <c r="TLO356" s="187"/>
      <c r="TLP356" s="187"/>
      <c r="TLQ356" s="187"/>
      <c r="TLR356" s="187"/>
      <c r="TLS356" s="187"/>
      <c r="TLT356" s="187"/>
      <c r="TLU356" s="187"/>
      <c r="TLV356" s="187"/>
      <c r="TLW356" s="187"/>
      <c r="TLX356" s="187"/>
      <c r="TLY356" s="187"/>
      <c r="TLZ356" s="187"/>
      <c r="TMA356" s="187"/>
      <c r="TMB356" s="187"/>
      <c r="TMC356" s="187"/>
      <c r="TMD356" s="187"/>
      <c r="TME356" s="187"/>
      <c r="TMF356" s="187"/>
      <c r="TMG356" s="187"/>
      <c r="TMH356" s="187"/>
      <c r="TMI356" s="187"/>
      <c r="TMJ356" s="187"/>
      <c r="TMK356" s="187"/>
      <c r="TML356" s="187"/>
      <c r="TMM356" s="187"/>
      <c r="TMN356" s="187"/>
      <c r="TMO356" s="187"/>
      <c r="TMP356" s="187"/>
      <c r="TMQ356" s="187"/>
      <c r="TMR356" s="187"/>
      <c r="TMS356" s="187"/>
      <c r="TMT356" s="187"/>
      <c r="TMU356" s="187"/>
      <c r="TMV356" s="187"/>
      <c r="TMW356" s="187"/>
      <c r="TMX356" s="187"/>
      <c r="TMY356" s="187"/>
      <c r="TMZ356" s="187"/>
      <c r="TNA356" s="187"/>
      <c r="TNB356" s="187"/>
      <c r="TNC356" s="187"/>
      <c r="TND356" s="187"/>
      <c r="TNE356" s="187"/>
      <c r="TNF356" s="187"/>
      <c r="TNG356" s="187"/>
      <c r="TNH356" s="187"/>
      <c r="TNI356" s="187"/>
      <c r="TNJ356" s="187"/>
      <c r="TNK356" s="187"/>
      <c r="TNL356" s="187"/>
      <c r="TNM356" s="187"/>
      <c r="TNN356" s="187"/>
      <c r="TNO356" s="187"/>
      <c r="TNP356" s="187"/>
      <c r="TNQ356" s="187"/>
      <c r="TNR356" s="187"/>
      <c r="TNS356" s="187"/>
      <c r="TNT356" s="187"/>
      <c r="TNU356" s="187"/>
      <c r="TNV356" s="187"/>
      <c r="TNW356" s="187"/>
      <c r="TNX356" s="187"/>
      <c r="TNY356" s="187"/>
      <c r="TNZ356" s="187"/>
      <c r="TOA356" s="187"/>
      <c r="TOB356" s="187"/>
      <c r="TOC356" s="187"/>
      <c r="TOD356" s="187"/>
      <c r="TOE356" s="187"/>
      <c r="TOF356" s="187"/>
      <c r="TOG356" s="187"/>
      <c r="TOH356" s="187"/>
      <c r="TOI356" s="187"/>
      <c r="TOJ356" s="187"/>
      <c r="TOK356" s="187"/>
      <c r="TOL356" s="187"/>
      <c r="TOM356" s="187"/>
      <c r="TON356" s="187"/>
      <c r="TOO356" s="187"/>
      <c r="TOP356" s="187"/>
      <c r="TOQ356" s="187"/>
      <c r="TOR356" s="187"/>
      <c r="TOS356" s="187"/>
      <c r="TOT356" s="187"/>
      <c r="TOU356" s="187"/>
      <c r="TOV356" s="187"/>
      <c r="TOW356" s="187"/>
      <c r="TOX356" s="187"/>
      <c r="TOY356" s="187"/>
      <c r="TOZ356" s="187"/>
      <c r="TPA356" s="187"/>
      <c r="TPB356" s="187"/>
      <c r="TPC356" s="187"/>
      <c r="TPD356" s="187"/>
      <c r="TPE356" s="187"/>
      <c r="TPF356" s="187"/>
      <c r="TPG356" s="187"/>
      <c r="TPH356" s="187"/>
      <c r="TPI356" s="187"/>
      <c r="TPJ356" s="187"/>
      <c r="TPK356" s="187"/>
      <c r="TPL356" s="187"/>
      <c r="TPM356" s="187"/>
      <c r="TPN356" s="187"/>
      <c r="TPO356" s="187"/>
      <c r="TPP356" s="187"/>
      <c r="TPQ356" s="187"/>
      <c r="TPR356" s="187"/>
      <c r="TPS356" s="187"/>
      <c r="TPT356" s="187"/>
      <c r="TPU356" s="187"/>
      <c r="TPV356" s="187"/>
      <c r="TPW356" s="187"/>
      <c r="TPX356" s="187"/>
      <c r="TPY356" s="187"/>
      <c r="TPZ356" s="187"/>
      <c r="TQA356" s="187"/>
      <c r="TQB356" s="187"/>
      <c r="TQC356" s="187"/>
      <c r="TQD356" s="187"/>
      <c r="TQE356" s="187"/>
      <c r="TQF356" s="187"/>
      <c r="TQG356" s="187"/>
      <c r="TQH356" s="187"/>
      <c r="TQI356" s="187"/>
      <c r="TQJ356" s="187"/>
      <c r="TQK356" s="187"/>
      <c r="TQL356" s="187"/>
      <c r="TQM356" s="187"/>
      <c r="TQN356" s="187"/>
      <c r="TQO356" s="187"/>
      <c r="TQP356" s="187"/>
      <c r="TQQ356" s="187"/>
      <c r="TQR356" s="187"/>
      <c r="TQS356" s="187"/>
      <c r="TQT356" s="187"/>
      <c r="TQU356" s="187"/>
      <c r="TQV356" s="187"/>
      <c r="TQW356" s="187"/>
      <c r="TQX356" s="187"/>
      <c r="TQY356" s="187"/>
      <c r="TQZ356" s="187"/>
      <c r="TRA356" s="187"/>
      <c r="TRB356" s="187"/>
      <c r="TRC356" s="187"/>
      <c r="TRD356" s="187"/>
      <c r="TRE356" s="187"/>
      <c r="TRF356" s="187"/>
      <c r="TRG356" s="187"/>
      <c r="TRH356" s="187"/>
      <c r="TRI356" s="187"/>
      <c r="TRJ356" s="187"/>
      <c r="TRK356" s="187"/>
      <c r="TRL356" s="187"/>
      <c r="TRM356" s="187"/>
      <c r="TRN356" s="187"/>
      <c r="TRO356" s="187"/>
      <c r="TRP356" s="187"/>
      <c r="TRQ356" s="187"/>
      <c r="TRR356" s="187"/>
      <c r="TRS356" s="187"/>
      <c r="TRT356" s="187"/>
      <c r="TRU356" s="187"/>
      <c r="TRV356" s="187"/>
      <c r="TRW356" s="187"/>
      <c r="TRX356" s="187"/>
      <c r="TRY356" s="187"/>
      <c r="TRZ356" s="187"/>
      <c r="TSA356" s="187"/>
      <c r="TSB356" s="187"/>
      <c r="TSC356" s="187"/>
      <c r="TSD356" s="187"/>
      <c r="TSE356" s="187"/>
      <c r="TSF356" s="187"/>
      <c r="TSG356" s="187"/>
      <c r="TSH356" s="187"/>
      <c r="TSI356" s="187"/>
      <c r="TSJ356" s="187"/>
      <c r="TSK356" s="187"/>
      <c r="TSL356" s="187"/>
      <c r="TSM356" s="187"/>
      <c r="TSN356" s="187"/>
      <c r="TSO356" s="187"/>
      <c r="TSP356" s="187"/>
      <c r="TSQ356" s="187"/>
      <c r="TSR356" s="187"/>
      <c r="TSS356" s="187"/>
      <c r="TST356" s="187"/>
      <c r="TSU356" s="187"/>
      <c r="TSV356" s="187"/>
      <c r="TSW356" s="187"/>
      <c r="TSX356" s="187"/>
      <c r="TSY356" s="187"/>
      <c r="TSZ356" s="187"/>
      <c r="TTA356" s="187"/>
      <c r="TTB356" s="187"/>
      <c r="TTC356" s="187"/>
      <c r="TTD356" s="187"/>
      <c r="TTE356" s="187"/>
      <c r="TTF356" s="187"/>
      <c r="TTG356" s="187"/>
      <c r="TTH356" s="187"/>
      <c r="TTI356" s="187"/>
      <c r="TTJ356" s="187"/>
      <c r="TTK356" s="187"/>
      <c r="TTL356" s="187"/>
      <c r="TTM356" s="187"/>
      <c r="TTN356" s="187"/>
      <c r="TTO356" s="187"/>
      <c r="TTP356" s="187"/>
      <c r="TTQ356" s="187"/>
      <c r="TTR356" s="187"/>
      <c r="TTS356" s="187"/>
      <c r="TTT356" s="187"/>
      <c r="TTU356" s="187"/>
      <c r="TTV356" s="187"/>
      <c r="TTW356" s="187"/>
      <c r="TTX356" s="187"/>
      <c r="TTY356" s="187"/>
      <c r="TTZ356" s="187"/>
      <c r="TUA356" s="187"/>
      <c r="TUB356" s="187"/>
      <c r="TUC356" s="187"/>
      <c r="TUD356" s="187"/>
      <c r="TUE356" s="187"/>
      <c r="TUF356" s="187"/>
      <c r="TUG356" s="187"/>
      <c r="TUH356" s="187"/>
      <c r="TUI356" s="187"/>
      <c r="TUJ356" s="187"/>
      <c r="TUK356" s="187"/>
      <c r="TUL356" s="187"/>
      <c r="TUM356" s="187"/>
      <c r="TUN356" s="187"/>
      <c r="TUO356" s="187"/>
      <c r="TUP356" s="187"/>
      <c r="TUQ356" s="187"/>
      <c r="TUR356" s="187"/>
      <c r="TUS356" s="187"/>
      <c r="TUT356" s="187"/>
      <c r="TUU356" s="187"/>
      <c r="TUV356" s="187"/>
      <c r="TUW356" s="187"/>
      <c r="TUX356" s="187"/>
      <c r="TUY356" s="187"/>
      <c r="TUZ356" s="187"/>
      <c r="TVA356" s="187"/>
      <c r="TVB356" s="187"/>
      <c r="TVC356" s="187"/>
      <c r="TVD356" s="187"/>
      <c r="TVE356" s="187"/>
      <c r="TVF356" s="187"/>
      <c r="TVG356" s="187"/>
      <c r="TVH356" s="187"/>
      <c r="TVI356" s="187"/>
      <c r="TVJ356" s="187"/>
      <c r="TVK356" s="187"/>
      <c r="TVL356" s="187"/>
      <c r="TVM356" s="187"/>
      <c r="TVN356" s="187"/>
      <c r="TVO356" s="187"/>
      <c r="TVP356" s="187"/>
      <c r="TVQ356" s="187"/>
      <c r="TVR356" s="187"/>
      <c r="TVS356" s="187"/>
      <c r="TVT356" s="187"/>
      <c r="TVU356" s="187"/>
      <c r="TVV356" s="187"/>
      <c r="TVW356" s="187"/>
      <c r="TVX356" s="187"/>
      <c r="TVY356" s="187"/>
      <c r="TVZ356" s="187"/>
      <c r="TWA356" s="187"/>
      <c r="TWB356" s="187"/>
      <c r="TWC356" s="187"/>
      <c r="TWD356" s="187"/>
      <c r="TWE356" s="187"/>
      <c r="TWF356" s="187"/>
      <c r="TWG356" s="187"/>
      <c r="TWH356" s="187"/>
      <c r="TWI356" s="187"/>
      <c r="TWJ356" s="187"/>
      <c r="TWK356" s="187"/>
      <c r="TWL356" s="187"/>
      <c r="TWM356" s="187"/>
      <c r="TWN356" s="187"/>
      <c r="TWO356" s="187"/>
      <c r="TWP356" s="187"/>
      <c r="TWQ356" s="187"/>
      <c r="TWR356" s="187"/>
      <c r="TWS356" s="187"/>
      <c r="TWT356" s="187"/>
      <c r="TWU356" s="187"/>
      <c r="TWV356" s="187"/>
      <c r="TWW356" s="187"/>
      <c r="TWX356" s="187"/>
      <c r="TWY356" s="187"/>
      <c r="TWZ356" s="187"/>
      <c r="TXA356" s="187"/>
      <c r="TXB356" s="187"/>
      <c r="TXC356" s="187"/>
      <c r="TXD356" s="187"/>
      <c r="TXE356" s="187"/>
      <c r="TXF356" s="187"/>
      <c r="TXG356" s="187"/>
      <c r="TXH356" s="187"/>
      <c r="TXI356" s="187"/>
      <c r="TXJ356" s="187"/>
      <c r="TXK356" s="187"/>
      <c r="TXL356" s="187"/>
      <c r="TXM356" s="187"/>
      <c r="TXN356" s="187"/>
      <c r="TXO356" s="187"/>
      <c r="TXP356" s="187"/>
      <c r="TXQ356" s="187"/>
      <c r="TXR356" s="187"/>
      <c r="TXS356" s="187"/>
      <c r="TXT356" s="187"/>
      <c r="TXU356" s="187"/>
      <c r="TXV356" s="187"/>
      <c r="TXW356" s="187"/>
      <c r="TXX356" s="187"/>
      <c r="TXY356" s="187"/>
      <c r="TXZ356" s="187"/>
      <c r="TYA356" s="187"/>
      <c r="TYB356" s="187"/>
      <c r="TYC356" s="187"/>
      <c r="TYD356" s="187"/>
      <c r="TYE356" s="187"/>
      <c r="TYF356" s="187"/>
      <c r="TYG356" s="187"/>
      <c r="TYH356" s="187"/>
      <c r="TYI356" s="187"/>
      <c r="TYJ356" s="187"/>
      <c r="TYK356" s="187"/>
      <c r="TYL356" s="187"/>
      <c r="TYM356" s="187"/>
      <c r="TYN356" s="187"/>
      <c r="TYO356" s="187"/>
      <c r="TYP356" s="187"/>
      <c r="TYQ356" s="187"/>
      <c r="TYR356" s="187"/>
      <c r="TYS356" s="187"/>
      <c r="TYT356" s="187"/>
      <c r="TYU356" s="187"/>
      <c r="TYV356" s="187"/>
      <c r="TYW356" s="187"/>
      <c r="TYX356" s="187"/>
      <c r="TYY356" s="187"/>
      <c r="TYZ356" s="187"/>
      <c r="TZA356" s="187"/>
      <c r="TZB356" s="187"/>
      <c r="TZC356" s="187"/>
      <c r="TZD356" s="187"/>
      <c r="TZE356" s="187"/>
      <c r="TZF356" s="187"/>
      <c r="TZG356" s="187"/>
      <c r="TZH356" s="187"/>
      <c r="TZI356" s="187"/>
      <c r="TZJ356" s="187"/>
      <c r="TZK356" s="187"/>
      <c r="TZL356" s="187"/>
      <c r="TZM356" s="187"/>
      <c r="TZN356" s="187"/>
      <c r="TZO356" s="187"/>
      <c r="TZP356" s="187"/>
      <c r="TZQ356" s="187"/>
      <c r="TZR356" s="187"/>
      <c r="TZS356" s="187"/>
      <c r="TZT356" s="187"/>
      <c r="TZU356" s="187"/>
      <c r="TZV356" s="187"/>
      <c r="TZW356" s="187"/>
      <c r="TZX356" s="187"/>
      <c r="TZY356" s="187"/>
      <c r="TZZ356" s="187"/>
      <c r="UAA356" s="187"/>
      <c r="UAB356" s="187"/>
      <c r="UAC356" s="187"/>
      <c r="UAD356" s="187"/>
      <c r="UAE356" s="187"/>
      <c r="UAF356" s="187"/>
      <c r="UAG356" s="187"/>
      <c r="UAH356" s="187"/>
      <c r="UAI356" s="187"/>
      <c r="UAJ356" s="187"/>
      <c r="UAK356" s="187"/>
      <c r="UAL356" s="187"/>
      <c r="UAM356" s="187"/>
      <c r="UAN356" s="187"/>
      <c r="UAO356" s="187"/>
      <c r="UAP356" s="187"/>
      <c r="UAQ356" s="187"/>
      <c r="UAR356" s="187"/>
      <c r="UAS356" s="187"/>
      <c r="UAT356" s="187"/>
      <c r="UAU356" s="187"/>
      <c r="UAV356" s="187"/>
      <c r="UAW356" s="187"/>
      <c r="UAX356" s="187"/>
      <c r="UAY356" s="187"/>
      <c r="UAZ356" s="187"/>
      <c r="UBA356" s="187"/>
      <c r="UBB356" s="187"/>
      <c r="UBC356" s="187"/>
      <c r="UBD356" s="187"/>
      <c r="UBE356" s="187"/>
      <c r="UBF356" s="187"/>
      <c r="UBG356" s="187"/>
      <c r="UBH356" s="187"/>
      <c r="UBI356" s="187"/>
      <c r="UBJ356" s="187"/>
      <c r="UBK356" s="187"/>
      <c r="UBL356" s="187"/>
      <c r="UBM356" s="187"/>
      <c r="UBN356" s="187"/>
      <c r="UBO356" s="187"/>
      <c r="UBP356" s="187"/>
      <c r="UBQ356" s="187"/>
      <c r="UBR356" s="187"/>
      <c r="UBS356" s="187"/>
      <c r="UBT356" s="187"/>
      <c r="UBU356" s="187"/>
      <c r="UBV356" s="187"/>
      <c r="UBW356" s="187"/>
      <c r="UBX356" s="187"/>
      <c r="UBY356" s="187"/>
      <c r="UBZ356" s="187"/>
      <c r="UCA356" s="187"/>
      <c r="UCB356" s="187"/>
      <c r="UCC356" s="187"/>
      <c r="UCD356" s="187"/>
      <c r="UCE356" s="187"/>
      <c r="UCF356" s="187"/>
      <c r="UCG356" s="187"/>
      <c r="UCH356" s="187"/>
      <c r="UCI356" s="187"/>
      <c r="UCJ356" s="187"/>
      <c r="UCK356" s="187"/>
      <c r="UCL356" s="187"/>
      <c r="UCM356" s="187"/>
      <c r="UCN356" s="187"/>
      <c r="UCO356" s="187"/>
      <c r="UCP356" s="187"/>
      <c r="UCQ356" s="187"/>
      <c r="UCR356" s="187"/>
      <c r="UCS356" s="187"/>
      <c r="UCT356" s="187"/>
      <c r="UCU356" s="187"/>
      <c r="UCV356" s="187"/>
      <c r="UCW356" s="187"/>
      <c r="UCX356" s="187"/>
      <c r="UCY356" s="187"/>
      <c r="UCZ356" s="187"/>
      <c r="UDA356" s="187"/>
      <c r="UDB356" s="187"/>
      <c r="UDC356" s="187"/>
      <c r="UDD356" s="187"/>
      <c r="UDE356" s="187"/>
      <c r="UDF356" s="187"/>
      <c r="UDG356" s="187"/>
      <c r="UDH356" s="187"/>
      <c r="UDI356" s="187"/>
      <c r="UDJ356" s="187"/>
      <c r="UDK356" s="187"/>
      <c r="UDL356" s="187"/>
      <c r="UDM356" s="187"/>
      <c r="UDN356" s="187"/>
      <c r="UDO356" s="187"/>
      <c r="UDP356" s="187"/>
      <c r="UDQ356" s="187"/>
      <c r="UDR356" s="187"/>
      <c r="UDS356" s="187"/>
      <c r="UDT356" s="187"/>
      <c r="UDU356" s="187"/>
      <c r="UDV356" s="187"/>
      <c r="UDW356" s="187"/>
      <c r="UDX356" s="187"/>
      <c r="UDY356" s="187"/>
      <c r="UDZ356" s="187"/>
      <c r="UEA356" s="187"/>
      <c r="UEB356" s="187"/>
      <c r="UEC356" s="187"/>
      <c r="UED356" s="187"/>
      <c r="UEE356" s="187"/>
      <c r="UEF356" s="187"/>
      <c r="UEG356" s="187"/>
      <c r="UEH356" s="187"/>
      <c r="UEI356" s="187"/>
      <c r="UEJ356" s="187"/>
      <c r="UEK356" s="187"/>
      <c r="UEL356" s="187"/>
      <c r="UEM356" s="187"/>
      <c r="UEN356" s="187"/>
      <c r="UEO356" s="187"/>
      <c r="UEP356" s="187"/>
      <c r="UEQ356" s="187"/>
      <c r="UER356" s="187"/>
      <c r="UES356" s="187"/>
      <c r="UET356" s="187"/>
      <c r="UEU356" s="187"/>
      <c r="UEV356" s="187"/>
      <c r="UEW356" s="187"/>
      <c r="UEX356" s="187"/>
      <c r="UEY356" s="187"/>
      <c r="UEZ356" s="187"/>
      <c r="UFA356" s="187"/>
      <c r="UFB356" s="187"/>
      <c r="UFC356" s="187"/>
      <c r="UFD356" s="187"/>
      <c r="UFE356" s="187"/>
      <c r="UFF356" s="187"/>
      <c r="UFG356" s="187"/>
      <c r="UFH356" s="187"/>
      <c r="UFI356" s="187"/>
      <c r="UFJ356" s="187"/>
      <c r="UFK356" s="187"/>
      <c r="UFL356" s="187"/>
      <c r="UFM356" s="187"/>
      <c r="UFN356" s="187"/>
      <c r="UFO356" s="187"/>
      <c r="UFP356" s="187"/>
      <c r="UFQ356" s="187"/>
      <c r="UFR356" s="187"/>
      <c r="UFS356" s="187"/>
      <c r="UFT356" s="187"/>
      <c r="UFU356" s="187"/>
      <c r="UFV356" s="187"/>
      <c r="UFW356" s="187"/>
      <c r="UFX356" s="187"/>
      <c r="UFY356" s="187"/>
      <c r="UFZ356" s="187"/>
      <c r="UGA356" s="187"/>
      <c r="UGB356" s="187"/>
      <c r="UGC356" s="187"/>
      <c r="UGD356" s="187"/>
      <c r="UGE356" s="187"/>
      <c r="UGF356" s="187"/>
      <c r="UGG356" s="187"/>
      <c r="UGH356" s="187"/>
      <c r="UGI356" s="187"/>
      <c r="UGJ356" s="187"/>
      <c r="UGK356" s="187"/>
      <c r="UGL356" s="187"/>
      <c r="UGM356" s="187"/>
      <c r="UGN356" s="187"/>
      <c r="UGO356" s="187"/>
      <c r="UGP356" s="187"/>
      <c r="UGQ356" s="187"/>
      <c r="UGR356" s="187"/>
      <c r="UGS356" s="187"/>
      <c r="UGT356" s="187"/>
      <c r="UGU356" s="187"/>
      <c r="UGV356" s="187"/>
      <c r="UGW356" s="187"/>
      <c r="UGX356" s="187"/>
      <c r="UGY356" s="187"/>
      <c r="UGZ356" s="187"/>
      <c r="UHA356" s="187"/>
      <c r="UHB356" s="187"/>
      <c r="UHC356" s="187"/>
      <c r="UHD356" s="187"/>
      <c r="UHE356" s="187"/>
      <c r="UHF356" s="187"/>
      <c r="UHG356" s="187"/>
      <c r="UHH356" s="187"/>
      <c r="UHI356" s="187"/>
      <c r="UHJ356" s="187"/>
      <c r="UHK356" s="187"/>
      <c r="UHL356" s="187"/>
      <c r="UHM356" s="187"/>
      <c r="UHN356" s="187"/>
      <c r="UHO356" s="187"/>
      <c r="UHP356" s="187"/>
      <c r="UHQ356" s="187"/>
      <c r="UHR356" s="187"/>
      <c r="UHS356" s="187"/>
      <c r="UHT356" s="187"/>
      <c r="UHU356" s="187"/>
      <c r="UHV356" s="187"/>
      <c r="UHW356" s="187"/>
      <c r="UHX356" s="187"/>
      <c r="UHY356" s="187"/>
      <c r="UHZ356" s="187"/>
      <c r="UIA356" s="187"/>
      <c r="UIB356" s="187"/>
      <c r="UIC356" s="187"/>
      <c r="UID356" s="187"/>
      <c r="UIE356" s="187"/>
      <c r="UIF356" s="187"/>
      <c r="UIG356" s="187"/>
      <c r="UIH356" s="187"/>
      <c r="UII356" s="187"/>
      <c r="UIJ356" s="187"/>
      <c r="UIK356" s="187"/>
      <c r="UIL356" s="187"/>
      <c r="UIM356" s="187"/>
      <c r="UIN356" s="187"/>
      <c r="UIO356" s="187"/>
      <c r="UIP356" s="187"/>
      <c r="UIQ356" s="187"/>
      <c r="UIR356" s="187"/>
      <c r="UIS356" s="187"/>
      <c r="UIT356" s="187"/>
      <c r="UIU356" s="187"/>
      <c r="UIV356" s="187"/>
      <c r="UIW356" s="187"/>
      <c r="UIX356" s="187"/>
      <c r="UIY356" s="187"/>
      <c r="UIZ356" s="187"/>
      <c r="UJA356" s="187"/>
      <c r="UJB356" s="187"/>
      <c r="UJC356" s="187"/>
      <c r="UJD356" s="187"/>
      <c r="UJE356" s="187"/>
      <c r="UJF356" s="187"/>
      <c r="UJG356" s="187"/>
      <c r="UJH356" s="187"/>
      <c r="UJI356" s="187"/>
      <c r="UJJ356" s="187"/>
      <c r="UJK356" s="187"/>
      <c r="UJL356" s="187"/>
      <c r="UJM356" s="187"/>
      <c r="UJN356" s="187"/>
      <c r="UJO356" s="187"/>
      <c r="UJP356" s="187"/>
      <c r="UJQ356" s="187"/>
      <c r="UJR356" s="187"/>
      <c r="UJS356" s="187"/>
      <c r="UJT356" s="187"/>
      <c r="UJU356" s="187"/>
      <c r="UJV356" s="187"/>
      <c r="UJW356" s="187"/>
      <c r="UJX356" s="187"/>
      <c r="UJY356" s="187"/>
      <c r="UJZ356" s="187"/>
      <c r="UKA356" s="187"/>
      <c r="UKB356" s="187"/>
      <c r="UKC356" s="187"/>
      <c r="UKD356" s="187"/>
      <c r="UKE356" s="187"/>
      <c r="UKF356" s="187"/>
      <c r="UKG356" s="187"/>
      <c r="UKH356" s="187"/>
      <c r="UKI356" s="187"/>
      <c r="UKJ356" s="187"/>
      <c r="UKK356" s="187"/>
      <c r="UKL356" s="187"/>
      <c r="UKM356" s="187"/>
      <c r="UKN356" s="187"/>
      <c r="UKO356" s="187"/>
      <c r="UKP356" s="187"/>
      <c r="UKQ356" s="187"/>
      <c r="UKR356" s="187"/>
      <c r="UKS356" s="187"/>
      <c r="UKT356" s="187"/>
      <c r="UKU356" s="187"/>
      <c r="UKV356" s="187"/>
      <c r="UKW356" s="187"/>
      <c r="UKX356" s="187"/>
      <c r="UKY356" s="187"/>
      <c r="UKZ356" s="187"/>
      <c r="ULA356" s="187"/>
      <c r="ULB356" s="187"/>
      <c r="ULC356" s="187"/>
      <c r="ULD356" s="187"/>
      <c r="ULE356" s="187"/>
      <c r="ULF356" s="187"/>
      <c r="ULG356" s="187"/>
      <c r="ULH356" s="187"/>
      <c r="ULI356" s="187"/>
      <c r="ULJ356" s="187"/>
      <c r="ULK356" s="187"/>
      <c r="ULL356" s="187"/>
      <c r="ULM356" s="187"/>
      <c r="ULN356" s="187"/>
      <c r="ULO356" s="187"/>
      <c r="ULP356" s="187"/>
      <c r="ULQ356" s="187"/>
      <c r="ULR356" s="187"/>
      <c r="ULS356" s="187"/>
      <c r="ULT356" s="187"/>
      <c r="ULU356" s="187"/>
      <c r="ULV356" s="187"/>
      <c r="ULW356" s="187"/>
      <c r="ULX356" s="187"/>
      <c r="ULY356" s="187"/>
      <c r="ULZ356" s="187"/>
      <c r="UMA356" s="187"/>
      <c r="UMB356" s="187"/>
      <c r="UMC356" s="187"/>
      <c r="UMD356" s="187"/>
      <c r="UME356" s="187"/>
      <c r="UMF356" s="187"/>
      <c r="UMG356" s="187"/>
      <c r="UMH356" s="187"/>
      <c r="UMI356" s="187"/>
      <c r="UMJ356" s="187"/>
      <c r="UMK356" s="187"/>
      <c r="UML356" s="187"/>
      <c r="UMM356" s="187"/>
      <c r="UMN356" s="187"/>
      <c r="UMO356" s="187"/>
      <c r="UMP356" s="187"/>
      <c r="UMQ356" s="187"/>
      <c r="UMR356" s="187"/>
      <c r="UMS356" s="187"/>
      <c r="UMT356" s="187"/>
      <c r="UMU356" s="187"/>
      <c r="UMV356" s="187"/>
      <c r="UMW356" s="187"/>
      <c r="UMX356" s="187"/>
      <c r="UMY356" s="187"/>
      <c r="UMZ356" s="187"/>
      <c r="UNA356" s="187"/>
      <c r="UNB356" s="187"/>
      <c r="UNC356" s="187"/>
      <c r="UND356" s="187"/>
      <c r="UNE356" s="187"/>
      <c r="UNF356" s="187"/>
      <c r="UNG356" s="187"/>
      <c r="UNH356" s="187"/>
      <c r="UNI356" s="187"/>
      <c r="UNJ356" s="187"/>
      <c r="UNK356" s="187"/>
      <c r="UNL356" s="187"/>
      <c r="UNM356" s="187"/>
      <c r="UNN356" s="187"/>
      <c r="UNO356" s="187"/>
      <c r="UNP356" s="187"/>
      <c r="UNQ356" s="187"/>
      <c r="UNR356" s="187"/>
      <c r="UNS356" s="187"/>
      <c r="UNT356" s="187"/>
      <c r="UNU356" s="187"/>
      <c r="UNV356" s="187"/>
      <c r="UNW356" s="187"/>
      <c r="UNX356" s="187"/>
      <c r="UNY356" s="187"/>
      <c r="UNZ356" s="187"/>
      <c r="UOA356" s="187"/>
      <c r="UOB356" s="187"/>
      <c r="UOC356" s="187"/>
      <c r="UOD356" s="187"/>
      <c r="UOE356" s="187"/>
      <c r="UOF356" s="187"/>
      <c r="UOG356" s="187"/>
      <c r="UOH356" s="187"/>
      <c r="UOI356" s="187"/>
      <c r="UOJ356" s="187"/>
      <c r="UOK356" s="187"/>
      <c r="UOL356" s="187"/>
      <c r="UOM356" s="187"/>
      <c r="UON356" s="187"/>
      <c r="UOO356" s="187"/>
      <c r="UOP356" s="187"/>
      <c r="UOQ356" s="187"/>
      <c r="UOR356" s="187"/>
      <c r="UOS356" s="187"/>
      <c r="UOT356" s="187"/>
      <c r="UOU356" s="187"/>
      <c r="UOV356" s="187"/>
      <c r="UOW356" s="187"/>
      <c r="UOX356" s="187"/>
      <c r="UOY356" s="187"/>
      <c r="UOZ356" s="187"/>
      <c r="UPA356" s="187"/>
      <c r="UPB356" s="187"/>
      <c r="UPC356" s="187"/>
      <c r="UPD356" s="187"/>
      <c r="UPE356" s="187"/>
      <c r="UPF356" s="187"/>
      <c r="UPG356" s="187"/>
      <c r="UPH356" s="187"/>
      <c r="UPI356" s="187"/>
      <c r="UPJ356" s="187"/>
      <c r="UPK356" s="187"/>
      <c r="UPL356" s="187"/>
      <c r="UPM356" s="187"/>
      <c r="UPN356" s="187"/>
      <c r="UPO356" s="187"/>
      <c r="UPP356" s="187"/>
      <c r="UPQ356" s="187"/>
      <c r="UPR356" s="187"/>
      <c r="UPS356" s="187"/>
      <c r="UPT356" s="187"/>
      <c r="UPU356" s="187"/>
      <c r="UPV356" s="187"/>
      <c r="UPW356" s="187"/>
      <c r="UPX356" s="187"/>
      <c r="UPY356" s="187"/>
      <c r="UPZ356" s="187"/>
      <c r="UQA356" s="187"/>
      <c r="UQB356" s="187"/>
      <c r="UQC356" s="187"/>
      <c r="UQD356" s="187"/>
      <c r="UQE356" s="187"/>
      <c r="UQF356" s="187"/>
      <c r="UQG356" s="187"/>
      <c r="UQH356" s="187"/>
      <c r="UQI356" s="187"/>
      <c r="UQJ356" s="187"/>
      <c r="UQK356" s="187"/>
      <c r="UQL356" s="187"/>
      <c r="UQM356" s="187"/>
      <c r="UQN356" s="187"/>
      <c r="UQO356" s="187"/>
      <c r="UQP356" s="187"/>
      <c r="UQQ356" s="187"/>
      <c r="UQR356" s="187"/>
      <c r="UQS356" s="187"/>
      <c r="UQT356" s="187"/>
      <c r="UQU356" s="187"/>
      <c r="UQV356" s="187"/>
      <c r="UQW356" s="187"/>
      <c r="UQX356" s="187"/>
      <c r="UQY356" s="187"/>
      <c r="UQZ356" s="187"/>
      <c r="URA356" s="187"/>
      <c r="URB356" s="187"/>
      <c r="URC356" s="187"/>
      <c r="URD356" s="187"/>
      <c r="URE356" s="187"/>
      <c r="URF356" s="187"/>
      <c r="URG356" s="187"/>
      <c r="URH356" s="187"/>
      <c r="URI356" s="187"/>
      <c r="URJ356" s="187"/>
      <c r="URK356" s="187"/>
      <c r="URL356" s="187"/>
      <c r="URM356" s="187"/>
      <c r="URN356" s="187"/>
      <c r="URO356" s="187"/>
      <c r="URP356" s="187"/>
      <c r="URQ356" s="187"/>
      <c r="URR356" s="187"/>
      <c r="URS356" s="187"/>
      <c r="URT356" s="187"/>
      <c r="URU356" s="187"/>
      <c r="URV356" s="187"/>
      <c r="URW356" s="187"/>
      <c r="URX356" s="187"/>
      <c r="URY356" s="187"/>
      <c r="URZ356" s="187"/>
      <c r="USA356" s="187"/>
      <c r="USB356" s="187"/>
      <c r="USC356" s="187"/>
      <c r="USD356" s="187"/>
      <c r="USE356" s="187"/>
      <c r="USF356" s="187"/>
      <c r="USG356" s="187"/>
      <c r="USH356" s="187"/>
      <c r="USI356" s="187"/>
      <c r="USJ356" s="187"/>
      <c r="USK356" s="187"/>
      <c r="USL356" s="187"/>
      <c r="USM356" s="187"/>
      <c r="USN356" s="187"/>
      <c r="USO356" s="187"/>
      <c r="USP356" s="187"/>
      <c r="USQ356" s="187"/>
      <c r="USR356" s="187"/>
      <c r="USS356" s="187"/>
      <c r="UST356" s="187"/>
      <c r="USU356" s="187"/>
      <c r="USV356" s="187"/>
      <c r="USW356" s="187"/>
      <c r="USX356" s="187"/>
      <c r="USY356" s="187"/>
      <c r="USZ356" s="187"/>
      <c r="UTA356" s="187"/>
      <c r="UTB356" s="187"/>
      <c r="UTC356" s="187"/>
      <c r="UTD356" s="187"/>
      <c r="UTE356" s="187"/>
      <c r="UTF356" s="187"/>
      <c r="UTG356" s="187"/>
      <c r="UTH356" s="187"/>
      <c r="UTI356" s="187"/>
      <c r="UTJ356" s="187"/>
      <c r="UTK356" s="187"/>
      <c r="UTL356" s="187"/>
      <c r="UTM356" s="187"/>
      <c r="UTN356" s="187"/>
      <c r="UTO356" s="187"/>
      <c r="UTP356" s="187"/>
      <c r="UTQ356" s="187"/>
      <c r="UTR356" s="187"/>
      <c r="UTS356" s="187"/>
      <c r="UTT356" s="187"/>
      <c r="UTU356" s="187"/>
      <c r="UTV356" s="187"/>
      <c r="UTW356" s="187"/>
      <c r="UTX356" s="187"/>
      <c r="UTY356" s="187"/>
      <c r="UTZ356" s="187"/>
      <c r="UUA356" s="187"/>
      <c r="UUB356" s="187"/>
      <c r="UUC356" s="187"/>
      <c r="UUD356" s="187"/>
      <c r="UUE356" s="187"/>
      <c r="UUF356" s="187"/>
      <c r="UUG356" s="187"/>
      <c r="UUH356" s="187"/>
      <c r="UUI356" s="187"/>
      <c r="UUJ356" s="187"/>
      <c r="UUK356" s="187"/>
      <c r="UUL356" s="187"/>
      <c r="UUM356" s="187"/>
      <c r="UUN356" s="187"/>
      <c r="UUO356" s="187"/>
      <c r="UUP356" s="187"/>
      <c r="UUQ356" s="187"/>
      <c r="UUR356" s="187"/>
      <c r="UUS356" s="187"/>
      <c r="UUT356" s="187"/>
      <c r="UUU356" s="187"/>
      <c r="UUV356" s="187"/>
      <c r="UUW356" s="187"/>
      <c r="UUX356" s="187"/>
      <c r="UUY356" s="187"/>
      <c r="UUZ356" s="187"/>
      <c r="UVA356" s="187"/>
      <c r="UVB356" s="187"/>
      <c r="UVC356" s="187"/>
      <c r="UVD356" s="187"/>
      <c r="UVE356" s="187"/>
      <c r="UVF356" s="187"/>
      <c r="UVG356" s="187"/>
      <c r="UVH356" s="187"/>
      <c r="UVI356" s="187"/>
      <c r="UVJ356" s="187"/>
      <c r="UVK356" s="187"/>
      <c r="UVL356" s="187"/>
      <c r="UVM356" s="187"/>
      <c r="UVN356" s="187"/>
      <c r="UVO356" s="187"/>
      <c r="UVP356" s="187"/>
      <c r="UVQ356" s="187"/>
      <c r="UVR356" s="187"/>
      <c r="UVS356" s="187"/>
      <c r="UVT356" s="187"/>
      <c r="UVU356" s="187"/>
      <c r="UVV356" s="187"/>
      <c r="UVW356" s="187"/>
      <c r="UVX356" s="187"/>
      <c r="UVY356" s="187"/>
      <c r="UVZ356" s="187"/>
      <c r="UWA356" s="187"/>
      <c r="UWB356" s="187"/>
      <c r="UWC356" s="187"/>
      <c r="UWD356" s="187"/>
      <c r="UWE356" s="187"/>
      <c r="UWF356" s="187"/>
      <c r="UWG356" s="187"/>
      <c r="UWH356" s="187"/>
      <c r="UWI356" s="187"/>
      <c r="UWJ356" s="187"/>
      <c r="UWK356" s="187"/>
      <c r="UWL356" s="187"/>
      <c r="UWM356" s="187"/>
      <c r="UWN356" s="187"/>
      <c r="UWO356" s="187"/>
      <c r="UWP356" s="187"/>
      <c r="UWQ356" s="187"/>
      <c r="UWR356" s="187"/>
      <c r="UWS356" s="187"/>
      <c r="UWT356" s="187"/>
      <c r="UWU356" s="187"/>
      <c r="UWV356" s="187"/>
      <c r="UWW356" s="187"/>
      <c r="UWX356" s="187"/>
      <c r="UWY356" s="187"/>
      <c r="UWZ356" s="187"/>
      <c r="UXA356" s="187"/>
      <c r="UXB356" s="187"/>
      <c r="UXC356" s="187"/>
      <c r="UXD356" s="187"/>
      <c r="UXE356" s="187"/>
      <c r="UXF356" s="187"/>
      <c r="UXG356" s="187"/>
      <c r="UXH356" s="187"/>
      <c r="UXI356" s="187"/>
      <c r="UXJ356" s="187"/>
      <c r="UXK356" s="187"/>
      <c r="UXL356" s="187"/>
      <c r="UXM356" s="187"/>
      <c r="UXN356" s="187"/>
      <c r="UXO356" s="187"/>
      <c r="UXP356" s="187"/>
      <c r="UXQ356" s="187"/>
      <c r="UXR356" s="187"/>
      <c r="UXS356" s="187"/>
      <c r="UXT356" s="187"/>
      <c r="UXU356" s="187"/>
      <c r="UXV356" s="187"/>
      <c r="UXW356" s="187"/>
      <c r="UXX356" s="187"/>
      <c r="UXY356" s="187"/>
      <c r="UXZ356" s="187"/>
      <c r="UYA356" s="187"/>
      <c r="UYB356" s="187"/>
      <c r="UYC356" s="187"/>
      <c r="UYD356" s="187"/>
      <c r="UYE356" s="187"/>
      <c r="UYF356" s="187"/>
      <c r="UYG356" s="187"/>
      <c r="UYH356" s="187"/>
      <c r="UYI356" s="187"/>
      <c r="UYJ356" s="187"/>
      <c r="UYK356" s="187"/>
      <c r="UYL356" s="187"/>
      <c r="UYM356" s="187"/>
      <c r="UYN356" s="187"/>
      <c r="UYO356" s="187"/>
      <c r="UYP356" s="187"/>
      <c r="UYQ356" s="187"/>
      <c r="UYR356" s="187"/>
      <c r="UYS356" s="187"/>
      <c r="UYT356" s="187"/>
      <c r="UYU356" s="187"/>
      <c r="UYV356" s="187"/>
      <c r="UYW356" s="187"/>
      <c r="UYX356" s="187"/>
      <c r="UYY356" s="187"/>
      <c r="UYZ356" s="187"/>
      <c r="UZA356" s="187"/>
      <c r="UZB356" s="187"/>
      <c r="UZC356" s="187"/>
      <c r="UZD356" s="187"/>
      <c r="UZE356" s="187"/>
      <c r="UZF356" s="187"/>
      <c r="UZG356" s="187"/>
      <c r="UZH356" s="187"/>
      <c r="UZI356" s="187"/>
      <c r="UZJ356" s="187"/>
      <c r="UZK356" s="187"/>
      <c r="UZL356" s="187"/>
      <c r="UZM356" s="187"/>
      <c r="UZN356" s="187"/>
      <c r="UZO356" s="187"/>
      <c r="UZP356" s="187"/>
      <c r="UZQ356" s="187"/>
      <c r="UZR356" s="187"/>
      <c r="UZS356" s="187"/>
      <c r="UZT356" s="187"/>
      <c r="UZU356" s="187"/>
      <c r="UZV356" s="187"/>
      <c r="UZW356" s="187"/>
      <c r="UZX356" s="187"/>
      <c r="UZY356" s="187"/>
      <c r="UZZ356" s="187"/>
      <c r="VAA356" s="187"/>
      <c r="VAB356" s="187"/>
      <c r="VAC356" s="187"/>
      <c r="VAD356" s="187"/>
      <c r="VAE356" s="187"/>
      <c r="VAF356" s="187"/>
      <c r="VAG356" s="187"/>
      <c r="VAH356" s="187"/>
      <c r="VAI356" s="187"/>
      <c r="VAJ356" s="187"/>
      <c r="VAK356" s="187"/>
      <c r="VAL356" s="187"/>
      <c r="VAM356" s="187"/>
      <c r="VAN356" s="187"/>
      <c r="VAO356" s="187"/>
      <c r="VAP356" s="187"/>
      <c r="VAQ356" s="187"/>
      <c r="VAR356" s="187"/>
      <c r="VAS356" s="187"/>
      <c r="VAT356" s="187"/>
      <c r="VAU356" s="187"/>
      <c r="VAV356" s="187"/>
      <c r="VAW356" s="187"/>
      <c r="VAX356" s="187"/>
      <c r="VAY356" s="187"/>
      <c r="VAZ356" s="187"/>
      <c r="VBA356" s="187"/>
      <c r="VBB356" s="187"/>
      <c r="VBC356" s="187"/>
      <c r="VBD356" s="187"/>
      <c r="VBE356" s="187"/>
      <c r="VBF356" s="187"/>
      <c r="VBG356" s="187"/>
      <c r="VBH356" s="187"/>
      <c r="VBI356" s="187"/>
      <c r="VBJ356" s="187"/>
      <c r="VBK356" s="187"/>
      <c r="VBL356" s="187"/>
      <c r="VBM356" s="187"/>
      <c r="VBN356" s="187"/>
      <c r="VBO356" s="187"/>
      <c r="VBP356" s="187"/>
      <c r="VBQ356" s="187"/>
      <c r="VBR356" s="187"/>
      <c r="VBS356" s="187"/>
      <c r="VBT356" s="187"/>
      <c r="VBU356" s="187"/>
      <c r="VBV356" s="187"/>
      <c r="VBW356" s="187"/>
      <c r="VBX356" s="187"/>
      <c r="VBY356" s="187"/>
      <c r="VBZ356" s="187"/>
      <c r="VCA356" s="187"/>
      <c r="VCB356" s="187"/>
      <c r="VCC356" s="187"/>
      <c r="VCD356" s="187"/>
      <c r="VCE356" s="187"/>
      <c r="VCF356" s="187"/>
      <c r="VCG356" s="187"/>
      <c r="VCH356" s="187"/>
      <c r="VCI356" s="187"/>
      <c r="VCJ356" s="187"/>
      <c r="VCK356" s="187"/>
      <c r="VCL356" s="187"/>
      <c r="VCM356" s="187"/>
      <c r="VCN356" s="187"/>
      <c r="VCO356" s="187"/>
      <c r="VCP356" s="187"/>
      <c r="VCQ356" s="187"/>
      <c r="VCR356" s="187"/>
      <c r="VCS356" s="187"/>
      <c r="VCT356" s="187"/>
      <c r="VCU356" s="187"/>
      <c r="VCV356" s="187"/>
      <c r="VCW356" s="187"/>
      <c r="VCX356" s="187"/>
      <c r="VCY356" s="187"/>
      <c r="VCZ356" s="187"/>
      <c r="VDA356" s="187"/>
      <c r="VDB356" s="187"/>
      <c r="VDC356" s="187"/>
      <c r="VDD356" s="187"/>
      <c r="VDE356" s="187"/>
      <c r="VDF356" s="187"/>
      <c r="VDG356" s="187"/>
      <c r="VDH356" s="187"/>
      <c r="VDI356" s="187"/>
      <c r="VDJ356" s="187"/>
      <c r="VDK356" s="187"/>
      <c r="VDL356" s="187"/>
      <c r="VDM356" s="187"/>
      <c r="VDN356" s="187"/>
      <c r="VDO356" s="187"/>
      <c r="VDP356" s="187"/>
      <c r="VDQ356" s="187"/>
      <c r="VDR356" s="187"/>
      <c r="VDS356" s="187"/>
      <c r="VDT356" s="187"/>
      <c r="VDU356" s="187"/>
      <c r="VDV356" s="187"/>
      <c r="VDW356" s="187"/>
      <c r="VDX356" s="187"/>
      <c r="VDY356" s="187"/>
      <c r="VDZ356" s="187"/>
      <c r="VEA356" s="187"/>
      <c r="VEB356" s="187"/>
      <c r="VEC356" s="187"/>
      <c r="VED356" s="187"/>
      <c r="VEE356" s="187"/>
      <c r="VEF356" s="187"/>
      <c r="VEG356" s="187"/>
      <c r="VEH356" s="187"/>
      <c r="VEI356" s="187"/>
      <c r="VEJ356" s="187"/>
      <c r="VEK356" s="187"/>
      <c r="VEL356" s="187"/>
      <c r="VEM356" s="187"/>
      <c r="VEN356" s="187"/>
      <c r="VEO356" s="187"/>
      <c r="VEP356" s="187"/>
      <c r="VEQ356" s="187"/>
      <c r="VER356" s="187"/>
      <c r="VES356" s="187"/>
      <c r="VET356" s="187"/>
      <c r="VEU356" s="187"/>
      <c r="VEV356" s="187"/>
      <c r="VEW356" s="187"/>
      <c r="VEX356" s="187"/>
      <c r="VEY356" s="187"/>
      <c r="VEZ356" s="187"/>
      <c r="VFA356" s="187"/>
      <c r="VFB356" s="187"/>
      <c r="VFC356" s="187"/>
      <c r="VFD356" s="187"/>
      <c r="VFE356" s="187"/>
      <c r="VFF356" s="187"/>
      <c r="VFG356" s="187"/>
      <c r="VFH356" s="187"/>
      <c r="VFI356" s="187"/>
      <c r="VFJ356" s="187"/>
      <c r="VFK356" s="187"/>
      <c r="VFL356" s="187"/>
      <c r="VFM356" s="187"/>
      <c r="VFN356" s="187"/>
      <c r="VFO356" s="187"/>
      <c r="VFP356" s="187"/>
      <c r="VFQ356" s="187"/>
      <c r="VFR356" s="187"/>
      <c r="VFS356" s="187"/>
      <c r="VFT356" s="187"/>
      <c r="VFU356" s="187"/>
      <c r="VFV356" s="187"/>
      <c r="VFW356" s="187"/>
      <c r="VFX356" s="187"/>
      <c r="VFY356" s="187"/>
      <c r="VFZ356" s="187"/>
      <c r="VGA356" s="187"/>
      <c r="VGB356" s="187"/>
      <c r="VGC356" s="187"/>
      <c r="VGD356" s="187"/>
      <c r="VGE356" s="187"/>
      <c r="VGF356" s="187"/>
      <c r="VGG356" s="187"/>
      <c r="VGH356" s="187"/>
      <c r="VGI356" s="187"/>
      <c r="VGJ356" s="187"/>
      <c r="VGK356" s="187"/>
      <c r="VGL356" s="187"/>
      <c r="VGM356" s="187"/>
      <c r="VGN356" s="187"/>
      <c r="VGO356" s="187"/>
      <c r="VGP356" s="187"/>
      <c r="VGQ356" s="187"/>
      <c r="VGR356" s="187"/>
      <c r="VGS356" s="187"/>
      <c r="VGT356" s="187"/>
      <c r="VGU356" s="187"/>
      <c r="VGV356" s="187"/>
      <c r="VGW356" s="187"/>
      <c r="VGX356" s="187"/>
      <c r="VGY356" s="187"/>
      <c r="VGZ356" s="187"/>
      <c r="VHA356" s="187"/>
      <c r="VHB356" s="187"/>
      <c r="VHC356" s="187"/>
      <c r="VHD356" s="187"/>
      <c r="VHE356" s="187"/>
      <c r="VHF356" s="187"/>
      <c r="VHG356" s="187"/>
      <c r="VHH356" s="187"/>
      <c r="VHI356" s="187"/>
      <c r="VHJ356" s="187"/>
      <c r="VHK356" s="187"/>
      <c r="VHL356" s="187"/>
      <c r="VHM356" s="187"/>
      <c r="VHN356" s="187"/>
      <c r="VHO356" s="187"/>
      <c r="VHP356" s="187"/>
      <c r="VHQ356" s="187"/>
      <c r="VHR356" s="187"/>
      <c r="VHS356" s="187"/>
      <c r="VHT356" s="187"/>
      <c r="VHU356" s="187"/>
      <c r="VHV356" s="187"/>
      <c r="VHW356" s="187"/>
      <c r="VHX356" s="187"/>
      <c r="VHY356" s="187"/>
      <c r="VHZ356" s="187"/>
      <c r="VIA356" s="187"/>
      <c r="VIB356" s="187"/>
      <c r="VIC356" s="187"/>
      <c r="VID356" s="187"/>
      <c r="VIE356" s="187"/>
      <c r="VIF356" s="187"/>
      <c r="VIG356" s="187"/>
      <c r="VIH356" s="187"/>
      <c r="VII356" s="187"/>
      <c r="VIJ356" s="187"/>
      <c r="VIK356" s="187"/>
      <c r="VIL356" s="187"/>
      <c r="VIM356" s="187"/>
      <c r="VIN356" s="187"/>
      <c r="VIO356" s="187"/>
      <c r="VIP356" s="187"/>
      <c r="VIQ356" s="187"/>
      <c r="VIR356" s="187"/>
      <c r="VIS356" s="187"/>
      <c r="VIT356" s="187"/>
      <c r="VIU356" s="187"/>
      <c r="VIV356" s="187"/>
      <c r="VIW356" s="187"/>
      <c r="VIX356" s="187"/>
      <c r="VIY356" s="187"/>
      <c r="VIZ356" s="187"/>
      <c r="VJA356" s="187"/>
      <c r="VJB356" s="187"/>
      <c r="VJC356" s="187"/>
      <c r="VJD356" s="187"/>
      <c r="VJE356" s="187"/>
      <c r="VJF356" s="187"/>
      <c r="VJG356" s="187"/>
      <c r="VJH356" s="187"/>
      <c r="VJI356" s="187"/>
      <c r="VJJ356" s="187"/>
      <c r="VJK356" s="187"/>
      <c r="VJL356" s="187"/>
      <c r="VJM356" s="187"/>
      <c r="VJN356" s="187"/>
      <c r="VJO356" s="187"/>
      <c r="VJP356" s="187"/>
      <c r="VJQ356" s="187"/>
      <c r="VJR356" s="187"/>
      <c r="VJS356" s="187"/>
      <c r="VJT356" s="187"/>
      <c r="VJU356" s="187"/>
      <c r="VJV356" s="187"/>
      <c r="VJW356" s="187"/>
      <c r="VJX356" s="187"/>
      <c r="VJY356" s="187"/>
      <c r="VJZ356" s="187"/>
      <c r="VKA356" s="187"/>
      <c r="VKB356" s="187"/>
      <c r="VKC356" s="187"/>
      <c r="VKD356" s="187"/>
      <c r="VKE356" s="187"/>
      <c r="VKF356" s="187"/>
      <c r="VKG356" s="187"/>
      <c r="VKH356" s="187"/>
      <c r="VKI356" s="187"/>
      <c r="VKJ356" s="187"/>
      <c r="VKK356" s="187"/>
      <c r="VKL356" s="187"/>
      <c r="VKM356" s="187"/>
      <c r="VKN356" s="187"/>
      <c r="VKO356" s="187"/>
      <c r="VKP356" s="187"/>
      <c r="VKQ356" s="187"/>
      <c r="VKR356" s="187"/>
      <c r="VKS356" s="187"/>
      <c r="VKT356" s="187"/>
      <c r="VKU356" s="187"/>
      <c r="VKV356" s="187"/>
      <c r="VKW356" s="187"/>
      <c r="VKX356" s="187"/>
      <c r="VKY356" s="187"/>
      <c r="VKZ356" s="187"/>
      <c r="VLA356" s="187"/>
      <c r="VLB356" s="187"/>
      <c r="VLC356" s="187"/>
      <c r="VLD356" s="187"/>
      <c r="VLE356" s="187"/>
      <c r="VLF356" s="187"/>
      <c r="VLG356" s="187"/>
      <c r="VLH356" s="187"/>
      <c r="VLI356" s="187"/>
      <c r="VLJ356" s="187"/>
      <c r="VLK356" s="187"/>
      <c r="VLL356" s="187"/>
      <c r="VLM356" s="187"/>
      <c r="VLN356" s="187"/>
      <c r="VLO356" s="187"/>
      <c r="VLP356" s="187"/>
      <c r="VLQ356" s="187"/>
      <c r="VLR356" s="187"/>
      <c r="VLS356" s="187"/>
      <c r="VLT356" s="187"/>
      <c r="VLU356" s="187"/>
      <c r="VLV356" s="187"/>
      <c r="VLW356" s="187"/>
      <c r="VLX356" s="187"/>
      <c r="VLY356" s="187"/>
      <c r="VLZ356" s="187"/>
      <c r="VMA356" s="187"/>
      <c r="VMB356" s="187"/>
      <c r="VMC356" s="187"/>
      <c r="VMD356" s="187"/>
      <c r="VME356" s="187"/>
      <c r="VMF356" s="187"/>
      <c r="VMG356" s="187"/>
      <c r="VMH356" s="187"/>
      <c r="VMI356" s="187"/>
      <c r="VMJ356" s="187"/>
      <c r="VMK356" s="187"/>
      <c r="VML356" s="187"/>
      <c r="VMM356" s="187"/>
      <c r="VMN356" s="187"/>
      <c r="VMO356" s="187"/>
      <c r="VMP356" s="187"/>
      <c r="VMQ356" s="187"/>
      <c r="VMR356" s="187"/>
      <c r="VMS356" s="187"/>
      <c r="VMT356" s="187"/>
      <c r="VMU356" s="187"/>
      <c r="VMV356" s="187"/>
      <c r="VMW356" s="187"/>
      <c r="VMX356" s="187"/>
      <c r="VMY356" s="187"/>
      <c r="VMZ356" s="187"/>
      <c r="VNA356" s="187"/>
      <c r="VNB356" s="187"/>
      <c r="VNC356" s="187"/>
      <c r="VND356" s="187"/>
      <c r="VNE356" s="187"/>
      <c r="VNF356" s="187"/>
      <c r="VNG356" s="187"/>
      <c r="VNH356" s="187"/>
      <c r="VNI356" s="187"/>
      <c r="VNJ356" s="187"/>
      <c r="VNK356" s="187"/>
      <c r="VNL356" s="187"/>
      <c r="VNM356" s="187"/>
      <c r="VNN356" s="187"/>
      <c r="VNO356" s="187"/>
      <c r="VNP356" s="187"/>
      <c r="VNQ356" s="187"/>
      <c r="VNR356" s="187"/>
      <c r="VNS356" s="187"/>
      <c r="VNT356" s="187"/>
      <c r="VNU356" s="187"/>
      <c r="VNV356" s="187"/>
      <c r="VNW356" s="187"/>
      <c r="VNX356" s="187"/>
      <c r="VNY356" s="187"/>
      <c r="VNZ356" s="187"/>
      <c r="VOA356" s="187"/>
      <c r="VOB356" s="187"/>
      <c r="VOC356" s="187"/>
      <c r="VOD356" s="187"/>
      <c r="VOE356" s="187"/>
      <c r="VOF356" s="187"/>
      <c r="VOG356" s="187"/>
      <c r="VOH356" s="187"/>
      <c r="VOI356" s="187"/>
      <c r="VOJ356" s="187"/>
      <c r="VOK356" s="187"/>
      <c r="VOL356" s="187"/>
      <c r="VOM356" s="187"/>
      <c r="VON356" s="187"/>
      <c r="VOO356" s="187"/>
      <c r="VOP356" s="187"/>
      <c r="VOQ356" s="187"/>
      <c r="VOR356" s="187"/>
      <c r="VOS356" s="187"/>
      <c r="VOT356" s="187"/>
      <c r="VOU356" s="187"/>
      <c r="VOV356" s="187"/>
      <c r="VOW356" s="187"/>
      <c r="VOX356" s="187"/>
      <c r="VOY356" s="187"/>
      <c r="VOZ356" s="187"/>
      <c r="VPA356" s="187"/>
      <c r="VPB356" s="187"/>
      <c r="VPC356" s="187"/>
      <c r="VPD356" s="187"/>
      <c r="VPE356" s="187"/>
      <c r="VPF356" s="187"/>
      <c r="VPG356" s="187"/>
      <c r="VPH356" s="187"/>
      <c r="VPI356" s="187"/>
      <c r="VPJ356" s="187"/>
      <c r="VPK356" s="187"/>
      <c r="VPL356" s="187"/>
      <c r="VPM356" s="187"/>
      <c r="VPN356" s="187"/>
      <c r="VPO356" s="187"/>
      <c r="VPP356" s="187"/>
      <c r="VPQ356" s="187"/>
      <c r="VPR356" s="187"/>
      <c r="VPS356" s="187"/>
      <c r="VPT356" s="187"/>
      <c r="VPU356" s="187"/>
      <c r="VPV356" s="187"/>
      <c r="VPW356" s="187"/>
      <c r="VPX356" s="187"/>
      <c r="VPY356" s="187"/>
      <c r="VPZ356" s="187"/>
      <c r="VQA356" s="187"/>
      <c r="VQB356" s="187"/>
      <c r="VQC356" s="187"/>
      <c r="VQD356" s="187"/>
      <c r="VQE356" s="187"/>
      <c r="VQF356" s="187"/>
      <c r="VQG356" s="187"/>
      <c r="VQH356" s="187"/>
      <c r="VQI356" s="187"/>
      <c r="VQJ356" s="187"/>
      <c r="VQK356" s="187"/>
      <c r="VQL356" s="187"/>
      <c r="VQM356" s="187"/>
      <c r="VQN356" s="187"/>
      <c r="VQO356" s="187"/>
      <c r="VQP356" s="187"/>
      <c r="VQQ356" s="187"/>
      <c r="VQR356" s="187"/>
      <c r="VQS356" s="187"/>
      <c r="VQT356" s="187"/>
      <c r="VQU356" s="187"/>
      <c r="VQV356" s="187"/>
      <c r="VQW356" s="187"/>
      <c r="VQX356" s="187"/>
      <c r="VQY356" s="187"/>
      <c r="VQZ356" s="187"/>
      <c r="VRA356" s="187"/>
      <c r="VRB356" s="187"/>
      <c r="VRC356" s="187"/>
      <c r="VRD356" s="187"/>
      <c r="VRE356" s="187"/>
      <c r="VRF356" s="187"/>
      <c r="VRG356" s="187"/>
      <c r="VRH356" s="187"/>
      <c r="VRI356" s="187"/>
      <c r="VRJ356" s="187"/>
      <c r="VRK356" s="187"/>
      <c r="VRL356" s="187"/>
      <c r="VRM356" s="187"/>
      <c r="VRN356" s="187"/>
      <c r="VRO356" s="187"/>
      <c r="VRP356" s="187"/>
      <c r="VRQ356" s="187"/>
      <c r="VRR356" s="187"/>
      <c r="VRS356" s="187"/>
      <c r="VRT356" s="187"/>
      <c r="VRU356" s="187"/>
      <c r="VRV356" s="187"/>
      <c r="VRW356" s="187"/>
      <c r="VRX356" s="187"/>
      <c r="VRY356" s="187"/>
      <c r="VRZ356" s="187"/>
      <c r="VSA356" s="187"/>
      <c r="VSB356" s="187"/>
      <c r="VSC356" s="187"/>
      <c r="VSD356" s="187"/>
      <c r="VSE356" s="187"/>
      <c r="VSF356" s="187"/>
      <c r="VSG356" s="187"/>
      <c r="VSH356" s="187"/>
      <c r="VSI356" s="187"/>
      <c r="VSJ356" s="187"/>
      <c r="VSK356" s="187"/>
      <c r="VSL356" s="187"/>
      <c r="VSM356" s="187"/>
      <c r="VSN356" s="187"/>
      <c r="VSO356" s="187"/>
      <c r="VSP356" s="187"/>
      <c r="VSQ356" s="187"/>
      <c r="VSR356" s="187"/>
      <c r="VSS356" s="187"/>
      <c r="VST356" s="187"/>
      <c r="VSU356" s="187"/>
      <c r="VSV356" s="187"/>
      <c r="VSW356" s="187"/>
      <c r="VSX356" s="187"/>
      <c r="VSY356" s="187"/>
      <c r="VSZ356" s="187"/>
      <c r="VTA356" s="187"/>
      <c r="VTB356" s="187"/>
      <c r="VTC356" s="187"/>
      <c r="VTD356" s="187"/>
      <c r="VTE356" s="187"/>
      <c r="VTF356" s="187"/>
      <c r="VTG356" s="187"/>
      <c r="VTH356" s="187"/>
      <c r="VTI356" s="187"/>
      <c r="VTJ356" s="187"/>
      <c r="VTK356" s="187"/>
      <c r="VTL356" s="187"/>
      <c r="VTM356" s="187"/>
      <c r="VTN356" s="187"/>
      <c r="VTO356" s="187"/>
      <c r="VTP356" s="187"/>
      <c r="VTQ356" s="187"/>
      <c r="VTR356" s="187"/>
      <c r="VTS356" s="187"/>
      <c r="VTT356" s="187"/>
      <c r="VTU356" s="187"/>
      <c r="VTV356" s="187"/>
      <c r="VTW356" s="187"/>
      <c r="VTX356" s="187"/>
      <c r="VTY356" s="187"/>
      <c r="VTZ356" s="187"/>
      <c r="VUA356" s="187"/>
      <c r="VUB356" s="187"/>
      <c r="VUC356" s="187"/>
      <c r="VUD356" s="187"/>
      <c r="VUE356" s="187"/>
      <c r="VUF356" s="187"/>
      <c r="VUG356" s="187"/>
      <c r="VUH356" s="187"/>
      <c r="VUI356" s="187"/>
      <c r="VUJ356" s="187"/>
      <c r="VUK356" s="187"/>
      <c r="VUL356" s="187"/>
      <c r="VUM356" s="187"/>
      <c r="VUN356" s="187"/>
      <c r="VUO356" s="187"/>
      <c r="VUP356" s="187"/>
      <c r="VUQ356" s="187"/>
      <c r="VUR356" s="187"/>
      <c r="VUS356" s="187"/>
      <c r="VUT356" s="187"/>
      <c r="VUU356" s="187"/>
      <c r="VUV356" s="187"/>
      <c r="VUW356" s="187"/>
      <c r="VUX356" s="187"/>
      <c r="VUY356" s="187"/>
      <c r="VUZ356" s="187"/>
      <c r="VVA356" s="187"/>
      <c r="VVB356" s="187"/>
      <c r="VVC356" s="187"/>
      <c r="VVD356" s="187"/>
      <c r="VVE356" s="187"/>
      <c r="VVF356" s="187"/>
      <c r="VVG356" s="187"/>
      <c r="VVH356" s="187"/>
      <c r="VVI356" s="187"/>
      <c r="VVJ356" s="187"/>
      <c r="VVK356" s="187"/>
      <c r="VVL356" s="187"/>
      <c r="VVM356" s="187"/>
      <c r="VVN356" s="187"/>
      <c r="VVO356" s="187"/>
      <c r="VVP356" s="187"/>
      <c r="VVQ356" s="187"/>
      <c r="VVR356" s="187"/>
      <c r="VVS356" s="187"/>
      <c r="VVT356" s="187"/>
      <c r="VVU356" s="187"/>
      <c r="VVV356" s="187"/>
      <c r="VVW356" s="187"/>
      <c r="VVX356" s="187"/>
      <c r="VVY356" s="187"/>
      <c r="VVZ356" s="187"/>
      <c r="VWA356" s="187"/>
      <c r="VWB356" s="187"/>
      <c r="VWC356" s="187"/>
      <c r="VWD356" s="187"/>
      <c r="VWE356" s="187"/>
      <c r="VWF356" s="187"/>
      <c r="VWG356" s="187"/>
      <c r="VWH356" s="187"/>
      <c r="VWI356" s="187"/>
      <c r="VWJ356" s="187"/>
      <c r="VWK356" s="187"/>
      <c r="VWL356" s="187"/>
      <c r="VWM356" s="187"/>
      <c r="VWN356" s="187"/>
      <c r="VWO356" s="187"/>
      <c r="VWP356" s="187"/>
      <c r="VWQ356" s="187"/>
      <c r="VWR356" s="187"/>
      <c r="VWS356" s="187"/>
      <c r="VWT356" s="187"/>
      <c r="VWU356" s="187"/>
      <c r="VWV356" s="187"/>
      <c r="VWW356" s="187"/>
      <c r="VWX356" s="187"/>
      <c r="VWY356" s="187"/>
      <c r="VWZ356" s="187"/>
      <c r="VXA356" s="187"/>
      <c r="VXB356" s="187"/>
      <c r="VXC356" s="187"/>
      <c r="VXD356" s="187"/>
      <c r="VXE356" s="187"/>
      <c r="VXF356" s="187"/>
      <c r="VXG356" s="187"/>
      <c r="VXH356" s="187"/>
      <c r="VXI356" s="187"/>
      <c r="VXJ356" s="187"/>
      <c r="VXK356" s="187"/>
      <c r="VXL356" s="187"/>
      <c r="VXM356" s="187"/>
      <c r="VXN356" s="187"/>
      <c r="VXO356" s="187"/>
      <c r="VXP356" s="187"/>
      <c r="VXQ356" s="187"/>
      <c r="VXR356" s="187"/>
      <c r="VXS356" s="187"/>
      <c r="VXT356" s="187"/>
      <c r="VXU356" s="187"/>
      <c r="VXV356" s="187"/>
      <c r="VXW356" s="187"/>
      <c r="VXX356" s="187"/>
      <c r="VXY356" s="187"/>
      <c r="VXZ356" s="187"/>
      <c r="VYA356" s="187"/>
      <c r="VYB356" s="187"/>
      <c r="VYC356" s="187"/>
      <c r="VYD356" s="187"/>
      <c r="VYE356" s="187"/>
      <c r="VYF356" s="187"/>
      <c r="VYG356" s="187"/>
      <c r="VYH356" s="187"/>
      <c r="VYI356" s="187"/>
      <c r="VYJ356" s="187"/>
      <c r="VYK356" s="187"/>
      <c r="VYL356" s="187"/>
      <c r="VYM356" s="187"/>
      <c r="VYN356" s="187"/>
      <c r="VYO356" s="187"/>
      <c r="VYP356" s="187"/>
      <c r="VYQ356" s="187"/>
      <c r="VYR356" s="187"/>
      <c r="VYS356" s="187"/>
      <c r="VYT356" s="187"/>
      <c r="VYU356" s="187"/>
      <c r="VYV356" s="187"/>
      <c r="VYW356" s="187"/>
      <c r="VYX356" s="187"/>
      <c r="VYY356" s="187"/>
      <c r="VYZ356" s="187"/>
      <c r="VZA356" s="187"/>
      <c r="VZB356" s="187"/>
      <c r="VZC356" s="187"/>
      <c r="VZD356" s="187"/>
      <c r="VZE356" s="187"/>
      <c r="VZF356" s="187"/>
      <c r="VZG356" s="187"/>
      <c r="VZH356" s="187"/>
      <c r="VZI356" s="187"/>
      <c r="VZJ356" s="187"/>
      <c r="VZK356" s="187"/>
      <c r="VZL356" s="187"/>
      <c r="VZM356" s="187"/>
      <c r="VZN356" s="187"/>
      <c r="VZO356" s="187"/>
      <c r="VZP356" s="187"/>
      <c r="VZQ356" s="187"/>
      <c r="VZR356" s="187"/>
      <c r="VZS356" s="187"/>
      <c r="VZT356" s="187"/>
      <c r="VZU356" s="187"/>
      <c r="VZV356" s="187"/>
      <c r="VZW356" s="187"/>
      <c r="VZX356" s="187"/>
      <c r="VZY356" s="187"/>
      <c r="VZZ356" s="187"/>
      <c r="WAA356" s="187"/>
      <c r="WAB356" s="187"/>
      <c r="WAC356" s="187"/>
      <c r="WAD356" s="187"/>
      <c r="WAE356" s="187"/>
      <c r="WAF356" s="187"/>
      <c r="WAG356" s="187"/>
      <c r="WAH356" s="187"/>
      <c r="WAI356" s="187"/>
      <c r="WAJ356" s="187"/>
      <c r="WAK356" s="187"/>
      <c r="WAL356" s="187"/>
      <c r="WAM356" s="187"/>
      <c r="WAN356" s="187"/>
      <c r="WAO356" s="187"/>
      <c r="WAP356" s="187"/>
      <c r="WAQ356" s="187"/>
      <c r="WAR356" s="187"/>
      <c r="WAS356" s="187"/>
      <c r="WAT356" s="187"/>
      <c r="WAU356" s="187"/>
      <c r="WAV356" s="187"/>
      <c r="WAW356" s="187"/>
      <c r="WAX356" s="187"/>
      <c r="WAY356" s="187"/>
      <c r="WAZ356" s="187"/>
      <c r="WBA356" s="187"/>
      <c r="WBB356" s="187"/>
      <c r="WBC356" s="187"/>
      <c r="WBD356" s="187"/>
      <c r="WBE356" s="187"/>
      <c r="WBF356" s="187"/>
      <c r="WBG356" s="187"/>
      <c r="WBH356" s="187"/>
      <c r="WBI356" s="187"/>
      <c r="WBJ356" s="187"/>
      <c r="WBK356" s="187"/>
      <c r="WBL356" s="187"/>
      <c r="WBM356" s="187"/>
      <c r="WBN356" s="187"/>
      <c r="WBO356" s="187"/>
      <c r="WBP356" s="187"/>
      <c r="WBQ356" s="187"/>
      <c r="WBR356" s="187"/>
      <c r="WBS356" s="187"/>
      <c r="WBT356" s="187"/>
      <c r="WBU356" s="187"/>
      <c r="WBV356" s="187"/>
      <c r="WBW356" s="187"/>
      <c r="WBX356" s="187"/>
      <c r="WBY356" s="187"/>
      <c r="WBZ356" s="187"/>
      <c r="WCA356" s="187"/>
      <c r="WCB356" s="187"/>
      <c r="WCC356" s="187"/>
      <c r="WCD356" s="187"/>
      <c r="WCE356" s="187"/>
      <c r="WCF356" s="187"/>
      <c r="WCG356" s="187"/>
      <c r="WCH356" s="187"/>
      <c r="WCI356" s="187"/>
      <c r="WCJ356" s="187"/>
      <c r="WCK356" s="187"/>
      <c r="WCL356" s="187"/>
      <c r="WCM356" s="187"/>
      <c r="WCN356" s="187"/>
      <c r="WCO356" s="187"/>
      <c r="WCP356" s="187"/>
      <c r="WCQ356" s="187"/>
      <c r="WCR356" s="187"/>
      <c r="WCS356" s="187"/>
      <c r="WCT356" s="187"/>
      <c r="WCU356" s="187"/>
      <c r="WCV356" s="187"/>
      <c r="WCW356" s="187"/>
      <c r="WCX356" s="187"/>
      <c r="WCY356" s="187"/>
      <c r="WCZ356" s="187"/>
      <c r="WDA356" s="187"/>
      <c r="WDB356" s="187"/>
      <c r="WDC356" s="187"/>
      <c r="WDD356" s="187"/>
      <c r="WDE356" s="187"/>
      <c r="WDF356" s="187"/>
      <c r="WDG356" s="187"/>
      <c r="WDH356" s="187"/>
      <c r="WDI356" s="187"/>
      <c r="WDJ356" s="187"/>
      <c r="WDK356" s="187"/>
      <c r="WDL356" s="187"/>
      <c r="WDM356" s="187"/>
      <c r="WDN356" s="187"/>
      <c r="WDO356" s="187"/>
      <c r="WDP356" s="187"/>
      <c r="WDQ356" s="187"/>
      <c r="WDR356" s="187"/>
      <c r="WDS356" s="187"/>
      <c r="WDT356" s="187"/>
      <c r="WDU356" s="187"/>
      <c r="WDV356" s="187"/>
      <c r="WDW356" s="187"/>
      <c r="WDX356" s="187"/>
      <c r="WDY356" s="187"/>
      <c r="WDZ356" s="187"/>
      <c r="WEA356" s="187"/>
      <c r="WEB356" s="187"/>
      <c r="WEC356" s="187"/>
      <c r="WED356" s="187"/>
      <c r="WEE356" s="187"/>
      <c r="WEF356" s="187"/>
      <c r="WEG356" s="187"/>
      <c r="WEH356" s="187"/>
      <c r="WEI356" s="187"/>
      <c r="WEJ356" s="187"/>
      <c r="WEK356" s="187"/>
      <c r="WEL356" s="187"/>
      <c r="WEM356" s="187"/>
      <c r="WEN356" s="187"/>
      <c r="WEO356" s="187"/>
      <c r="WEP356" s="187"/>
      <c r="WEQ356" s="187"/>
      <c r="WER356" s="187"/>
      <c r="WES356" s="187"/>
      <c r="WET356" s="187"/>
      <c r="WEU356" s="187"/>
      <c r="WEV356" s="187"/>
      <c r="WEW356" s="187"/>
      <c r="WEX356" s="187"/>
      <c r="WEY356" s="187"/>
      <c r="WEZ356" s="187"/>
      <c r="WFA356" s="187"/>
      <c r="WFB356" s="187"/>
      <c r="WFC356" s="187"/>
      <c r="WFD356" s="187"/>
      <c r="WFE356" s="187"/>
      <c r="WFF356" s="187"/>
      <c r="WFG356" s="187"/>
      <c r="WFH356" s="187"/>
      <c r="WFI356" s="187"/>
      <c r="WFJ356" s="187"/>
      <c r="WFK356" s="187"/>
      <c r="WFL356" s="187"/>
      <c r="WFM356" s="187"/>
      <c r="WFN356" s="187"/>
      <c r="WFO356" s="187"/>
      <c r="WFP356" s="187"/>
      <c r="WFQ356" s="187"/>
      <c r="WFR356" s="187"/>
      <c r="WFS356" s="187"/>
      <c r="WFT356" s="187"/>
      <c r="WFU356" s="187"/>
      <c r="WFV356" s="187"/>
      <c r="WFW356" s="187"/>
      <c r="WFX356" s="187"/>
      <c r="WFY356" s="187"/>
      <c r="WFZ356" s="187"/>
      <c r="WGA356" s="187"/>
      <c r="WGB356" s="187"/>
      <c r="WGC356" s="187"/>
      <c r="WGD356" s="187"/>
      <c r="WGE356" s="187"/>
      <c r="WGF356" s="187"/>
      <c r="WGG356" s="187"/>
      <c r="WGH356" s="187"/>
      <c r="WGI356" s="187"/>
      <c r="WGJ356" s="187"/>
      <c r="WGK356" s="187"/>
      <c r="WGL356" s="187"/>
      <c r="WGM356" s="187"/>
      <c r="WGN356" s="187"/>
      <c r="WGO356" s="187"/>
      <c r="WGP356" s="187"/>
      <c r="WGQ356" s="187"/>
      <c r="WGR356" s="187"/>
      <c r="WGS356" s="187"/>
      <c r="WGT356" s="187"/>
      <c r="WGU356" s="187"/>
      <c r="WGV356" s="187"/>
      <c r="WGW356" s="187"/>
      <c r="WGX356" s="187"/>
      <c r="WGY356" s="187"/>
      <c r="WGZ356" s="187"/>
      <c r="WHA356" s="187"/>
      <c r="WHB356" s="187"/>
      <c r="WHC356" s="187"/>
      <c r="WHD356" s="187"/>
      <c r="WHE356" s="187"/>
      <c r="WHF356" s="187"/>
      <c r="WHG356" s="187"/>
      <c r="WHH356" s="187"/>
      <c r="WHI356" s="187"/>
      <c r="WHJ356" s="187"/>
      <c r="WHK356" s="187"/>
      <c r="WHL356" s="187"/>
      <c r="WHM356" s="187"/>
      <c r="WHN356" s="187"/>
      <c r="WHO356" s="187"/>
      <c r="WHP356" s="187"/>
      <c r="WHQ356" s="187"/>
      <c r="WHR356" s="187"/>
      <c r="WHS356" s="187"/>
      <c r="WHT356" s="187"/>
      <c r="WHU356" s="187"/>
      <c r="WHV356" s="187"/>
      <c r="WHW356" s="187"/>
      <c r="WHX356" s="187"/>
      <c r="WHY356" s="187"/>
      <c r="WHZ356" s="187"/>
      <c r="WIA356" s="187"/>
      <c r="WIB356" s="187"/>
      <c r="WIC356" s="187"/>
      <c r="WID356" s="187"/>
      <c r="WIE356" s="187"/>
      <c r="WIF356" s="187"/>
      <c r="WIG356" s="187"/>
      <c r="WIH356" s="187"/>
      <c r="WII356" s="187"/>
      <c r="WIJ356" s="187"/>
      <c r="WIK356" s="187"/>
      <c r="WIL356" s="187"/>
      <c r="WIM356" s="187"/>
      <c r="WIN356" s="187"/>
      <c r="WIO356" s="187"/>
      <c r="WIP356" s="187"/>
      <c r="WIQ356" s="187"/>
      <c r="WIR356" s="187"/>
      <c r="WIS356" s="187"/>
      <c r="WIT356" s="187"/>
      <c r="WIU356" s="187"/>
      <c r="WIV356" s="187"/>
      <c r="WIW356" s="187"/>
      <c r="WIX356" s="187"/>
      <c r="WIY356" s="187"/>
      <c r="WIZ356" s="187"/>
      <c r="WJA356" s="187"/>
      <c r="WJB356" s="187"/>
      <c r="WJC356" s="187"/>
      <c r="WJD356" s="187"/>
      <c r="WJE356" s="187"/>
      <c r="WJF356" s="187"/>
      <c r="WJG356" s="187"/>
      <c r="WJH356" s="187"/>
      <c r="WJI356" s="187"/>
      <c r="WJJ356" s="187"/>
      <c r="WJK356" s="187"/>
      <c r="WJL356" s="187"/>
      <c r="WJM356" s="187"/>
      <c r="WJN356" s="187"/>
      <c r="WJO356" s="187"/>
      <c r="WJP356" s="187"/>
      <c r="WJQ356" s="187"/>
      <c r="WJR356" s="187"/>
      <c r="WJS356" s="187"/>
      <c r="WJT356" s="187"/>
      <c r="WJU356" s="187"/>
      <c r="WJV356" s="187"/>
      <c r="WJW356" s="187"/>
      <c r="WJX356" s="187"/>
      <c r="WJY356" s="187"/>
      <c r="WJZ356" s="187"/>
      <c r="WKA356" s="187"/>
      <c r="WKB356" s="187"/>
      <c r="WKC356" s="187"/>
      <c r="WKD356" s="187"/>
      <c r="WKE356" s="187"/>
      <c r="WKF356" s="187"/>
      <c r="WKG356" s="187"/>
      <c r="WKH356" s="187"/>
      <c r="WKI356" s="187"/>
      <c r="WKJ356" s="187"/>
      <c r="WKK356" s="187"/>
      <c r="WKL356" s="187"/>
      <c r="WKM356" s="187"/>
      <c r="WKN356" s="187"/>
      <c r="WKO356" s="187"/>
      <c r="WKP356" s="187"/>
      <c r="WKQ356" s="187"/>
      <c r="WKR356" s="187"/>
      <c r="WKS356" s="187"/>
      <c r="WKT356" s="187"/>
      <c r="WKU356" s="187"/>
      <c r="WKV356" s="187"/>
      <c r="WKW356" s="187"/>
      <c r="WKX356" s="187"/>
      <c r="WKY356" s="187"/>
      <c r="WKZ356" s="187"/>
      <c r="WLA356" s="187"/>
      <c r="WLB356" s="187"/>
      <c r="WLC356" s="187"/>
      <c r="WLD356" s="187"/>
      <c r="WLE356" s="187"/>
      <c r="WLF356" s="187"/>
      <c r="WLG356" s="187"/>
      <c r="WLH356" s="187"/>
      <c r="WLI356" s="187"/>
      <c r="WLJ356" s="187"/>
      <c r="WLK356" s="187"/>
      <c r="WLL356" s="187"/>
      <c r="WLM356" s="187"/>
      <c r="WLN356" s="187"/>
      <c r="WLO356" s="187"/>
      <c r="WLP356" s="187"/>
      <c r="WLQ356" s="187"/>
      <c r="WLR356" s="187"/>
      <c r="WLS356" s="187"/>
      <c r="WLT356" s="187"/>
      <c r="WLU356" s="187"/>
      <c r="WLV356" s="187"/>
      <c r="WLW356" s="187"/>
      <c r="WLX356" s="187"/>
      <c r="WLY356" s="187"/>
      <c r="WLZ356" s="187"/>
      <c r="WMA356" s="187"/>
      <c r="WMB356" s="187"/>
      <c r="WMC356" s="187"/>
      <c r="WMD356" s="187"/>
      <c r="WME356" s="187"/>
      <c r="WMF356" s="187"/>
      <c r="WMG356" s="187"/>
      <c r="WMH356" s="187"/>
      <c r="WMI356" s="187"/>
      <c r="WMJ356" s="187"/>
      <c r="WMK356" s="187"/>
      <c r="WML356" s="187"/>
      <c r="WMM356" s="187"/>
      <c r="WMN356" s="187"/>
      <c r="WMO356" s="187"/>
      <c r="WMP356" s="187"/>
      <c r="WMQ356" s="187"/>
      <c r="WMR356" s="187"/>
      <c r="WMS356" s="187"/>
      <c r="WMT356" s="187"/>
      <c r="WMU356" s="187"/>
      <c r="WMV356" s="187"/>
      <c r="WMW356" s="187"/>
      <c r="WMX356" s="187"/>
      <c r="WMY356" s="187"/>
      <c r="WMZ356" s="187"/>
      <c r="WNA356" s="187"/>
      <c r="WNB356" s="187"/>
      <c r="WNC356" s="187"/>
      <c r="WND356" s="187"/>
      <c r="WNE356" s="187"/>
      <c r="WNF356" s="187"/>
      <c r="WNG356" s="187"/>
      <c r="WNH356" s="187"/>
      <c r="WNI356" s="187"/>
      <c r="WNJ356" s="187"/>
      <c r="WNK356" s="187"/>
      <c r="WNL356" s="187"/>
      <c r="WNM356" s="187"/>
      <c r="WNN356" s="187"/>
      <c r="WNO356" s="187"/>
      <c r="WNP356" s="187"/>
      <c r="WNQ356" s="187"/>
      <c r="WNR356" s="187"/>
      <c r="WNS356" s="187"/>
      <c r="WNT356" s="187"/>
      <c r="WNU356" s="187"/>
      <c r="WNV356" s="187"/>
      <c r="WNW356" s="187"/>
      <c r="WNX356" s="187"/>
      <c r="WNY356" s="187"/>
      <c r="WNZ356" s="187"/>
      <c r="WOA356" s="187"/>
      <c r="WOB356" s="187"/>
      <c r="WOC356" s="187"/>
      <c r="WOD356" s="187"/>
      <c r="WOE356" s="187"/>
      <c r="WOF356" s="187"/>
      <c r="WOG356" s="187"/>
      <c r="WOH356" s="187"/>
      <c r="WOI356" s="187"/>
      <c r="WOJ356" s="187"/>
      <c r="WOK356" s="187"/>
      <c r="WOL356" s="187"/>
      <c r="WOM356" s="187"/>
      <c r="WON356" s="187"/>
      <c r="WOO356" s="187"/>
      <c r="WOP356" s="187"/>
      <c r="WOQ356" s="187"/>
      <c r="WOR356" s="187"/>
      <c r="WOS356" s="187"/>
      <c r="WOT356" s="187"/>
      <c r="WOU356" s="187"/>
      <c r="WOV356" s="187"/>
      <c r="WOW356" s="187"/>
      <c r="WOX356" s="187"/>
      <c r="WOY356" s="187"/>
      <c r="WOZ356" s="187"/>
      <c r="WPA356" s="187"/>
      <c r="WPB356" s="187"/>
      <c r="WPC356" s="187"/>
      <c r="WPD356" s="187"/>
      <c r="WPE356" s="187"/>
      <c r="WPF356" s="187"/>
      <c r="WPG356" s="187"/>
      <c r="WPH356" s="187"/>
      <c r="WPI356" s="187"/>
      <c r="WPJ356" s="187"/>
      <c r="WPK356" s="187"/>
      <c r="WPL356" s="187"/>
      <c r="WPM356" s="187"/>
      <c r="WPN356" s="187"/>
      <c r="WPO356" s="187"/>
      <c r="WPP356" s="187"/>
      <c r="WPQ356" s="187"/>
      <c r="WPR356" s="187"/>
      <c r="WPS356" s="187"/>
      <c r="WPT356" s="187"/>
      <c r="WPU356" s="187"/>
      <c r="WPV356" s="187"/>
      <c r="WPW356" s="187"/>
      <c r="WPX356" s="187"/>
      <c r="WPY356" s="187"/>
      <c r="WPZ356" s="187"/>
      <c r="WQA356" s="187"/>
      <c r="WQB356" s="187"/>
      <c r="WQC356" s="187"/>
      <c r="WQD356" s="187"/>
      <c r="WQE356" s="187"/>
      <c r="WQF356" s="187"/>
      <c r="WQG356" s="187"/>
      <c r="WQH356" s="187"/>
      <c r="WQI356" s="187"/>
      <c r="WQJ356" s="187"/>
      <c r="WQK356" s="187"/>
      <c r="WQL356" s="187"/>
      <c r="WQM356" s="187"/>
      <c r="WQN356" s="187"/>
      <c r="WQO356" s="187"/>
      <c r="WQP356" s="187"/>
      <c r="WQQ356" s="187"/>
      <c r="WQR356" s="187"/>
      <c r="WQS356" s="187"/>
      <c r="WQT356" s="187"/>
      <c r="WQU356" s="187"/>
      <c r="WQV356" s="187"/>
      <c r="WQW356" s="187"/>
      <c r="WQX356" s="187"/>
      <c r="WQY356" s="187"/>
      <c r="WQZ356" s="187"/>
      <c r="WRA356" s="187"/>
      <c r="WRB356" s="187"/>
      <c r="WRC356" s="187"/>
      <c r="WRD356" s="187"/>
      <c r="WRE356" s="187"/>
      <c r="WRF356" s="187"/>
      <c r="WRG356" s="187"/>
      <c r="WRH356" s="187"/>
      <c r="WRI356" s="187"/>
      <c r="WRJ356" s="187"/>
      <c r="WRK356" s="187"/>
      <c r="WRL356" s="187"/>
      <c r="WRM356" s="187"/>
      <c r="WRN356" s="187"/>
      <c r="WRO356" s="187"/>
      <c r="WRP356" s="187"/>
      <c r="WRQ356" s="187"/>
      <c r="WRR356" s="187"/>
      <c r="WRS356" s="187"/>
      <c r="WRT356" s="187"/>
      <c r="WRU356" s="187"/>
      <c r="WRV356" s="187"/>
      <c r="WRW356" s="187"/>
      <c r="WRX356" s="187"/>
      <c r="WRY356" s="187"/>
      <c r="WRZ356" s="187"/>
      <c r="WSA356" s="187"/>
      <c r="WSB356" s="187"/>
      <c r="WSC356" s="187"/>
      <c r="WSD356" s="187"/>
      <c r="WSE356" s="187"/>
      <c r="WSF356" s="187"/>
      <c r="WSG356" s="187"/>
      <c r="WSH356" s="187"/>
      <c r="WSI356" s="187"/>
      <c r="WSJ356" s="187"/>
      <c r="WSK356" s="187"/>
      <c r="WSL356" s="187"/>
      <c r="WSM356" s="187"/>
      <c r="WSN356" s="187"/>
      <c r="WSO356" s="187"/>
      <c r="WSP356" s="187"/>
      <c r="WSQ356" s="187"/>
      <c r="WSR356" s="187"/>
      <c r="WSS356" s="187"/>
      <c r="WST356" s="187"/>
      <c r="WSU356" s="187"/>
      <c r="WSV356" s="187"/>
      <c r="WSW356" s="187"/>
      <c r="WSX356" s="187"/>
      <c r="WSY356" s="187"/>
      <c r="WSZ356" s="187"/>
      <c r="WTA356" s="187"/>
      <c r="WTB356" s="187"/>
      <c r="WTC356" s="187"/>
      <c r="WTD356" s="187"/>
      <c r="WTE356" s="187"/>
      <c r="WTF356" s="187"/>
      <c r="WTG356" s="187"/>
      <c r="WTH356" s="187"/>
      <c r="WTI356" s="187"/>
      <c r="WTJ356" s="187"/>
      <c r="WTK356" s="187"/>
      <c r="WTL356" s="187"/>
      <c r="WTM356" s="187"/>
      <c r="WTN356" s="187"/>
      <c r="WTO356" s="187"/>
      <c r="WTP356" s="187"/>
      <c r="WTQ356" s="187"/>
      <c r="WTR356" s="187"/>
      <c r="WTS356" s="187"/>
      <c r="WTT356" s="187"/>
      <c r="WTU356" s="187"/>
      <c r="WTV356" s="187"/>
      <c r="WTW356" s="187"/>
      <c r="WTX356" s="187"/>
      <c r="WTY356" s="187"/>
      <c r="WTZ356" s="187"/>
      <c r="WUA356" s="187"/>
      <c r="WUB356" s="187"/>
      <c r="WUC356" s="187"/>
      <c r="WUD356" s="187"/>
      <c r="WUE356" s="187"/>
      <c r="WUF356" s="187"/>
      <c r="WUG356" s="187"/>
      <c r="WUH356" s="187"/>
      <c r="WUI356" s="187"/>
      <c r="WUJ356" s="187"/>
      <c r="WUK356" s="187"/>
      <c r="WUL356" s="187"/>
      <c r="WUM356" s="187"/>
      <c r="WUN356" s="187"/>
      <c r="WUO356" s="187"/>
      <c r="WUP356" s="187"/>
      <c r="WUQ356" s="187"/>
      <c r="WUR356" s="187"/>
      <c r="WUS356" s="187"/>
      <c r="WUT356" s="187"/>
      <c r="WUU356" s="187"/>
      <c r="WUV356" s="187"/>
      <c r="WUW356" s="187"/>
      <c r="WUX356" s="187"/>
      <c r="WUY356" s="187"/>
      <c r="WUZ356" s="187"/>
      <c r="WVA356" s="187"/>
      <c r="WVB356" s="187"/>
      <c r="WVC356" s="187"/>
      <c r="WVD356" s="187"/>
      <c r="WVE356" s="187"/>
      <c r="WVF356" s="187"/>
      <c r="WVG356" s="187"/>
      <c r="WVH356" s="187"/>
      <c r="WVI356" s="187"/>
      <c r="WVJ356" s="187"/>
      <c r="WVK356" s="187"/>
      <c r="WVL356" s="187"/>
      <c r="WVM356" s="187"/>
      <c r="WVN356" s="187"/>
      <c r="WVO356" s="187"/>
      <c r="WVP356" s="187"/>
      <c r="WVQ356" s="187"/>
      <c r="WVR356" s="187"/>
      <c r="WVS356" s="187"/>
      <c r="WVT356" s="187"/>
      <c r="WVU356" s="187"/>
      <c r="WVV356" s="187"/>
    </row>
    <row r="357" spans="1:16142" s="186" customFormat="1" ht="27" customHeight="1" thickBot="1">
      <c r="A357" s="249"/>
      <c r="B357" s="257"/>
      <c r="C357" s="275">
        <v>4758</v>
      </c>
      <c r="D357" s="296">
        <v>10.029999999999999</v>
      </c>
      <c r="E357" s="297"/>
      <c r="F357" s="297"/>
      <c r="G357" s="298" t="s">
        <v>342</v>
      </c>
      <c r="H357" s="299" t="s">
        <v>21</v>
      </c>
      <c r="I357" s="300">
        <v>1500</v>
      </c>
      <c r="J357" s="301">
        <v>6634</v>
      </c>
      <c r="K357" s="283">
        <v>9951000</v>
      </c>
      <c r="L357" s="207"/>
      <c r="M357" s="191"/>
      <c r="N357" s="203"/>
      <c r="O357" s="355">
        <f t="shared" si="29"/>
        <v>0</v>
      </c>
      <c r="P357" s="356">
        <f t="shared" si="30"/>
        <v>0</v>
      </c>
      <c r="Q357" s="357" t="str">
        <f t="shared" si="31"/>
        <v>ERROR</v>
      </c>
      <c r="R357" s="213"/>
      <c r="S357" s="187"/>
      <c r="T357" s="383"/>
      <c r="U357" s="383"/>
      <c r="V357" s="383"/>
      <c r="W357" s="383"/>
      <c r="X357" s="383"/>
      <c r="Y357" s="187"/>
      <c r="Z357" s="187"/>
      <c r="AA357" s="187"/>
      <c r="AB357" s="187"/>
      <c r="AC357" s="187"/>
      <c r="AD357" s="187"/>
      <c r="AE357" s="187"/>
      <c r="AF357" s="187"/>
      <c r="AG357" s="187"/>
      <c r="AH357" s="187"/>
      <c r="AI357" s="187"/>
      <c r="AJ357" s="187"/>
      <c r="AK357" s="187"/>
      <c r="AL357" s="187"/>
      <c r="AM357" s="187"/>
      <c r="AN357" s="187"/>
      <c r="AO357" s="187"/>
      <c r="AP357" s="187"/>
      <c r="AQ357" s="187"/>
      <c r="AR357" s="187"/>
      <c r="AS357" s="187"/>
      <c r="AT357" s="187"/>
      <c r="AU357" s="187"/>
      <c r="AV357" s="187"/>
      <c r="AW357" s="187"/>
      <c r="AX357" s="187"/>
      <c r="AY357" s="187"/>
      <c r="AZ357" s="187"/>
      <c r="BA357" s="187"/>
      <c r="BB357" s="187"/>
      <c r="BC357" s="187"/>
      <c r="BD357" s="187"/>
      <c r="BE357" s="187"/>
      <c r="BF357" s="187"/>
      <c r="BG357" s="187"/>
      <c r="BH357" s="187"/>
      <c r="BI357" s="187"/>
      <c r="BJ357" s="187"/>
      <c r="BK357" s="187"/>
      <c r="BL357" s="187"/>
      <c r="BM357" s="187"/>
      <c r="BN357" s="187"/>
      <c r="BO357" s="187"/>
      <c r="BP357" s="187"/>
      <c r="BQ357" s="187"/>
      <c r="BR357" s="187"/>
      <c r="BS357" s="187"/>
      <c r="BT357" s="187"/>
      <c r="BU357" s="187"/>
      <c r="BV357" s="187"/>
      <c r="BW357" s="187"/>
      <c r="BX357" s="187"/>
      <c r="BY357" s="187"/>
      <c r="BZ357" s="187"/>
      <c r="CA357" s="187"/>
      <c r="CB357" s="187"/>
      <c r="CC357" s="187"/>
      <c r="CD357" s="187"/>
      <c r="CE357" s="187"/>
      <c r="CF357" s="187"/>
      <c r="CG357" s="187"/>
      <c r="CH357" s="187"/>
      <c r="CI357" s="187"/>
      <c r="CJ357" s="187"/>
      <c r="CK357" s="187"/>
      <c r="CL357" s="187"/>
      <c r="CM357" s="187"/>
      <c r="CN357" s="187"/>
      <c r="CO357" s="187"/>
      <c r="CP357" s="187"/>
      <c r="CQ357" s="187"/>
      <c r="CR357" s="187"/>
      <c r="CS357" s="187"/>
      <c r="CT357" s="187"/>
      <c r="CU357" s="187"/>
      <c r="CV357" s="187"/>
      <c r="CW357" s="187"/>
      <c r="CX357" s="187"/>
      <c r="CY357" s="187"/>
      <c r="CZ357" s="187"/>
      <c r="DA357" s="187"/>
      <c r="DB357" s="187"/>
      <c r="DC357" s="187"/>
      <c r="DD357" s="187"/>
      <c r="DE357" s="187"/>
      <c r="DF357" s="187"/>
      <c r="DG357" s="187"/>
      <c r="DH357" s="187"/>
      <c r="DI357" s="187"/>
      <c r="DJ357" s="187"/>
      <c r="DK357" s="187"/>
      <c r="DL357" s="187"/>
      <c r="DM357" s="187"/>
      <c r="DN357" s="187"/>
      <c r="DO357" s="187"/>
      <c r="DP357" s="187"/>
      <c r="DQ357" s="187"/>
      <c r="DR357" s="187"/>
      <c r="DS357" s="187"/>
      <c r="DT357" s="187"/>
      <c r="DU357" s="187"/>
      <c r="DV357" s="187"/>
      <c r="DW357" s="187"/>
      <c r="DX357" s="187"/>
      <c r="DY357" s="187"/>
      <c r="DZ357" s="187"/>
      <c r="EA357" s="187"/>
      <c r="EB357" s="187"/>
      <c r="EC357" s="187"/>
      <c r="ED357" s="187"/>
      <c r="EE357" s="187"/>
      <c r="EF357" s="187"/>
      <c r="EG357" s="187"/>
      <c r="EH357" s="187"/>
      <c r="EI357" s="187"/>
      <c r="EJ357" s="187"/>
      <c r="EK357" s="187"/>
      <c r="EL357" s="187"/>
      <c r="EM357" s="187"/>
      <c r="EN357" s="187"/>
      <c r="EO357" s="187"/>
      <c r="EP357" s="187"/>
      <c r="EQ357" s="187"/>
      <c r="ER357" s="187"/>
      <c r="ES357" s="187"/>
      <c r="ET357" s="187"/>
      <c r="EU357" s="187"/>
      <c r="EV357" s="187"/>
      <c r="EW357" s="187"/>
      <c r="EX357" s="187"/>
      <c r="EY357" s="187"/>
      <c r="EZ357" s="187"/>
      <c r="FA357" s="187"/>
      <c r="FB357" s="187"/>
      <c r="FC357" s="187"/>
      <c r="FD357" s="187"/>
      <c r="FE357" s="187"/>
      <c r="FF357" s="187"/>
      <c r="FG357" s="187"/>
      <c r="FH357" s="187"/>
      <c r="FI357" s="187"/>
      <c r="FJ357" s="187"/>
      <c r="FK357" s="187"/>
      <c r="FL357" s="187"/>
      <c r="FM357" s="187"/>
      <c r="FN357" s="187"/>
      <c r="FO357" s="187"/>
      <c r="FP357" s="187"/>
      <c r="FQ357" s="187"/>
      <c r="FR357" s="187"/>
      <c r="FS357" s="187"/>
      <c r="FT357" s="187"/>
      <c r="FU357" s="187"/>
      <c r="FV357" s="187"/>
      <c r="FW357" s="187"/>
      <c r="FX357" s="187"/>
      <c r="FY357" s="187"/>
      <c r="FZ357" s="187"/>
      <c r="GA357" s="187"/>
      <c r="GB357" s="187"/>
      <c r="GC357" s="187"/>
      <c r="GD357" s="187"/>
      <c r="GE357" s="187"/>
      <c r="GF357" s="187"/>
      <c r="GG357" s="187"/>
      <c r="GH357" s="187"/>
      <c r="GI357" s="187"/>
      <c r="GJ357" s="187"/>
      <c r="GK357" s="187"/>
      <c r="GL357" s="187"/>
      <c r="GM357" s="187"/>
      <c r="GN357" s="187"/>
      <c r="GO357" s="187"/>
      <c r="GP357" s="187"/>
      <c r="GQ357" s="187"/>
      <c r="GR357" s="187"/>
      <c r="GS357" s="187"/>
      <c r="GT357" s="187"/>
      <c r="GU357" s="187"/>
      <c r="GV357" s="187"/>
      <c r="GW357" s="187"/>
      <c r="GX357" s="187"/>
      <c r="GY357" s="187"/>
      <c r="GZ357" s="187"/>
      <c r="HA357" s="187"/>
      <c r="HB357" s="187"/>
      <c r="HC357" s="187"/>
      <c r="HD357" s="187"/>
      <c r="HE357" s="187"/>
      <c r="HF357" s="187"/>
      <c r="HG357" s="187"/>
      <c r="HH357" s="187"/>
      <c r="HI357" s="187"/>
      <c r="HJ357" s="187"/>
      <c r="HK357" s="187"/>
      <c r="HL357" s="187"/>
      <c r="HM357" s="187"/>
      <c r="HN357" s="187"/>
      <c r="HO357" s="187"/>
      <c r="HP357" s="187"/>
      <c r="HQ357" s="187"/>
      <c r="HR357" s="187"/>
      <c r="HS357" s="187"/>
      <c r="HT357" s="187"/>
      <c r="HU357" s="187"/>
      <c r="HV357" s="187"/>
      <c r="HW357" s="187"/>
      <c r="HX357" s="187"/>
      <c r="HY357" s="187"/>
      <c r="HZ357" s="187"/>
      <c r="IA357" s="187"/>
      <c r="IB357" s="187"/>
      <c r="IC357" s="187"/>
      <c r="ID357" s="187"/>
      <c r="IE357" s="187"/>
      <c r="IF357" s="187"/>
      <c r="IG357" s="187"/>
      <c r="IH357" s="187"/>
      <c r="II357" s="187"/>
      <c r="IJ357" s="187"/>
      <c r="IK357" s="187"/>
      <c r="IL357" s="187"/>
      <c r="IM357" s="187"/>
      <c r="IN357" s="187"/>
      <c r="IO357" s="187"/>
      <c r="IP357" s="187"/>
      <c r="IQ357" s="187"/>
      <c r="IR357" s="187"/>
      <c r="IS357" s="187"/>
      <c r="IT357" s="187"/>
      <c r="IU357" s="187"/>
      <c r="IV357" s="187"/>
      <c r="IW357" s="187"/>
      <c r="IX357" s="187"/>
      <c r="IY357" s="187"/>
      <c r="IZ357" s="187"/>
      <c r="JA357" s="187"/>
      <c r="JB357" s="187"/>
      <c r="JC357" s="187"/>
      <c r="JD357" s="187"/>
      <c r="JE357" s="187"/>
      <c r="JF357" s="187"/>
      <c r="JG357" s="187"/>
      <c r="JH357" s="187"/>
      <c r="JI357" s="187"/>
      <c r="JJ357" s="187"/>
      <c r="JK357" s="187"/>
      <c r="JL357" s="187"/>
      <c r="JM357" s="187"/>
      <c r="JN357" s="187"/>
      <c r="JO357" s="187"/>
      <c r="JP357" s="187"/>
      <c r="JQ357" s="187"/>
      <c r="JR357" s="187"/>
      <c r="JS357" s="187"/>
      <c r="JT357" s="187"/>
      <c r="JU357" s="187"/>
      <c r="JV357" s="187"/>
      <c r="JW357" s="187"/>
      <c r="JX357" s="187"/>
      <c r="JY357" s="187"/>
      <c r="JZ357" s="187"/>
      <c r="KA357" s="187"/>
      <c r="KB357" s="187"/>
      <c r="KC357" s="187"/>
      <c r="KD357" s="187"/>
      <c r="KE357" s="187"/>
      <c r="KF357" s="187"/>
      <c r="KG357" s="187"/>
      <c r="KH357" s="187"/>
      <c r="KI357" s="187"/>
      <c r="KJ357" s="187"/>
      <c r="KK357" s="187"/>
      <c r="KL357" s="187"/>
      <c r="KM357" s="187"/>
      <c r="KN357" s="187"/>
      <c r="KO357" s="187"/>
      <c r="KP357" s="187"/>
      <c r="KQ357" s="187"/>
      <c r="KR357" s="187"/>
      <c r="KS357" s="187"/>
      <c r="KT357" s="187"/>
      <c r="KU357" s="187"/>
      <c r="KV357" s="187"/>
      <c r="KW357" s="187"/>
      <c r="KX357" s="187"/>
      <c r="KY357" s="187"/>
      <c r="KZ357" s="187"/>
      <c r="LA357" s="187"/>
      <c r="LB357" s="187"/>
      <c r="LC357" s="187"/>
      <c r="LD357" s="187"/>
      <c r="LE357" s="187"/>
      <c r="LF357" s="187"/>
      <c r="LG357" s="187"/>
      <c r="LH357" s="187"/>
      <c r="LI357" s="187"/>
      <c r="LJ357" s="187"/>
      <c r="LK357" s="187"/>
      <c r="LL357" s="187"/>
      <c r="LM357" s="187"/>
      <c r="LN357" s="187"/>
      <c r="LO357" s="187"/>
      <c r="LP357" s="187"/>
      <c r="LQ357" s="187"/>
      <c r="LR357" s="187"/>
      <c r="LS357" s="187"/>
      <c r="LT357" s="187"/>
      <c r="LU357" s="187"/>
      <c r="LV357" s="187"/>
      <c r="LW357" s="187"/>
      <c r="LX357" s="187"/>
      <c r="LY357" s="187"/>
      <c r="LZ357" s="187"/>
      <c r="MA357" s="187"/>
      <c r="MB357" s="187"/>
      <c r="MC357" s="187"/>
      <c r="MD357" s="187"/>
      <c r="ME357" s="187"/>
      <c r="MF357" s="187"/>
      <c r="MG357" s="187"/>
      <c r="MH357" s="187"/>
      <c r="MI357" s="187"/>
      <c r="MJ357" s="187"/>
      <c r="MK357" s="187"/>
      <c r="ML357" s="187"/>
      <c r="MM357" s="187"/>
      <c r="MN357" s="187"/>
      <c r="MO357" s="187"/>
      <c r="MP357" s="187"/>
      <c r="MQ357" s="187"/>
      <c r="MR357" s="187"/>
      <c r="MS357" s="187"/>
      <c r="MT357" s="187"/>
      <c r="MU357" s="187"/>
      <c r="MV357" s="187"/>
      <c r="MW357" s="187"/>
      <c r="MX357" s="187"/>
      <c r="MY357" s="187"/>
      <c r="MZ357" s="187"/>
      <c r="NA357" s="187"/>
      <c r="NB357" s="187"/>
      <c r="NC357" s="187"/>
      <c r="ND357" s="187"/>
      <c r="NE357" s="187"/>
      <c r="NF357" s="187"/>
      <c r="NG357" s="187"/>
      <c r="NH357" s="187"/>
      <c r="NI357" s="187"/>
      <c r="NJ357" s="187"/>
      <c r="NK357" s="187"/>
      <c r="NL357" s="187"/>
      <c r="NM357" s="187"/>
      <c r="NN357" s="187"/>
      <c r="NO357" s="187"/>
      <c r="NP357" s="187"/>
      <c r="NQ357" s="187"/>
      <c r="NR357" s="187"/>
      <c r="NS357" s="187"/>
      <c r="NT357" s="187"/>
      <c r="NU357" s="187"/>
      <c r="NV357" s="187"/>
      <c r="NW357" s="187"/>
      <c r="NX357" s="187"/>
      <c r="NY357" s="187"/>
      <c r="NZ357" s="187"/>
      <c r="OA357" s="187"/>
      <c r="OB357" s="187"/>
      <c r="OC357" s="187"/>
      <c r="OD357" s="187"/>
      <c r="OE357" s="187"/>
      <c r="OF357" s="187"/>
      <c r="OG357" s="187"/>
      <c r="OH357" s="187"/>
      <c r="OI357" s="187"/>
      <c r="OJ357" s="187"/>
      <c r="OK357" s="187"/>
      <c r="OL357" s="187"/>
      <c r="OM357" s="187"/>
      <c r="ON357" s="187"/>
      <c r="OO357" s="187"/>
      <c r="OP357" s="187"/>
      <c r="OQ357" s="187"/>
      <c r="OR357" s="187"/>
      <c r="OS357" s="187"/>
      <c r="OT357" s="187"/>
      <c r="OU357" s="187"/>
      <c r="OV357" s="187"/>
      <c r="OW357" s="187"/>
      <c r="OX357" s="187"/>
      <c r="OY357" s="187"/>
      <c r="OZ357" s="187"/>
      <c r="PA357" s="187"/>
      <c r="PB357" s="187"/>
      <c r="PC357" s="187"/>
      <c r="PD357" s="187"/>
      <c r="PE357" s="187"/>
      <c r="PF357" s="187"/>
      <c r="PG357" s="187"/>
      <c r="PH357" s="187"/>
      <c r="PI357" s="187"/>
      <c r="PJ357" s="187"/>
      <c r="PK357" s="187"/>
      <c r="PL357" s="187"/>
      <c r="PM357" s="187"/>
      <c r="PN357" s="187"/>
      <c r="PO357" s="187"/>
      <c r="PP357" s="187"/>
      <c r="PQ357" s="187"/>
      <c r="PR357" s="187"/>
      <c r="PS357" s="187"/>
      <c r="PT357" s="187"/>
      <c r="PU357" s="187"/>
      <c r="PV357" s="187"/>
      <c r="PW357" s="187"/>
      <c r="PX357" s="187"/>
      <c r="PY357" s="187"/>
      <c r="PZ357" s="187"/>
      <c r="QA357" s="187"/>
      <c r="QB357" s="187"/>
      <c r="QC357" s="187"/>
      <c r="QD357" s="187"/>
      <c r="QE357" s="187"/>
      <c r="QF357" s="187"/>
      <c r="QG357" s="187"/>
      <c r="QH357" s="187"/>
      <c r="QI357" s="187"/>
      <c r="QJ357" s="187"/>
      <c r="QK357" s="187"/>
      <c r="QL357" s="187"/>
      <c r="QM357" s="187"/>
      <c r="QN357" s="187"/>
      <c r="QO357" s="187"/>
      <c r="QP357" s="187"/>
      <c r="QQ357" s="187"/>
      <c r="QR357" s="187"/>
      <c r="QS357" s="187"/>
      <c r="QT357" s="187"/>
      <c r="QU357" s="187"/>
      <c r="QV357" s="187"/>
      <c r="QW357" s="187"/>
      <c r="QX357" s="187"/>
      <c r="QY357" s="187"/>
      <c r="QZ357" s="187"/>
      <c r="RA357" s="187"/>
      <c r="RB357" s="187"/>
      <c r="RC357" s="187"/>
      <c r="RD357" s="187"/>
      <c r="RE357" s="187"/>
      <c r="RF357" s="187"/>
      <c r="RG357" s="187"/>
      <c r="RH357" s="187"/>
      <c r="RI357" s="187"/>
      <c r="RJ357" s="187"/>
      <c r="RK357" s="187"/>
      <c r="RL357" s="187"/>
      <c r="RM357" s="187"/>
      <c r="RN357" s="187"/>
      <c r="RO357" s="187"/>
      <c r="RP357" s="187"/>
      <c r="RQ357" s="187"/>
      <c r="RR357" s="187"/>
      <c r="RS357" s="187"/>
      <c r="RT357" s="187"/>
      <c r="RU357" s="187"/>
      <c r="RV357" s="187"/>
      <c r="RW357" s="187"/>
      <c r="RX357" s="187"/>
      <c r="RY357" s="187"/>
      <c r="RZ357" s="187"/>
      <c r="SA357" s="187"/>
      <c r="SB357" s="187"/>
      <c r="SC357" s="187"/>
      <c r="SD357" s="187"/>
      <c r="SE357" s="187"/>
      <c r="SF357" s="187"/>
      <c r="SG357" s="187"/>
      <c r="SH357" s="187"/>
      <c r="SI357" s="187"/>
      <c r="SJ357" s="187"/>
      <c r="SK357" s="187"/>
      <c r="SL357" s="187"/>
      <c r="SM357" s="187"/>
      <c r="SN357" s="187"/>
      <c r="SO357" s="187"/>
      <c r="SP357" s="187"/>
      <c r="SQ357" s="187"/>
      <c r="SR357" s="187"/>
      <c r="SS357" s="187"/>
      <c r="ST357" s="187"/>
      <c r="SU357" s="187"/>
      <c r="SV357" s="187"/>
      <c r="SW357" s="187"/>
      <c r="SX357" s="187"/>
      <c r="SY357" s="187"/>
      <c r="SZ357" s="187"/>
      <c r="TA357" s="187"/>
      <c r="TB357" s="187"/>
      <c r="TC357" s="187"/>
      <c r="TD357" s="187"/>
      <c r="TE357" s="187"/>
      <c r="TF357" s="187"/>
      <c r="TG357" s="187"/>
      <c r="TH357" s="187"/>
      <c r="TI357" s="187"/>
      <c r="TJ357" s="187"/>
      <c r="TK357" s="187"/>
      <c r="TL357" s="187"/>
      <c r="TM357" s="187"/>
      <c r="TN357" s="187"/>
      <c r="TO357" s="187"/>
      <c r="TP357" s="187"/>
      <c r="TQ357" s="187"/>
      <c r="TR357" s="187"/>
      <c r="TS357" s="187"/>
      <c r="TT357" s="187"/>
      <c r="TU357" s="187"/>
      <c r="TV357" s="187"/>
      <c r="TW357" s="187"/>
      <c r="TX357" s="187"/>
      <c r="TY357" s="187"/>
      <c r="TZ357" s="187"/>
      <c r="UA357" s="187"/>
      <c r="UB357" s="187"/>
      <c r="UC357" s="187"/>
      <c r="UD357" s="187"/>
      <c r="UE357" s="187"/>
      <c r="UF357" s="187"/>
      <c r="UG357" s="187"/>
      <c r="UH357" s="187"/>
      <c r="UI357" s="187"/>
      <c r="UJ357" s="187"/>
      <c r="UK357" s="187"/>
      <c r="UL357" s="187"/>
      <c r="UM357" s="187"/>
      <c r="UN357" s="187"/>
      <c r="UO357" s="187"/>
      <c r="UP357" s="187"/>
      <c r="UQ357" s="187"/>
      <c r="UR357" s="187"/>
      <c r="US357" s="187"/>
      <c r="UT357" s="187"/>
      <c r="UU357" s="187"/>
      <c r="UV357" s="187"/>
      <c r="UW357" s="187"/>
      <c r="UX357" s="187"/>
      <c r="UY357" s="187"/>
      <c r="UZ357" s="187"/>
      <c r="VA357" s="187"/>
      <c r="VB357" s="187"/>
      <c r="VC357" s="187"/>
      <c r="VD357" s="187"/>
      <c r="VE357" s="187"/>
      <c r="VF357" s="187"/>
      <c r="VG357" s="187"/>
      <c r="VH357" s="187"/>
      <c r="VI357" s="187"/>
      <c r="VJ357" s="187"/>
      <c r="VK357" s="187"/>
      <c r="VL357" s="187"/>
      <c r="VM357" s="187"/>
      <c r="VN357" s="187"/>
      <c r="VO357" s="187"/>
      <c r="VP357" s="187"/>
      <c r="VQ357" s="187"/>
      <c r="VR357" s="187"/>
      <c r="VS357" s="187"/>
      <c r="VT357" s="187"/>
      <c r="VU357" s="187"/>
      <c r="VV357" s="187"/>
      <c r="VW357" s="187"/>
      <c r="VX357" s="187"/>
      <c r="VY357" s="187"/>
      <c r="VZ357" s="187"/>
      <c r="WA357" s="187"/>
      <c r="WB357" s="187"/>
      <c r="WC357" s="187"/>
      <c r="WD357" s="187"/>
      <c r="WE357" s="187"/>
      <c r="WF357" s="187"/>
      <c r="WG357" s="187"/>
      <c r="WH357" s="187"/>
      <c r="WI357" s="187"/>
      <c r="WJ357" s="187"/>
      <c r="WK357" s="187"/>
      <c r="WL357" s="187"/>
      <c r="WM357" s="187"/>
      <c r="WN357" s="187"/>
      <c r="WO357" s="187"/>
      <c r="WP357" s="187"/>
      <c r="WQ357" s="187"/>
      <c r="WR357" s="187"/>
      <c r="WS357" s="187"/>
      <c r="WT357" s="187"/>
      <c r="WU357" s="187"/>
      <c r="WV357" s="187"/>
      <c r="WW357" s="187"/>
      <c r="WX357" s="187"/>
      <c r="WY357" s="187"/>
      <c r="WZ357" s="187"/>
      <c r="XA357" s="187"/>
      <c r="XB357" s="187"/>
      <c r="XC357" s="187"/>
      <c r="XD357" s="187"/>
      <c r="XE357" s="187"/>
      <c r="XF357" s="187"/>
      <c r="XG357" s="187"/>
      <c r="XH357" s="187"/>
      <c r="XI357" s="187"/>
      <c r="XJ357" s="187"/>
      <c r="XK357" s="187"/>
      <c r="XL357" s="187"/>
      <c r="XM357" s="187"/>
      <c r="XN357" s="187"/>
      <c r="XO357" s="187"/>
      <c r="XP357" s="187"/>
      <c r="XQ357" s="187"/>
      <c r="XR357" s="187"/>
      <c r="XS357" s="187"/>
      <c r="XT357" s="187"/>
      <c r="XU357" s="187"/>
      <c r="XV357" s="187"/>
      <c r="XW357" s="187"/>
      <c r="XX357" s="187"/>
      <c r="XY357" s="187"/>
      <c r="XZ357" s="187"/>
      <c r="YA357" s="187"/>
      <c r="YB357" s="187"/>
      <c r="YC357" s="187"/>
      <c r="YD357" s="187"/>
      <c r="YE357" s="187"/>
      <c r="YF357" s="187"/>
      <c r="YG357" s="187"/>
      <c r="YH357" s="187"/>
      <c r="YI357" s="187"/>
      <c r="YJ357" s="187"/>
      <c r="YK357" s="187"/>
      <c r="YL357" s="187"/>
      <c r="YM357" s="187"/>
      <c r="YN357" s="187"/>
      <c r="YO357" s="187"/>
      <c r="YP357" s="187"/>
      <c r="YQ357" s="187"/>
      <c r="YR357" s="187"/>
      <c r="YS357" s="187"/>
      <c r="YT357" s="187"/>
      <c r="YU357" s="187"/>
      <c r="YV357" s="187"/>
      <c r="YW357" s="187"/>
      <c r="YX357" s="187"/>
      <c r="YY357" s="187"/>
      <c r="YZ357" s="187"/>
      <c r="ZA357" s="187"/>
      <c r="ZB357" s="187"/>
      <c r="ZC357" s="187"/>
      <c r="ZD357" s="187"/>
      <c r="ZE357" s="187"/>
      <c r="ZF357" s="187"/>
      <c r="ZG357" s="187"/>
      <c r="ZH357" s="187"/>
      <c r="ZI357" s="187"/>
      <c r="ZJ357" s="187"/>
      <c r="ZK357" s="187"/>
      <c r="ZL357" s="187"/>
      <c r="ZM357" s="187"/>
      <c r="ZN357" s="187"/>
      <c r="ZO357" s="187"/>
      <c r="ZP357" s="187"/>
      <c r="ZQ357" s="187"/>
      <c r="ZR357" s="187"/>
      <c r="ZS357" s="187"/>
      <c r="ZT357" s="187"/>
      <c r="ZU357" s="187"/>
      <c r="ZV357" s="187"/>
      <c r="ZW357" s="187"/>
      <c r="ZX357" s="187"/>
      <c r="ZY357" s="187"/>
      <c r="ZZ357" s="187"/>
      <c r="AAA357" s="187"/>
      <c r="AAB357" s="187"/>
      <c r="AAC357" s="187"/>
      <c r="AAD357" s="187"/>
      <c r="AAE357" s="187"/>
      <c r="AAF357" s="187"/>
      <c r="AAG357" s="187"/>
      <c r="AAH357" s="187"/>
      <c r="AAI357" s="187"/>
      <c r="AAJ357" s="187"/>
      <c r="AAK357" s="187"/>
      <c r="AAL357" s="187"/>
      <c r="AAM357" s="187"/>
      <c r="AAN357" s="187"/>
      <c r="AAO357" s="187"/>
      <c r="AAP357" s="187"/>
      <c r="AAQ357" s="187"/>
      <c r="AAR357" s="187"/>
      <c r="AAS357" s="187"/>
      <c r="AAT357" s="187"/>
      <c r="AAU357" s="187"/>
      <c r="AAV357" s="187"/>
      <c r="AAW357" s="187"/>
      <c r="AAX357" s="187"/>
      <c r="AAY357" s="187"/>
      <c r="AAZ357" s="187"/>
      <c r="ABA357" s="187"/>
      <c r="ABB357" s="187"/>
      <c r="ABC357" s="187"/>
      <c r="ABD357" s="187"/>
      <c r="ABE357" s="187"/>
      <c r="ABF357" s="187"/>
      <c r="ABG357" s="187"/>
      <c r="ABH357" s="187"/>
      <c r="ABI357" s="187"/>
      <c r="ABJ357" s="187"/>
      <c r="ABK357" s="187"/>
      <c r="ABL357" s="187"/>
      <c r="ABM357" s="187"/>
      <c r="ABN357" s="187"/>
      <c r="ABO357" s="187"/>
      <c r="ABP357" s="187"/>
      <c r="ABQ357" s="187"/>
      <c r="ABR357" s="187"/>
      <c r="ABS357" s="187"/>
      <c r="ABT357" s="187"/>
      <c r="ABU357" s="187"/>
      <c r="ABV357" s="187"/>
      <c r="ABW357" s="187"/>
      <c r="ABX357" s="187"/>
      <c r="ABY357" s="187"/>
      <c r="ABZ357" s="187"/>
      <c r="ACA357" s="187"/>
      <c r="ACB357" s="187"/>
      <c r="ACC357" s="187"/>
      <c r="ACD357" s="187"/>
      <c r="ACE357" s="187"/>
      <c r="ACF357" s="187"/>
      <c r="ACG357" s="187"/>
      <c r="ACH357" s="187"/>
      <c r="ACI357" s="187"/>
      <c r="ACJ357" s="187"/>
      <c r="ACK357" s="187"/>
      <c r="ACL357" s="187"/>
      <c r="ACM357" s="187"/>
      <c r="ACN357" s="187"/>
      <c r="ACO357" s="187"/>
      <c r="ACP357" s="187"/>
      <c r="ACQ357" s="187"/>
      <c r="ACR357" s="187"/>
      <c r="ACS357" s="187"/>
      <c r="ACT357" s="187"/>
      <c r="ACU357" s="187"/>
      <c r="ACV357" s="187"/>
      <c r="ACW357" s="187"/>
      <c r="ACX357" s="187"/>
      <c r="ACY357" s="187"/>
      <c r="ACZ357" s="187"/>
      <c r="ADA357" s="187"/>
      <c r="ADB357" s="187"/>
      <c r="ADC357" s="187"/>
      <c r="ADD357" s="187"/>
      <c r="ADE357" s="187"/>
      <c r="ADF357" s="187"/>
      <c r="ADG357" s="187"/>
      <c r="ADH357" s="187"/>
      <c r="ADI357" s="187"/>
      <c r="ADJ357" s="187"/>
      <c r="ADK357" s="187"/>
      <c r="ADL357" s="187"/>
      <c r="ADM357" s="187"/>
      <c r="ADN357" s="187"/>
      <c r="ADO357" s="187"/>
      <c r="ADP357" s="187"/>
      <c r="ADQ357" s="187"/>
      <c r="ADR357" s="187"/>
      <c r="ADS357" s="187"/>
      <c r="ADT357" s="187"/>
      <c r="ADU357" s="187"/>
      <c r="ADV357" s="187"/>
      <c r="ADW357" s="187"/>
      <c r="ADX357" s="187"/>
      <c r="ADY357" s="187"/>
      <c r="ADZ357" s="187"/>
      <c r="AEA357" s="187"/>
      <c r="AEB357" s="187"/>
      <c r="AEC357" s="187"/>
      <c r="AED357" s="187"/>
      <c r="AEE357" s="187"/>
      <c r="AEF357" s="187"/>
      <c r="AEG357" s="187"/>
      <c r="AEH357" s="187"/>
      <c r="AEI357" s="187"/>
      <c r="AEJ357" s="187"/>
      <c r="AEK357" s="187"/>
      <c r="AEL357" s="187"/>
      <c r="AEM357" s="187"/>
      <c r="AEN357" s="187"/>
      <c r="AEO357" s="187"/>
      <c r="AEP357" s="187"/>
      <c r="AEQ357" s="187"/>
      <c r="AER357" s="187"/>
      <c r="AES357" s="187"/>
      <c r="AET357" s="187"/>
      <c r="AEU357" s="187"/>
      <c r="AEV357" s="187"/>
      <c r="AEW357" s="187"/>
      <c r="AEX357" s="187"/>
      <c r="AEY357" s="187"/>
      <c r="AEZ357" s="187"/>
      <c r="AFA357" s="187"/>
      <c r="AFB357" s="187"/>
      <c r="AFC357" s="187"/>
      <c r="AFD357" s="187"/>
      <c r="AFE357" s="187"/>
      <c r="AFF357" s="187"/>
      <c r="AFG357" s="187"/>
      <c r="AFH357" s="187"/>
      <c r="AFI357" s="187"/>
      <c r="AFJ357" s="187"/>
      <c r="AFK357" s="187"/>
      <c r="AFL357" s="187"/>
      <c r="AFM357" s="187"/>
      <c r="AFN357" s="187"/>
      <c r="AFO357" s="187"/>
      <c r="AFP357" s="187"/>
      <c r="AFQ357" s="187"/>
      <c r="AFR357" s="187"/>
      <c r="AFS357" s="187"/>
      <c r="AFT357" s="187"/>
      <c r="AFU357" s="187"/>
      <c r="AFV357" s="187"/>
      <c r="AFW357" s="187"/>
      <c r="AFX357" s="187"/>
      <c r="AFY357" s="187"/>
      <c r="AFZ357" s="187"/>
      <c r="AGA357" s="187"/>
      <c r="AGB357" s="187"/>
      <c r="AGC357" s="187"/>
      <c r="AGD357" s="187"/>
      <c r="AGE357" s="187"/>
      <c r="AGF357" s="187"/>
      <c r="AGG357" s="187"/>
      <c r="AGH357" s="187"/>
      <c r="AGI357" s="187"/>
      <c r="AGJ357" s="187"/>
      <c r="AGK357" s="187"/>
      <c r="AGL357" s="187"/>
      <c r="AGM357" s="187"/>
      <c r="AGN357" s="187"/>
      <c r="AGO357" s="187"/>
      <c r="AGP357" s="187"/>
      <c r="AGQ357" s="187"/>
      <c r="AGR357" s="187"/>
      <c r="AGS357" s="187"/>
      <c r="AGT357" s="187"/>
      <c r="AGU357" s="187"/>
      <c r="AGV357" s="187"/>
      <c r="AGW357" s="187"/>
      <c r="AGX357" s="187"/>
      <c r="AGY357" s="187"/>
      <c r="AGZ357" s="187"/>
      <c r="AHA357" s="187"/>
      <c r="AHB357" s="187"/>
      <c r="AHC357" s="187"/>
      <c r="AHD357" s="187"/>
      <c r="AHE357" s="187"/>
      <c r="AHF357" s="187"/>
      <c r="AHG357" s="187"/>
      <c r="AHH357" s="187"/>
      <c r="AHI357" s="187"/>
      <c r="AHJ357" s="187"/>
      <c r="AHK357" s="187"/>
      <c r="AHL357" s="187"/>
      <c r="AHM357" s="187"/>
      <c r="AHN357" s="187"/>
      <c r="AHO357" s="187"/>
      <c r="AHP357" s="187"/>
      <c r="AHQ357" s="187"/>
      <c r="AHR357" s="187"/>
      <c r="AHS357" s="187"/>
      <c r="AHT357" s="187"/>
      <c r="AHU357" s="187"/>
      <c r="AHV357" s="187"/>
      <c r="AHW357" s="187"/>
      <c r="AHX357" s="187"/>
      <c r="AHY357" s="187"/>
      <c r="AHZ357" s="187"/>
      <c r="AIA357" s="187"/>
      <c r="AIB357" s="187"/>
      <c r="AIC357" s="187"/>
      <c r="AID357" s="187"/>
      <c r="AIE357" s="187"/>
      <c r="AIF357" s="187"/>
      <c r="AIG357" s="187"/>
      <c r="AIH357" s="187"/>
      <c r="AII357" s="187"/>
      <c r="AIJ357" s="187"/>
      <c r="AIK357" s="187"/>
      <c r="AIL357" s="187"/>
      <c r="AIM357" s="187"/>
      <c r="AIN357" s="187"/>
      <c r="AIO357" s="187"/>
      <c r="AIP357" s="187"/>
      <c r="AIQ357" s="187"/>
      <c r="AIR357" s="187"/>
      <c r="AIS357" s="187"/>
      <c r="AIT357" s="187"/>
      <c r="AIU357" s="187"/>
      <c r="AIV357" s="187"/>
      <c r="AIW357" s="187"/>
      <c r="AIX357" s="187"/>
      <c r="AIY357" s="187"/>
      <c r="AIZ357" s="187"/>
      <c r="AJA357" s="187"/>
      <c r="AJB357" s="187"/>
      <c r="AJC357" s="187"/>
      <c r="AJD357" s="187"/>
      <c r="AJE357" s="187"/>
      <c r="AJF357" s="187"/>
      <c r="AJG357" s="187"/>
      <c r="AJH357" s="187"/>
      <c r="AJI357" s="187"/>
      <c r="AJJ357" s="187"/>
      <c r="AJK357" s="187"/>
      <c r="AJL357" s="187"/>
      <c r="AJM357" s="187"/>
      <c r="AJN357" s="187"/>
      <c r="AJO357" s="187"/>
      <c r="AJP357" s="187"/>
      <c r="AJQ357" s="187"/>
      <c r="AJR357" s="187"/>
      <c r="AJS357" s="187"/>
      <c r="AJT357" s="187"/>
      <c r="AJU357" s="187"/>
      <c r="AJV357" s="187"/>
      <c r="AJW357" s="187"/>
      <c r="AJX357" s="187"/>
      <c r="AJY357" s="187"/>
      <c r="AJZ357" s="187"/>
      <c r="AKA357" s="187"/>
      <c r="AKB357" s="187"/>
      <c r="AKC357" s="187"/>
      <c r="AKD357" s="187"/>
      <c r="AKE357" s="187"/>
      <c r="AKF357" s="187"/>
      <c r="AKG357" s="187"/>
      <c r="AKH357" s="187"/>
      <c r="AKI357" s="187"/>
      <c r="AKJ357" s="187"/>
      <c r="AKK357" s="187"/>
      <c r="AKL357" s="187"/>
      <c r="AKM357" s="187"/>
      <c r="AKN357" s="187"/>
      <c r="AKO357" s="187"/>
      <c r="AKP357" s="187"/>
      <c r="AKQ357" s="187"/>
      <c r="AKR357" s="187"/>
      <c r="AKS357" s="187"/>
      <c r="AKT357" s="187"/>
      <c r="AKU357" s="187"/>
      <c r="AKV357" s="187"/>
      <c r="AKW357" s="187"/>
      <c r="AKX357" s="187"/>
      <c r="AKY357" s="187"/>
      <c r="AKZ357" s="187"/>
      <c r="ALA357" s="187"/>
      <c r="ALB357" s="187"/>
      <c r="ALC357" s="187"/>
      <c r="ALD357" s="187"/>
      <c r="ALE357" s="187"/>
      <c r="ALF357" s="187"/>
      <c r="ALG357" s="187"/>
      <c r="ALH357" s="187"/>
      <c r="ALI357" s="187"/>
      <c r="ALJ357" s="187"/>
      <c r="ALK357" s="187"/>
      <c r="ALL357" s="187"/>
      <c r="ALM357" s="187"/>
      <c r="ALN357" s="187"/>
      <c r="ALO357" s="187"/>
      <c r="ALP357" s="187"/>
      <c r="ALQ357" s="187"/>
      <c r="ALR357" s="187"/>
      <c r="ALS357" s="187"/>
      <c r="ALT357" s="187"/>
      <c r="ALU357" s="187"/>
      <c r="ALV357" s="187"/>
      <c r="ALW357" s="187"/>
      <c r="ALX357" s="187"/>
      <c r="ALY357" s="187"/>
      <c r="ALZ357" s="187"/>
      <c r="AMA357" s="187"/>
      <c r="AMB357" s="187"/>
      <c r="AMC357" s="187"/>
      <c r="AMD357" s="187"/>
      <c r="AME357" s="187"/>
      <c r="AMF357" s="187"/>
      <c r="AMG357" s="187"/>
      <c r="AMH357" s="187"/>
      <c r="AMI357" s="187"/>
      <c r="AMJ357" s="187"/>
      <c r="AMK357" s="187"/>
      <c r="AML357" s="187"/>
      <c r="AMM357" s="187"/>
      <c r="AMN357" s="187"/>
      <c r="AMO357" s="187"/>
      <c r="AMP357" s="187"/>
      <c r="AMQ357" s="187"/>
      <c r="AMR357" s="187"/>
      <c r="AMS357" s="187"/>
      <c r="AMT357" s="187"/>
      <c r="AMU357" s="187"/>
      <c r="AMV357" s="187"/>
      <c r="AMW357" s="187"/>
      <c r="AMX357" s="187"/>
      <c r="AMY357" s="187"/>
      <c r="AMZ357" s="187"/>
      <c r="ANA357" s="187"/>
      <c r="ANB357" s="187"/>
      <c r="ANC357" s="187"/>
      <c r="AND357" s="187"/>
      <c r="ANE357" s="187"/>
      <c r="ANF357" s="187"/>
      <c r="ANG357" s="187"/>
      <c r="ANH357" s="187"/>
      <c r="ANI357" s="187"/>
      <c r="ANJ357" s="187"/>
      <c r="ANK357" s="187"/>
      <c r="ANL357" s="187"/>
      <c r="ANM357" s="187"/>
      <c r="ANN357" s="187"/>
      <c r="ANO357" s="187"/>
      <c r="ANP357" s="187"/>
      <c r="ANQ357" s="187"/>
      <c r="ANR357" s="187"/>
      <c r="ANS357" s="187"/>
      <c r="ANT357" s="187"/>
      <c r="ANU357" s="187"/>
      <c r="ANV357" s="187"/>
      <c r="ANW357" s="187"/>
      <c r="ANX357" s="187"/>
      <c r="ANY357" s="187"/>
      <c r="ANZ357" s="187"/>
      <c r="AOA357" s="187"/>
      <c r="AOB357" s="187"/>
      <c r="AOC357" s="187"/>
      <c r="AOD357" s="187"/>
      <c r="AOE357" s="187"/>
      <c r="AOF357" s="187"/>
      <c r="AOG357" s="187"/>
      <c r="AOH357" s="187"/>
      <c r="AOI357" s="187"/>
      <c r="AOJ357" s="187"/>
      <c r="AOK357" s="187"/>
      <c r="AOL357" s="187"/>
      <c r="AOM357" s="187"/>
      <c r="AON357" s="187"/>
      <c r="AOO357" s="187"/>
      <c r="AOP357" s="187"/>
      <c r="AOQ357" s="187"/>
      <c r="AOR357" s="187"/>
      <c r="AOS357" s="187"/>
      <c r="AOT357" s="187"/>
      <c r="AOU357" s="187"/>
      <c r="AOV357" s="187"/>
      <c r="AOW357" s="187"/>
      <c r="AOX357" s="187"/>
      <c r="AOY357" s="187"/>
      <c r="AOZ357" s="187"/>
      <c r="APA357" s="187"/>
      <c r="APB357" s="187"/>
      <c r="APC357" s="187"/>
      <c r="APD357" s="187"/>
      <c r="APE357" s="187"/>
      <c r="APF357" s="187"/>
      <c r="APG357" s="187"/>
      <c r="APH357" s="187"/>
      <c r="API357" s="187"/>
      <c r="APJ357" s="187"/>
      <c r="APK357" s="187"/>
      <c r="APL357" s="187"/>
      <c r="APM357" s="187"/>
      <c r="APN357" s="187"/>
      <c r="APO357" s="187"/>
      <c r="APP357" s="187"/>
      <c r="APQ357" s="187"/>
      <c r="APR357" s="187"/>
      <c r="APS357" s="187"/>
      <c r="APT357" s="187"/>
      <c r="APU357" s="187"/>
      <c r="APV357" s="187"/>
      <c r="APW357" s="187"/>
      <c r="APX357" s="187"/>
      <c r="APY357" s="187"/>
      <c r="APZ357" s="187"/>
      <c r="AQA357" s="187"/>
      <c r="AQB357" s="187"/>
      <c r="AQC357" s="187"/>
      <c r="AQD357" s="187"/>
      <c r="AQE357" s="187"/>
      <c r="AQF357" s="187"/>
      <c r="AQG357" s="187"/>
      <c r="AQH357" s="187"/>
      <c r="AQI357" s="187"/>
      <c r="AQJ357" s="187"/>
      <c r="AQK357" s="187"/>
      <c r="AQL357" s="187"/>
      <c r="AQM357" s="187"/>
      <c r="AQN357" s="187"/>
      <c r="AQO357" s="187"/>
      <c r="AQP357" s="187"/>
      <c r="AQQ357" s="187"/>
      <c r="AQR357" s="187"/>
      <c r="AQS357" s="187"/>
      <c r="AQT357" s="187"/>
      <c r="AQU357" s="187"/>
      <c r="AQV357" s="187"/>
      <c r="AQW357" s="187"/>
      <c r="AQX357" s="187"/>
      <c r="AQY357" s="187"/>
      <c r="AQZ357" s="187"/>
      <c r="ARA357" s="187"/>
      <c r="ARB357" s="187"/>
      <c r="ARC357" s="187"/>
      <c r="ARD357" s="187"/>
      <c r="ARE357" s="187"/>
      <c r="ARF357" s="187"/>
      <c r="ARG357" s="187"/>
      <c r="ARH357" s="187"/>
      <c r="ARI357" s="187"/>
      <c r="ARJ357" s="187"/>
      <c r="ARK357" s="187"/>
      <c r="ARL357" s="187"/>
      <c r="ARM357" s="187"/>
      <c r="ARN357" s="187"/>
      <c r="ARO357" s="187"/>
      <c r="ARP357" s="187"/>
      <c r="ARQ357" s="187"/>
      <c r="ARR357" s="187"/>
      <c r="ARS357" s="187"/>
      <c r="ART357" s="187"/>
      <c r="ARU357" s="187"/>
      <c r="ARV357" s="187"/>
      <c r="ARW357" s="187"/>
      <c r="ARX357" s="187"/>
      <c r="ARY357" s="187"/>
      <c r="ARZ357" s="187"/>
      <c r="ASA357" s="187"/>
      <c r="ASB357" s="187"/>
      <c r="ASC357" s="187"/>
      <c r="ASD357" s="187"/>
      <c r="ASE357" s="187"/>
      <c r="ASF357" s="187"/>
      <c r="ASG357" s="187"/>
      <c r="ASH357" s="187"/>
      <c r="ASI357" s="187"/>
      <c r="ASJ357" s="187"/>
      <c r="ASK357" s="187"/>
      <c r="ASL357" s="187"/>
      <c r="ASM357" s="187"/>
      <c r="ASN357" s="187"/>
      <c r="ASO357" s="187"/>
      <c r="ASP357" s="187"/>
      <c r="ASQ357" s="187"/>
      <c r="ASR357" s="187"/>
      <c r="ASS357" s="187"/>
      <c r="AST357" s="187"/>
      <c r="ASU357" s="187"/>
      <c r="ASV357" s="187"/>
      <c r="ASW357" s="187"/>
      <c r="ASX357" s="187"/>
      <c r="ASY357" s="187"/>
      <c r="ASZ357" s="187"/>
      <c r="ATA357" s="187"/>
      <c r="ATB357" s="187"/>
      <c r="ATC357" s="187"/>
      <c r="ATD357" s="187"/>
      <c r="ATE357" s="187"/>
      <c r="ATF357" s="187"/>
      <c r="ATG357" s="187"/>
      <c r="ATH357" s="187"/>
      <c r="ATI357" s="187"/>
      <c r="ATJ357" s="187"/>
      <c r="ATK357" s="187"/>
      <c r="ATL357" s="187"/>
      <c r="ATM357" s="187"/>
      <c r="ATN357" s="187"/>
      <c r="ATO357" s="187"/>
      <c r="ATP357" s="187"/>
      <c r="ATQ357" s="187"/>
      <c r="ATR357" s="187"/>
      <c r="ATS357" s="187"/>
      <c r="ATT357" s="187"/>
      <c r="ATU357" s="187"/>
      <c r="ATV357" s="187"/>
      <c r="ATW357" s="187"/>
      <c r="ATX357" s="187"/>
      <c r="ATY357" s="187"/>
      <c r="ATZ357" s="187"/>
      <c r="AUA357" s="187"/>
      <c r="AUB357" s="187"/>
      <c r="AUC357" s="187"/>
      <c r="AUD357" s="187"/>
      <c r="AUE357" s="187"/>
      <c r="AUF357" s="187"/>
      <c r="AUG357" s="187"/>
      <c r="AUH357" s="187"/>
      <c r="AUI357" s="187"/>
      <c r="AUJ357" s="187"/>
      <c r="AUK357" s="187"/>
      <c r="AUL357" s="187"/>
      <c r="AUM357" s="187"/>
      <c r="AUN357" s="187"/>
      <c r="AUO357" s="187"/>
      <c r="AUP357" s="187"/>
      <c r="AUQ357" s="187"/>
      <c r="AUR357" s="187"/>
      <c r="AUS357" s="187"/>
      <c r="AUT357" s="187"/>
      <c r="AUU357" s="187"/>
      <c r="AUV357" s="187"/>
      <c r="AUW357" s="187"/>
      <c r="AUX357" s="187"/>
      <c r="AUY357" s="187"/>
      <c r="AUZ357" s="187"/>
      <c r="AVA357" s="187"/>
      <c r="AVB357" s="187"/>
      <c r="AVC357" s="187"/>
      <c r="AVD357" s="187"/>
      <c r="AVE357" s="187"/>
      <c r="AVF357" s="187"/>
      <c r="AVG357" s="187"/>
      <c r="AVH357" s="187"/>
      <c r="AVI357" s="187"/>
      <c r="AVJ357" s="187"/>
      <c r="AVK357" s="187"/>
      <c r="AVL357" s="187"/>
      <c r="AVM357" s="187"/>
      <c r="AVN357" s="187"/>
      <c r="AVO357" s="187"/>
      <c r="AVP357" s="187"/>
      <c r="AVQ357" s="187"/>
      <c r="AVR357" s="187"/>
      <c r="AVS357" s="187"/>
      <c r="AVT357" s="187"/>
      <c r="AVU357" s="187"/>
      <c r="AVV357" s="187"/>
      <c r="AVW357" s="187"/>
      <c r="AVX357" s="187"/>
      <c r="AVY357" s="187"/>
      <c r="AVZ357" s="187"/>
      <c r="AWA357" s="187"/>
      <c r="AWB357" s="187"/>
      <c r="AWC357" s="187"/>
      <c r="AWD357" s="187"/>
      <c r="AWE357" s="187"/>
      <c r="AWF357" s="187"/>
      <c r="AWG357" s="187"/>
      <c r="AWH357" s="187"/>
      <c r="AWI357" s="187"/>
      <c r="AWJ357" s="187"/>
      <c r="AWK357" s="187"/>
      <c r="AWL357" s="187"/>
      <c r="AWM357" s="187"/>
      <c r="AWN357" s="187"/>
      <c r="AWO357" s="187"/>
      <c r="AWP357" s="187"/>
      <c r="AWQ357" s="187"/>
      <c r="AWR357" s="187"/>
      <c r="AWS357" s="187"/>
      <c r="AWT357" s="187"/>
      <c r="AWU357" s="187"/>
      <c r="AWV357" s="187"/>
      <c r="AWW357" s="187"/>
      <c r="AWX357" s="187"/>
      <c r="AWY357" s="187"/>
      <c r="AWZ357" s="187"/>
      <c r="AXA357" s="187"/>
      <c r="AXB357" s="187"/>
      <c r="AXC357" s="187"/>
      <c r="AXD357" s="187"/>
      <c r="AXE357" s="187"/>
      <c r="AXF357" s="187"/>
      <c r="AXG357" s="187"/>
      <c r="AXH357" s="187"/>
      <c r="AXI357" s="187"/>
      <c r="AXJ357" s="187"/>
      <c r="AXK357" s="187"/>
      <c r="AXL357" s="187"/>
      <c r="AXM357" s="187"/>
      <c r="AXN357" s="187"/>
      <c r="AXO357" s="187"/>
      <c r="AXP357" s="187"/>
      <c r="AXQ357" s="187"/>
      <c r="AXR357" s="187"/>
      <c r="AXS357" s="187"/>
      <c r="AXT357" s="187"/>
      <c r="AXU357" s="187"/>
      <c r="AXV357" s="187"/>
      <c r="AXW357" s="187"/>
      <c r="AXX357" s="187"/>
      <c r="AXY357" s="187"/>
      <c r="AXZ357" s="187"/>
      <c r="AYA357" s="187"/>
      <c r="AYB357" s="187"/>
      <c r="AYC357" s="187"/>
      <c r="AYD357" s="187"/>
      <c r="AYE357" s="187"/>
      <c r="AYF357" s="187"/>
      <c r="AYG357" s="187"/>
      <c r="AYH357" s="187"/>
      <c r="AYI357" s="187"/>
      <c r="AYJ357" s="187"/>
      <c r="AYK357" s="187"/>
      <c r="AYL357" s="187"/>
      <c r="AYM357" s="187"/>
      <c r="AYN357" s="187"/>
      <c r="AYO357" s="187"/>
      <c r="AYP357" s="187"/>
      <c r="AYQ357" s="187"/>
      <c r="AYR357" s="187"/>
      <c r="AYS357" s="187"/>
      <c r="AYT357" s="187"/>
      <c r="AYU357" s="187"/>
      <c r="AYV357" s="187"/>
      <c r="AYW357" s="187"/>
      <c r="AYX357" s="187"/>
      <c r="AYY357" s="187"/>
      <c r="AYZ357" s="187"/>
      <c r="AZA357" s="187"/>
      <c r="AZB357" s="187"/>
      <c r="AZC357" s="187"/>
      <c r="AZD357" s="187"/>
      <c r="AZE357" s="187"/>
      <c r="AZF357" s="187"/>
      <c r="AZG357" s="187"/>
      <c r="AZH357" s="187"/>
      <c r="AZI357" s="187"/>
      <c r="AZJ357" s="187"/>
      <c r="AZK357" s="187"/>
      <c r="AZL357" s="187"/>
      <c r="AZM357" s="187"/>
      <c r="AZN357" s="187"/>
      <c r="AZO357" s="187"/>
      <c r="AZP357" s="187"/>
      <c r="AZQ357" s="187"/>
      <c r="AZR357" s="187"/>
      <c r="AZS357" s="187"/>
      <c r="AZT357" s="187"/>
      <c r="AZU357" s="187"/>
      <c r="AZV357" s="187"/>
      <c r="AZW357" s="187"/>
      <c r="AZX357" s="187"/>
      <c r="AZY357" s="187"/>
      <c r="AZZ357" s="187"/>
      <c r="BAA357" s="187"/>
      <c r="BAB357" s="187"/>
      <c r="BAC357" s="187"/>
      <c r="BAD357" s="187"/>
      <c r="BAE357" s="187"/>
      <c r="BAF357" s="187"/>
      <c r="BAG357" s="187"/>
      <c r="BAH357" s="187"/>
      <c r="BAI357" s="187"/>
      <c r="BAJ357" s="187"/>
      <c r="BAK357" s="187"/>
      <c r="BAL357" s="187"/>
      <c r="BAM357" s="187"/>
      <c r="BAN357" s="187"/>
      <c r="BAO357" s="187"/>
      <c r="BAP357" s="187"/>
      <c r="BAQ357" s="187"/>
      <c r="BAR357" s="187"/>
      <c r="BAS357" s="187"/>
      <c r="BAT357" s="187"/>
      <c r="BAU357" s="187"/>
      <c r="BAV357" s="187"/>
      <c r="BAW357" s="187"/>
      <c r="BAX357" s="187"/>
      <c r="BAY357" s="187"/>
      <c r="BAZ357" s="187"/>
      <c r="BBA357" s="187"/>
      <c r="BBB357" s="187"/>
      <c r="BBC357" s="187"/>
      <c r="BBD357" s="187"/>
      <c r="BBE357" s="187"/>
      <c r="BBF357" s="187"/>
      <c r="BBG357" s="187"/>
      <c r="BBH357" s="187"/>
      <c r="BBI357" s="187"/>
      <c r="BBJ357" s="187"/>
      <c r="BBK357" s="187"/>
      <c r="BBL357" s="187"/>
      <c r="BBM357" s="187"/>
      <c r="BBN357" s="187"/>
      <c r="BBO357" s="187"/>
      <c r="BBP357" s="187"/>
      <c r="BBQ357" s="187"/>
      <c r="BBR357" s="187"/>
      <c r="BBS357" s="187"/>
      <c r="BBT357" s="187"/>
      <c r="BBU357" s="187"/>
      <c r="BBV357" s="187"/>
      <c r="BBW357" s="187"/>
      <c r="BBX357" s="187"/>
      <c r="BBY357" s="187"/>
      <c r="BBZ357" s="187"/>
      <c r="BCA357" s="187"/>
      <c r="BCB357" s="187"/>
      <c r="BCC357" s="187"/>
      <c r="BCD357" s="187"/>
      <c r="BCE357" s="187"/>
      <c r="BCF357" s="187"/>
      <c r="BCG357" s="187"/>
      <c r="BCH357" s="187"/>
      <c r="BCI357" s="187"/>
      <c r="BCJ357" s="187"/>
      <c r="BCK357" s="187"/>
      <c r="BCL357" s="187"/>
      <c r="BCM357" s="187"/>
      <c r="BCN357" s="187"/>
      <c r="BCO357" s="187"/>
      <c r="BCP357" s="187"/>
      <c r="BCQ357" s="187"/>
      <c r="BCR357" s="187"/>
      <c r="BCS357" s="187"/>
      <c r="BCT357" s="187"/>
      <c r="BCU357" s="187"/>
      <c r="BCV357" s="187"/>
      <c r="BCW357" s="187"/>
      <c r="BCX357" s="187"/>
      <c r="BCY357" s="187"/>
      <c r="BCZ357" s="187"/>
      <c r="BDA357" s="187"/>
      <c r="BDB357" s="187"/>
      <c r="BDC357" s="187"/>
      <c r="BDD357" s="187"/>
      <c r="BDE357" s="187"/>
      <c r="BDF357" s="187"/>
      <c r="BDG357" s="187"/>
      <c r="BDH357" s="187"/>
      <c r="BDI357" s="187"/>
      <c r="BDJ357" s="187"/>
      <c r="BDK357" s="187"/>
      <c r="BDL357" s="187"/>
      <c r="BDM357" s="187"/>
      <c r="BDN357" s="187"/>
      <c r="BDO357" s="187"/>
      <c r="BDP357" s="187"/>
      <c r="BDQ357" s="187"/>
      <c r="BDR357" s="187"/>
      <c r="BDS357" s="187"/>
      <c r="BDT357" s="187"/>
      <c r="BDU357" s="187"/>
      <c r="BDV357" s="187"/>
      <c r="BDW357" s="187"/>
      <c r="BDX357" s="187"/>
      <c r="BDY357" s="187"/>
      <c r="BDZ357" s="187"/>
      <c r="BEA357" s="187"/>
      <c r="BEB357" s="187"/>
      <c r="BEC357" s="187"/>
      <c r="BED357" s="187"/>
      <c r="BEE357" s="187"/>
      <c r="BEF357" s="187"/>
      <c r="BEG357" s="187"/>
      <c r="BEH357" s="187"/>
      <c r="BEI357" s="187"/>
      <c r="BEJ357" s="187"/>
      <c r="BEK357" s="187"/>
      <c r="BEL357" s="187"/>
      <c r="BEM357" s="187"/>
      <c r="BEN357" s="187"/>
      <c r="BEO357" s="187"/>
      <c r="BEP357" s="187"/>
      <c r="BEQ357" s="187"/>
      <c r="BER357" s="187"/>
      <c r="BES357" s="187"/>
      <c r="BET357" s="187"/>
      <c r="BEU357" s="187"/>
      <c r="BEV357" s="187"/>
      <c r="BEW357" s="187"/>
      <c r="BEX357" s="187"/>
      <c r="BEY357" s="187"/>
      <c r="BEZ357" s="187"/>
      <c r="BFA357" s="187"/>
      <c r="BFB357" s="187"/>
      <c r="BFC357" s="187"/>
      <c r="BFD357" s="187"/>
      <c r="BFE357" s="187"/>
      <c r="BFF357" s="187"/>
      <c r="BFG357" s="187"/>
      <c r="BFH357" s="187"/>
      <c r="BFI357" s="187"/>
      <c r="BFJ357" s="187"/>
      <c r="BFK357" s="187"/>
      <c r="BFL357" s="187"/>
      <c r="BFM357" s="187"/>
      <c r="BFN357" s="187"/>
      <c r="BFO357" s="187"/>
      <c r="BFP357" s="187"/>
      <c r="BFQ357" s="187"/>
      <c r="BFR357" s="187"/>
      <c r="BFS357" s="187"/>
      <c r="BFT357" s="187"/>
      <c r="BFU357" s="187"/>
      <c r="BFV357" s="187"/>
      <c r="BFW357" s="187"/>
      <c r="BFX357" s="187"/>
      <c r="BFY357" s="187"/>
      <c r="BFZ357" s="187"/>
      <c r="BGA357" s="187"/>
      <c r="BGB357" s="187"/>
      <c r="BGC357" s="187"/>
      <c r="BGD357" s="187"/>
      <c r="BGE357" s="187"/>
      <c r="BGF357" s="187"/>
      <c r="BGG357" s="187"/>
      <c r="BGH357" s="187"/>
      <c r="BGI357" s="187"/>
      <c r="BGJ357" s="187"/>
      <c r="BGK357" s="187"/>
      <c r="BGL357" s="187"/>
      <c r="BGM357" s="187"/>
      <c r="BGN357" s="187"/>
      <c r="BGO357" s="187"/>
      <c r="BGP357" s="187"/>
      <c r="BGQ357" s="187"/>
      <c r="BGR357" s="187"/>
      <c r="BGS357" s="187"/>
      <c r="BGT357" s="187"/>
      <c r="BGU357" s="187"/>
      <c r="BGV357" s="187"/>
      <c r="BGW357" s="187"/>
      <c r="BGX357" s="187"/>
      <c r="BGY357" s="187"/>
      <c r="BGZ357" s="187"/>
      <c r="BHA357" s="187"/>
      <c r="BHB357" s="187"/>
      <c r="BHC357" s="187"/>
      <c r="BHD357" s="187"/>
      <c r="BHE357" s="187"/>
      <c r="BHF357" s="187"/>
      <c r="BHG357" s="187"/>
      <c r="BHH357" s="187"/>
      <c r="BHI357" s="187"/>
      <c r="BHJ357" s="187"/>
      <c r="BHK357" s="187"/>
      <c r="BHL357" s="187"/>
      <c r="BHM357" s="187"/>
      <c r="BHN357" s="187"/>
      <c r="BHO357" s="187"/>
      <c r="BHP357" s="187"/>
      <c r="BHQ357" s="187"/>
      <c r="BHR357" s="187"/>
      <c r="BHS357" s="187"/>
      <c r="BHT357" s="187"/>
      <c r="BHU357" s="187"/>
      <c r="BHV357" s="187"/>
      <c r="BHW357" s="187"/>
      <c r="BHX357" s="187"/>
      <c r="BHY357" s="187"/>
      <c r="BHZ357" s="187"/>
      <c r="BIA357" s="187"/>
      <c r="BIB357" s="187"/>
      <c r="BIC357" s="187"/>
      <c r="BID357" s="187"/>
      <c r="BIE357" s="187"/>
      <c r="BIF357" s="187"/>
      <c r="BIG357" s="187"/>
      <c r="BIH357" s="187"/>
      <c r="BII357" s="187"/>
      <c r="BIJ357" s="187"/>
      <c r="BIK357" s="187"/>
      <c r="BIL357" s="187"/>
      <c r="BIM357" s="187"/>
      <c r="BIN357" s="187"/>
      <c r="BIO357" s="187"/>
      <c r="BIP357" s="187"/>
      <c r="BIQ357" s="187"/>
      <c r="BIR357" s="187"/>
      <c r="BIS357" s="187"/>
      <c r="BIT357" s="187"/>
      <c r="BIU357" s="187"/>
      <c r="BIV357" s="187"/>
      <c r="BIW357" s="187"/>
      <c r="BIX357" s="187"/>
      <c r="BIY357" s="187"/>
      <c r="BIZ357" s="187"/>
      <c r="BJA357" s="187"/>
      <c r="BJB357" s="187"/>
      <c r="BJC357" s="187"/>
      <c r="BJD357" s="187"/>
      <c r="BJE357" s="187"/>
      <c r="BJF357" s="187"/>
      <c r="BJG357" s="187"/>
      <c r="BJH357" s="187"/>
      <c r="BJI357" s="187"/>
      <c r="BJJ357" s="187"/>
      <c r="BJK357" s="187"/>
      <c r="BJL357" s="187"/>
      <c r="BJM357" s="187"/>
      <c r="BJN357" s="187"/>
      <c r="BJO357" s="187"/>
      <c r="BJP357" s="187"/>
      <c r="BJQ357" s="187"/>
      <c r="BJR357" s="187"/>
      <c r="BJS357" s="187"/>
      <c r="BJT357" s="187"/>
      <c r="BJU357" s="187"/>
      <c r="BJV357" s="187"/>
      <c r="BJW357" s="187"/>
      <c r="BJX357" s="187"/>
      <c r="BJY357" s="187"/>
      <c r="BJZ357" s="187"/>
      <c r="BKA357" s="187"/>
      <c r="BKB357" s="187"/>
      <c r="BKC357" s="187"/>
      <c r="BKD357" s="187"/>
      <c r="BKE357" s="187"/>
      <c r="BKF357" s="187"/>
      <c r="BKG357" s="187"/>
      <c r="BKH357" s="187"/>
      <c r="BKI357" s="187"/>
      <c r="BKJ357" s="187"/>
      <c r="BKK357" s="187"/>
      <c r="BKL357" s="187"/>
      <c r="BKM357" s="187"/>
      <c r="BKN357" s="187"/>
      <c r="BKO357" s="187"/>
      <c r="BKP357" s="187"/>
      <c r="BKQ357" s="187"/>
      <c r="BKR357" s="187"/>
      <c r="BKS357" s="187"/>
      <c r="BKT357" s="187"/>
      <c r="BKU357" s="187"/>
      <c r="BKV357" s="187"/>
      <c r="BKW357" s="187"/>
      <c r="BKX357" s="187"/>
      <c r="BKY357" s="187"/>
      <c r="BKZ357" s="187"/>
      <c r="BLA357" s="187"/>
      <c r="BLB357" s="187"/>
      <c r="BLC357" s="187"/>
      <c r="BLD357" s="187"/>
      <c r="BLE357" s="187"/>
      <c r="BLF357" s="187"/>
      <c r="BLG357" s="187"/>
      <c r="BLH357" s="187"/>
      <c r="BLI357" s="187"/>
      <c r="BLJ357" s="187"/>
      <c r="BLK357" s="187"/>
      <c r="BLL357" s="187"/>
      <c r="BLM357" s="187"/>
      <c r="BLN357" s="187"/>
      <c r="BLO357" s="187"/>
      <c r="BLP357" s="187"/>
      <c r="BLQ357" s="187"/>
      <c r="BLR357" s="187"/>
      <c r="BLS357" s="187"/>
      <c r="BLT357" s="187"/>
      <c r="BLU357" s="187"/>
      <c r="BLV357" s="187"/>
      <c r="BLW357" s="187"/>
      <c r="BLX357" s="187"/>
      <c r="BLY357" s="187"/>
      <c r="BLZ357" s="187"/>
      <c r="BMA357" s="187"/>
      <c r="BMB357" s="187"/>
      <c r="BMC357" s="187"/>
      <c r="BMD357" s="187"/>
      <c r="BME357" s="187"/>
      <c r="BMF357" s="187"/>
      <c r="BMG357" s="187"/>
      <c r="BMH357" s="187"/>
      <c r="BMI357" s="187"/>
      <c r="BMJ357" s="187"/>
      <c r="BMK357" s="187"/>
      <c r="BML357" s="187"/>
      <c r="BMM357" s="187"/>
      <c r="BMN357" s="187"/>
      <c r="BMO357" s="187"/>
      <c r="BMP357" s="187"/>
      <c r="BMQ357" s="187"/>
      <c r="BMR357" s="187"/>
      <c r="BMS357" s="187"/>
      <c r="BMT357" s="187"/>
      <c r="BMU357" s="187"/>
      <c r="BMV357" s="187"/>
      <c r="BMW357" s="187"/>
      <c r="BMX357" s="187"/>
      <c r="BMY357" s="187"/>
      <c r="BMZ357" s="187"/>
      <c r="BNA357" s="187"/>
      <c r="BNB357" s="187"/>
      <c r="BNC357" s="187"/>
      <c r="BND357" s="187"/>
      <c r="BNE357" s="187"/>
      <c r="BNF357" s="187"/>
      <c r="BNG357" s="187"/>
      <c r="BNH357" s="187"/>
      <c r="BNI357" s="187"/>
      <c r="BNJ357" s="187"/>
      <c r="BNK357" s="187"/>
      <c r="BNL357" s="187"/>
      <c r="BNM357" s="187"/>
      <c r="BNN357" s="187"/>
      <c r="BNO357" s="187"/>
      <c r="BNP357" s="187"/>
      <c r="BNQ357" s="187"/>
      <c r="BNR357" s="187"/>
      <c r="BNS357" s="187"/>
      <c r="BNT357" s="187"/>
      <c r="BNU357" s="187"/>
      <c r="BNV357" s="187"/>
      <c r="BNW357" s="187"/>
      <c r="BNX357" s="187"/>
      <c r="BNY357" s="187"/>
      <c r="BNZ357" s="187"/>
      <c r="BOA357" s="187"/>
      <c r="BOB357" s="187"/>
      <c r="BOC357" s="187"/>
      <c r="BOD357" s="187"/>
      <c r="BOE357" s="187"/>
      <c r="BOF357" s="187"/>
      <c r="BOG357" s="187"/>
      <c r="BOH357" s="187"/>
      <c r="BOI357" s="187"/>
      <c r="BOJ357" s="187"/>
      <c r="BOK357" s="187"/>
      <c r="BOL357" s="187"/>
      <c r="BOM357" s="187"/>
      <c r="BON357" s="187"/>
      <c r="BOO357" s="187"/>
      <c r="BOP357" s="187"/>
      <c r="BOQ357" s="187"/>
      <c r="BOR357" s="187"/>
      <c r="BOS357" s="187"/>
      <c r="BOT357" s="187"/>
      <c r="BOU357" s="187"/>
      <c r="BOV357" s="187"/>
      <c r="BOW357" s="187"/>
      <c r="BOX357" s="187"/>
      <c r="BOY357" s="187"/>
      <c r="BOZ357" s="187"/>
      <c r="BPA357" s="187"/>
      <c r="BPB357" s="187"/>
      <c r="BPC357" s="187"/>
      <c r="BPD357" s="187"/>
      <c r="BPE357" s="187"/>
      <c r="BPF357" s="187"/>
      <c r="BPG357" s="187"/>
      <c r="BPH357" s="187"/>
      <c r="BPI357" s="187"/>
      <c r="BPJ357" s="187"/>
      <c r="BPK357" s="187"/>
      <c r="BPL357" s="187"/>
      <c r="BPM357" s="187"/>
      <c r="BPN357" s="187"/>
      <c r="BPO357" s="187"/>
      <c r="BPP357" s="187"/>
      <c r="BPQ357" s="187"/>
      <c r="BPR357" s="187"/>
      <c r="BPS357" s="187"/>
      <c r="BPT357" s="187"/>
      <c r="BPU357" s="187"/>
      <c r="BPV357" s="187"/>
      <c r="BPW357" s="187"/>
      <c r="BPX357" s="187"/>
      <c r="BPY357" s="187"/>
      <c r="BPZ357" s="187"/>
      <c r="BQA357" s="187"/>
      <c r="BQB357" s="187"/>
      <c r="BQC357" s="187"/>
      <c r="BQD357" s="187"/>
      <c r="BQE357" s="187"/>
      <c r="BQF357" s="187"/>
      <c r="BQG357" s="187"/>
      <c r="BQH357" s="187"/>
      <c r="BQI357" s="187"/>
      <c r="BQJ357" s="187"/>
      <c r="BQK357" s="187"/>
      <c r="BQL357" s="187"/>
      <c r="BQM357" s="187"/>
      <c r="BQN357" s="187"/>
      <c r="BQO357" s="187"/>
      <c r="BQP357" s="187"/>
      <c r="BQQ357" s="187"/>
      <c r="BQR357" s="187"/>
      <c r="BQS357" s="187"/>
      <c r="BQT357" s="187"/>
      <c r="BQU357" s="187"/>
      <c r="BQV357" s="187"/>
      <c r="BQW357" s="187"/>
      <c r="BQX357" s="187"/>
      <c r="BQY357" s="187"/>
      <c r="BQZ357" s="187"/>
      <c r="BRA357" s="187"/>
      <c r="BRB357" s="187"/>
      <c r="BRC357" s="187"/>
      <c r="BRD357" s="187"/>
      <c r="BRE357" s="187"/>
      <c r="BRF357" s="187"/>
      <c r="BRG357" s="187"/>
      <c r="BRH357" s="187"/>
      <c r="BRI357" s="187"/>
      <c r="BRJ357" s="187"/>
      <c r="BRK357" s="187"/>
      <c r="BRL357" s="187"/>
      <c r="BRM357" s="187"/>
      <c r="BRN357" s="187"/>
      <c r="BRO357" s="187"/>
      <c r="BRP357" s="187"/>
      <c r="BRQ357" s="187"/>
      <c r="BRR357" s="187"/>
      <c r="BRS357" s="187"/>
      <c r="BRT357" s="187"/>
      <c r="BRU357" s="187"/>
      <c r="BRV357" s="187"/>
      <c r="BRW357" s="187"/>
      <c r="BRX357" s="187"/>
      <c r="BRY357" s="187"/>
      <c r="BRZ357" s="187"/>
      <c r="BSA357" s="187"/>
      <c r="BSB357" s="187"/>
      <c r="BSC357" s="187"/>
      <c r="BSD357" s="187"/>
      <c r="BSE357" s="187"/>
      <c r="BSF357" s="187"/>
      <c r="BSG357" s="187"/>
      <c r="BSH357" s="187"/>
      <c r="BSI357" s="187"/>
      <c r="BSJ357" s="187"/>
      <c r="BSK357" s="187"/>
      <c r="BSL357" s="187"/>
      <c r="BSM357" s="187"/>
      <c r="BSN357" s="187"/>
      <c r="BSO357" s="187"/>
      <c r="BSP357" s="187"/>
      <c r="BSQ357" s="187"/>
      <c r="BSR357" s="187"/>
      <c r="BSS357" s="187"/>
      <c r="BST357" s="187"/>
      <c r="BSU357" s="187"/>
      <c r="BSV357" s="187"/>
      <c r="BSW357" s="187"/>
      <c r="BSX357" s="187"/>
      <c r="BSY357" s="187"/>
      <c r="BSZ357" s="187"/>
      <c r="BTA357" s="187"/>
      <c r="BTB357" s="187"/>
      <c r="BTC357" s="187"/>
      <c r="BTD357" s="187"/>
      <c r="BTE357" s="187"/>
      <c r="BTF357" s="187"/>
      <c r="BTG357" s="187"/>
      <c r="BTH357" s="187"/>
      <c r="BTI357" s="187"/>
      <c r="BTJ357" s="187"/>
      <c r="BTK357" s="187"/>
      <c r="BTL357" s="187"/>
      <c r="BTM357" s="187"/>
      <c r="BTN357" s="187"/>
      <c r="BTO357" s="187"/>
      <c r="BTP357" s="187"/>
      <c r="BTQ357" s="187"/>
      <c r="BTR357" s="187"/>
      <c r="BTS357" s="187"/>
      <c r="BTT357" s="187"/>
      <c r="BTU357" s="187"/>
      <c r="BTV357" s="187"/>
      <c r="BTW357" s="187"/>
      <c r="BTX357" s="187"/>
      <c r="BTY357" s="187"/>
      <c r="BTZ357" s="187"/>
      <c r="BUA357" s="187"/>
      <c r="BUB357" s="187"/>
      <c r="BUC357" s="187"/>
      <c r="BUD357" s="187"/>
      <c r="BUE357" s="187"/>
      <c r="BUF357" s="187"/>
      <c r="BUG357" s="187"/>
      <c r="BUH357" s="187"/>
      <c r="BUI357" s="187"/>
      <c r="BUJ357" s="187"/>
      <c r="BUK357" s="187"/>
      <c r="BUL357" s="187"/>
      <c r="BUM357" s="187"/>
      <c r="BUN357" s="187"/>
      <c r="BUO357" s="187"/>
      <c r="BUP357" s="187"/>
      <c r="BUQ357" s="187"/>
      <c r="BUR357" s="187"/>
      <c r="BUS357" s="187"/>
      <c r="BUT357" s="187"/>
      <c r="BUU357" s="187"/>
      <c r="BUV357" s="187"/>
      <c r="BUW357" s="187"/>
      <c r="BUX357" s="187"/>
      <c r="BUY357" s="187"/>
      <c r="BUZ357" s="187"/>
      <c r="BVA357" s="187"/>
      <c r="BVB357" s="187"/>
      <c r="BVC357" s="187"/>
      <c r="BVD357" s="187"/>
      <c r="BVE357" s="187"/>
      <c r="BVF357" s="187"/>
      <c r="BVG357" s="187"/>
      <c r="BVH357" s="187"/>
      <c r="BVI357" s="187"/>
      <c r="BVJ357" s="187"/>
      <c r="BVK357" s="187"/>
      <c r="BVL357" s="187"/>
      <c r="BVM357" s="187"/>
      <c r="BVN357" s="187"/>
      <c r="BVO357" s="187"/>
      <c r="BVP357" s="187"/>
      <c r="BVQ357" s="187"/>
      <c r="BVR357" s="187"/>
      <c r="BVS357" s="187"/>
      <c r="BVT357" s="187"/>
      <c r="BVU357" s="187"/>
      <c r="BVV357" s="187"/>
      <c r="BVW357" s="187"/>
      <c r="BVX357" s="187"/>
      <c r="BVY357" s="187"/>
      <c r="BVZ357" s="187"/>
      <c r="BWA357" s="187"/>
      <c r="BWB357" s="187"/>
      <c r="BWC357" s="187"/>
      <c r="BWD357" s="187"/>
      <c r="BWE357" s="187"/>
      <c r="BWF357" s="187"/>
      <c r="BWG357" s="187"/>
      <c r="BWH357" s="187"/>
      <c r="BWI357" s="187"/>
      <c r="BWJ357" s="187"/>
      <c r="BWK357" s="187"/>
      <c r="BWL357" s="187"/>
      <c r="BWM357" s="187"/>
      <c r="BWN357" s="187"/>
      <c r="BWO357" s="187"/>
      <c r="BWP357" s="187"/>
      <c r="BWQ357" s="187"/>
      <c r="BWR357" s="187"/>
      <c r="BWS357" s="187"/>
      <c r="BWT357" s="187"/>
      <c r="BWU357" s="187"/>
      <c r="BWV357" s="187"/>
      <c r="BWW357" s="187"/>
      <c r="BWX357" s="187"/>
      <c r="BWY357" s="187"/>
      <c r="BWZ357" s="187"/>
      <c r="BXA357" s="187"/>
      <c r="BXB357" s="187"/>
      <c r="BXC357" s="187"/>
      <c r="BXD357" s="187"/>
      <c r="BXE357" s="187"/>
      <c r="BXF357" s="187"/>
      <c r="BXG357" s="187"/>
      <c r="BXH357" s="187"/>
      <c r="BXI357" s="187"/>
      <c r="BXJ357" s="187"/>
      <c r="BXK357" s="187"/>
      <c r="BXL357" s="187"/>
      <c r="BXM357" s="187"/>
      <c r="BXN357" s="187"/>
      <c r="BXO357" s="187"/>
      <c r="BXP357" s="187"/>
      <c r="BXQ357" s="187"/>
      <c r="BXR357" s="187"/>
      <c r="BXS357" s="187"/>
      <c r="BXT357" s="187"/>
      <c r="BXU357" s="187"/>
      <c r="BXV357" s="187"/>
      <c r="BXW357" s="187"/>
      <c r="BXX357" s="187"/>
      <c r="BXY357" s="187"/>
      <c r="BXZ357" s="187"/>
      <c r="BYA357" s="187"/>
      <c r="BYB357" s="187"/>
      <c r="BYC357" s="187"/>
      <c r="BYD357" s="187"/>
      <c r="BYE357" s="187"/>
      <c r="BYF357" s="187"/>
      <c r="BYG357" s="187"/>
      <c r="BYH357" s="187"/>
      <c r="BYI357" s="187"/>
      <c r="BYJ357" s="187"/>
      <c r="BYK357" s="187"/>
      <c r="BYL357" s="187"/>
      <c r="BYM357" s="187"/>
      <c r="BYN357" s="187"/>
      <c r="BYO357" s="187"/>
      <c r="BYP357" s="187"/>
      <c r="BYQ357" s="187"/>
      <c r="BYR357" s="187"/>
      <c r="BYS357" s="187"/>
      <c r="BYT357" s="187"/>
      <c r="BYU357" s="187"/>
      <c r="BYV357" s="187"/>
      <c r="BYW357" s="187"/>
      <c r="BYX357" s="187"/>
      <c r="BYY357" s="187"/>
      <c r="BYZ357" s="187"/>
      <c r="BZA357" s="187"/>
      <c r="BZB357" s="187"/>
      <c r="BZC357" s="187"/>
      <c r="BZD357" s="187"/>
      <c r="BZE357" s="187"/>
      <c r="BZF357" s="187"/>
      <c r="BZG357" s="187"/>
      <c r="BZH357" s="187"/>
      <c r="BZI357" s="187"/>
      <c r="BZJ357" s="187"/>
      <c r="BZK357" s="187"/>
      <c r="BZL357" s="187"/>
      <c r="BZM357" s="187"/>
      <c r="BZN357" s="187"/>
      <c r="BZO357" s="187"/>
      <c r="BZP357" s="187"/>
      <c r="BZQ357" s="187"/>
      <c r="BZR357" s="187"/>
      <c r="BZS357" s="187"/>
      <c r="BZT357" s="187"/>
      <c r="BZU357" s="187"/>
      <c r="BZV357" s="187"/>
      <c r="BZW357" s="187"/>
      <c r="BZX357" s="187"/>
      <c r="BZY357" s="187"/>
      <c r="BZZ357" s="187"/>
      <c r="CAA357" s="187"/>
      <c r="CAB357" s="187"/>
      <c r="CAC357" s="187"/>
      <c r="CAD357" s="187"/>
      <c r="CAE357" s="187"/>
      <c r="CAF357" s="187"/>
      <c r="CAG357" s="187"/>
      <c r="CAH357" s="187"/>
      <c r="CAI357" s="187"/>
      <c r="CAJ357" s="187"/>
      <c r="CAK357" s="187"/>
      <c r="CAL357" s="187"/>
      <c r="CAM357" s="187"/>
      <c r="CAN357" s="187"/>
      <c r="CAO357" s="187"/>
      <c r="CAP357" s="187"/>
      <c r="CAQ357" s="187"/>
      <c r="CAR357" s="187"/>
      <c r="CAS357" s="187"/>
      <c r="CAT357" s="187"/>
      <c r="CAU357" s="187"/>
      <c r="CAV357" s="187"/>
      <c r="CAW357" s="187"/>
      <c r="CAX357" s="187"/>
      <c r="CAY357" s="187"/>
      <c r="CAZ357" s="187"/>
      <c r="CBA357" s="187"/>
      <c r="CBB357" s="187"/>
      <c r="CBC357" s="187"/>
      <c r="CBD357" s="187"/>
      <c r="CBE357" s="187"/>
      <c r="CBF357" s="187"/>
      <c r="CBG357" s="187"/>
      <c r="CBH357" s="187"/>
      <c r="CBI357" s="187"/>
      <c r="CBJ357" s="187"/>
      <c r="CBK357" s="187"/>
      <c r="CBL357" s="187"/>
      <c r="CBM357" s="187"/>
      <c r="CBN357" s="187"/>
      <c r="CBO357" s="187"/>
      <c r="CBP357" s="187"/>
      <c r="CBQ357" s="187"/>
      <c r="CBR357" s="187"/>
      <c r="CBS357" s="187"/>
      <c r="CBT357" s="187"/>
      <c r="CBU357" s="187"/>
      <c r="CBV357" s="187"/>
      <c r="CBW357" s="187"/>
      <c r="CBX357" s="187"/>
      <c r="CBY357" s="187"/>
      <c r="CBZ357" s="187"/>
      <c r="CCA357" s="187"/>
      <c r="CCB357" s="187"/>
      <c r="CCC357" s="187"/>
      <c r="CCD357" s="187"/>
      <c r="CCE357" s="187"/>
      <c r="CCF357" s="187"/>
      <c r="CCG357" s="187"/>
      <c r="CCH357" s="187"/>
      <c r="CCI357" s="187"/>
      <c r="CCJ357" s="187"/>
      <c r="CCK357" s="187"/>
      <c r="CCL357" s="187"/>
      <c r="CCM357" s="187"/>
      <c r="CCN357" s="187"/>
      <c r="CCO357" s="187"/>
      <c r="CCP357" s="187"/>
      <c r="CCQ357" s="187"/>
      <c r="CCR357" s="187"/>
      <c r="CCS357" s="187"/>
      <c r="CCT357" s="187"/>
      <c r="CCU357" s="187"/>
      <c r="CCV357" s="187"/>
      <c r="CCW357" s="187"/>
      <c r="CCX357" s="187"/>
      <c r="CCY357" s="187"/>
      <c r="CCZ357" s="187"/>
      <c r="CDA357" s="187"/>
      <c r="CDB357" s="187"/>
      <c r="CDC357" s="187"/>
      <c r="CDD357" s="187"/>
      <c r="CDE357" s="187"/>
      <c r="CDF357" s="187"/>
      <c r="CDG357" s="187"/>
      <c r="CDH357" s="187"/>
      <c r="CDI357" s="187"/>
      <c r="CDJ357" s="187"/>
      <c r="CDK357" s="187"/>
      <c r="CDL357" s="187"/>
      <c r="CDM357" s="187"/>
      <c r="CDN357" s="187"/>
      <c r="CDO357" s="187"/>
      <c r="CDP357" s="187"/>
      <c r="CDQ357" s="187"/>
      <c r="CDR357" s="187"/>
      <c r="CDS357" s="187"/>
      <c r="CDT357" s="187"/>
      <c r="CDU357" s="187"/>
      <c r="CDV357" s="187"/>
      <c r="CDW357" s="187"/>
      <c r="CDX357" s="187"/>
      <c r="CDY357" s="187"/>
      <c r="CDZ357" s="187"/>
      <c r="CEA357" s="187"/>
      <c r="CEB357" s="187"/>
      <c r="CEC357" s="187"/>
      <c r="CED357" s="187"/>
      <c r="CEE357" s="187"/>
      <c r="CEF357" s="187"/>
      <c r="CEG357" s="187"/>
      <c r="CEH357" s="187"/>
      <c r="CEI357" s="187"/>
      <c r="CEJ357" s="187"/>
      <c r="CEK357" s="187"/>
      <c r="CEL357" s="187"/>
      <c r="CEM357" s="187"/>
      <c r="CEN357" s="187"/>
      <c r="CEO357" s="187"/>
      <c r="CEP357" s="187"/>
      <c r="CEQ357" s="187"/>
      <c r="CER357" s="187"/>
      <c r="CES357" s="187"/>
      <c r="CET357" s="187"/>
      <c r="CEU357" s="187"/>
      <c r="CEV357" s="187"/>
      <c r="CEW357" s="187"/>
      <c r="CEX357" s="187"/>
      <c r="CEY357" s="187"/>
      <c r="CEZ357" s="187"/>
      <c r="CFA357" s="187"/>
      <c r="CFB357" s="187"/>
      <c r="CFC357" s="187"/>
      <c r="CFD357" s="187"/>
      <c r="CFE357" s="187"/>
      <c r="CFF357" s="187"/>
      <c r="CFG357" s="187"/>
      <c r="CFH357" s="187"/>
      <c r="CFI357" s="187"/>
      <c r="CFJ357" s="187"/>
      <c r="CFK357" s="187"/>
      <c r="CFL357" s="187"/>
      <c r="CFM357" s="187"/>
      <c r="CFN357" s="187"/>
      <c r="CFO357" s="187"/>
      <c r="CFP357" s="187"/>
      <c r="CFQ357" s="187"/>
      <c r="CFR357" s="187"/>
      <c r="CFS357" s="187"/>
      <c r="CFT357" s="187"/>
      <c r="CFU357" s="187"/>
      <c r="CFV357" s="187"/>
      <c r="CFW357" s="187"/>
      <c r="CFX357" s="187"/>
      <c r="CFY357" s="187"/>
      <c r="CFZ357" s="187"/>
      <c r="CGA357" s="187"/>
      <c r="CGB357" s="187"/>
      <c r="CGC357" s="187"/>
      <c r="CGD357" s="187"/>
      <c r="CGE357" s="187"/>
      <c r="CGF357" s="187"/>
      <c r="CGG357" s="187"/>
      <c r="CGH357" s="187"/>
      <c r="CGI357" s="187"/>
      <c r="CGJ357" s="187"/>
      <c r="CGK357" s="187"/>
      <c r="CGL357" s="187"/>
      <c r="CGM357" s="187"/>
      <c r="CGN357" s="187"/>
      <c r="CGO357" s="187"/>
      <c r="CGP357" s="187"/>
      <c r="CGQ357" s="187"/>
      <c r="CGR357" s="187"/>
      <c r="CGS357" s="187"/>
      <c r="CGT357" s="187"/>
      <c r="CGU357" s="187"/>
      <c r="CGV357" s="187"/>
      <c r="CGW357" s="187"/>
      <c r="CGX357" s="187"/>
      <c r="CGY357" s="187"/>
      <c r="CGZ357" s="187"/>
      <c r="CHA357" s="187"/>
      <c r="CHB357" s="187"/>
      <c r="CHC357" s="187"/>
      <c r="CHD357" s="187"/>
      <c r="CHE357" s="187"/>
      <c r="CHF357" s="187"/>
      <c r="CHG357" s="187"/>
      <c r="CHH357" s="187"/>
      <c r="CHI357" s="187"/>
      <c r="CHJ357" s="187"/>
      <c r="CHK357" s="187"/>
      <c r="CHL357" s="187"/>
      <c r="CHM357" s="187"/>
      <c r="CHN357" s="187"/>
      <c r="CHO357" s="187"/>
      <c r="CHP357" s="187"/>
      <c r="CHQ357" s="187"/>
      <c r="CHR357" s="187"/>
      <c r="CHS357" s="187"/>
      <c r="CHT357" s="187"/>
      <c r="CHU357" s="187"/>
      <c r="CHV357" s="187"/>
      <c r="CHW357" s="187"/>
      <c r="CHX357" s="187"/>
      <c r="CHY357" s="187"/>
      <c r="CHZ357" s="187"/>
      <c r="CIA357" s="187"/>
      <c r="CIB357" s="187"/>
      <c r="CIC357" s="187"/>
      <c r="CID357" s="187"/>
      <c r="CIE357" s="187"/>
      <c r="CIF357" s="187"/>
      <c r="CIG357" s="187"/>
      <c r="CIH357" s="187"/>
      <c r="CII357" s="187"/>
      <c r="CIJ357" s="187"/>
      <c r="CIK357" s="187"/>
      <c r="CIL357" s="187"/>
      <c r="CIM357" s="187"/>
      <c r="CIN357" s="187"/>
      <c r="CIO357" s="187"/>
      <c r="CIP357" s="187"/>
      <c r="CIQ357" s="187"/>
      <c r="CIR357" s="187"/>
      <c r="CIS357" s="187"/>
      <c r="CIT357" s="187"/>
      <c r="CIU357" s="187"/>
      <c r="CIV357" s="187"/>
      <c r="CIW357" s="187"/>
      <c r="CIX357" s="187"/>
      <c r="CIY357" s="187"/>
      <c r="CIZ357" s="187"/>
      <c r="CJA357" s="187"/>
      <c r="CJB357" s="187"/>
      <c r="CJC357" s="187"/>
      <c r="CJD357" s="187"/>
      <c r="CJE357" s="187"/>
      <c r="CJF357" s="187"/>
      <c r="CJG357" s="187"/>
      <c r="CJH357" s="187"/>
      <c r="CJI357" s="187"/>
      <c r="CJJ357" s="187"/>
      <c r="CJK357" s="187"/>
      <c r="CJL357" s="187"/>
      <c r="CJM357" s="187"/>
      <c r="CJN357" s="187"/>
      <c r="CJO357" s="187"/>
      <c r="CJP357" s="187"/>
      <c r="CJQ357" s="187"/>
      <c r="CJR357" s="187"/>
      <c r="CJS357" s="187"/>
      <c r="CJT357" s="187"/>
      <c r="CJU357" s="187"/>
      <c r="CJV357" s="187"/>
      <c r="CJW357" s="187"/>
      <c r="CJX357" s="187"/>
      <c r="CJY357" s="187"/>
      <c r="CJZ357" s="187"/>
      <c r="CKA357" s="187"/>
      <c r="CKB357" s="187"/>
      <c r="CKC357" s="187"/>
      <c r="CKD357" s="187"/>
      <c r="CKE357" s="187"/>
      <c r="CKF357" s="187"/>
      <c r="CKG357" s="187"/>
      <c r="CKH357" s="187"/>
      <c r="CKI357" s="187"/>
      <c r="CKJ357" s="187"/>
      <c r="CKK357" s="187"/>
      <c r="CKL357" s="187"/>
      <c r="CKM357" s="187"/>
      <c r="CKN357" s="187"/>
      <c r="CKO357" s="187"/>
      <c r="CKP357" s="187"/>
      <c r="CKQ357" s="187"/>
      <c r="CKR357" s="187"/>
      <c r="CKS357" s="187"/>
      <c r="CKT357" s="187"/>
      <c r="CKU357" s="187"/>
      <c r="CKV357" s="187"/>
      <c r="CKW357" s="187"/>
      <c r="CKX357" s="187"/>
      <c r="CKY357" s="187"/>
      <c r="CKZ357" s="187"/>
      <c r="CLA357" s="187"/>
      <c r="CLB357" s="187"/>
      <c r="CLC357" s="187"/>
      <c r="CLD357" s="187"/>
      <c r="CLE357" s="187"/>
      <c r="CLF357" s="187"/>
      <c r="CLG357" s="187"/>
      <c r="CLH357" s="187"/>
      <c r="CLI357" s="187"/>
      <c r="CLJ357" s="187"/>
      <c r="CLK357" s="187"/>
      <c r="CLL357" s="187"/>
      <c r="CLM357" s="187"/>
      <c r="CLN357" s="187"/>
      <c r="CLO357" s="187"/>
      <c r="CLP357" s="187"/>
      <c r="CLQ357" s="187"/>
      <c r="CLR357" s="187"/>
      <c r="CLS357" s="187"/>
      <c r="CLT357" s="187"/>
      <c r="CLU357" s="187"/>
      <c r="CLV357" s="187"/>
      <c r="CLW357" s="187"/>
      <c r="CLX357" s="187"/>
      <c r="CLY357" s="187"/>
      <c r="CLZ357" s="187"/>
      <c r="CMA357" s="187"/>
      <c r="CMB357" s="187"/>
      <c r="CMC357" s="187"/>
      <c r="CMD357" s="187"/>
      <c r="CME357" s="187"/>
      <c r="CMF357" s="187"/>
      <c r="CMG357" s="187"/>
      <c r="CMH357" s="187"/>
      <c r="CMI357" s="187"/>
      <c r="CMJ357" s="187"/>
      <c r="CMK357" s="187"/>
      <c r="CML357" s="187"/>
      <c r="CMM357" s="187"/>
      <c r="CMN357" s="187"/>
      <c r="CMO357" s="187"/>
      <c r="CMP357" s="187"/>
      <c r="CMQ357" s="187"/>
      <c r="CMR357" s="187"/>
      <c r="CMS357" s="187"/>
      <c r="CMT357" s="187"/>
      <c r="CMU357" s="187"/>
      <c r="CMV357" s="187"/>
      <c r="CMW357" s="187"/>
      <c r="CMX357" s="187"/>
      <c r="CMY357" s="187"/>
      <c r="CMZ357" s="187"/>
      <c r="CNA357" s="187"/>
      <c r="CNB357" s="187"/>
      <c r="CNC357" s="187"/>
      <c r="CND357" s="187"/>
      <c r="CNE357" s="187"/>
      <c r="CNF357" s="187"/>
      <c r="CNG357" s="187"/>
      <c r="CNH357" s="187"/>
      <c r="CNI357" s="187"/>
      <c r="CNJ357" s="187"/>
      <c r="CNK357" s="187"/>
      <c r="CNL357" s="187"/>
      <c r="CNM357" s="187"/>
      <c r="CNN357" s="187"/>
      <c r="CNO357" s="187"/>
      <c r="CNP357" s="187"/>
      <c r="CNQ357" s="187"/>
      <c r="CNR357" s="187"/>
      <c r="CNS357" s="187"/>
      <c r="CNT357" s="187"/>
      <c r="CNU357" s="187"/>
      <c r="CNV357" s="187"/>
      <c r="CNW357" s="187"/>
      <c r="CNX357" s="187"/>
      <c r="CNY357" s="187"/>
      <c r="CNZ357" s="187"/>
      <c r="COA357" s="187"/>
      <c r="COB357" s="187"/>
      <c r="COC357" s="187"/>
      <c r="COD357" s="187"/>
      <c r="COE357" s="187"/>
      <c r="COF357" s="187"/>
      <c r="COG357" s="187"/>
      <c r="COH357" s="187"/>
      <c r="COI357" s="187"/>
      <c r="COJ357" s="187"/>
      <c r="COK357" s="187"/>
      <c r="COL357" s="187"/>
      <c r="COM357" s="187"/>
      <c r="CON357" s="187"/>
      <c r="COO357" s="187"/>
      <c r="COP357" s="187"/>
      <c r="COQ357" s="187"/>
      <c r="COR357" s="187"/>
      <c r="COS357" s="187"/>
      <c r="COT357" s="187"/>
      <c r="COU357" s="187"/>
      <c r="COV357" s="187"/>
      <c r="COW357" s="187"/>
      <c r="COX357" s="187"/>
      <c r="COY357" s="187"/>
      <c r="COZ357" s="187"/>
      <c r="CPA357" s="187"/>
      <c r="CPB357" s="187"/>
      <c r="CPC357" s="187"/>
      <c r="CPD357" s="187"/>
      <c r="CPE357" s="187"/>
      <c r="CPF357" s="187"/>
      <c r="CPG357" s="187"/>
      <c r="CPH357" s="187"/>
      <c r="CPI357" s="187"/>
      <c r="CPJ357" s="187"/>
      <c r="CPK357" s="187"/>
      <c r="CPL357" s="187"/>
      <c r="CPM357" s="187"/>
      <c r="CPN357" s="187"/>
      <c r="CPO357" s="187"/>
      <c r="CPP357" s="187"/>
      <c r="CPQ357" s="187"/>
      <c r="CPR357" s="187"/>
      <c r="CPS357" s="187"/>
      <c r="CPT357" s="187"/>
      <c r="CPU357" s="187"/>
      <c r="CPV357" s="187"/>
      <c r="CPW357" s="187"/>
      <c r="CPX357" s="187"/>
      <c r="CPY357" s="187"/>
      <c r="CPZ357" s="187"/>
      <c r="CQA357" s="187"/>
      <c r="CQB357" s="187"/>
      <c r="CQC357" s="187"/>
      <c r="CQD357" s="187"/>
      <c r="CQE357" s="187"/>
      <c r="CQF357" s="187"/>
      <c r="CQG357" s="187"/>
      <c r="CQH357" s="187"/>
      <c r="CQI357" s="187"/>
      <c r="CQJ357" s="187"/>
      <c r="CQK357" s="187"/>
      <c r="CQL357" s="187"/>
      <c r="CQM357" s="187"/>
      <c r="CQN357" s="187"/>
      <c r="CQO357" s="187"/>
      <c r="CQP357" s="187"/>
      <c r="CQQ357" s="187"/>
      <c r="CQR357" s="187"/>
      <c r="CQS357" s="187"/>
      <c r="CQT357" s="187"/>
      <c r="CQU357" s="187"/>
      <c r="CQV357" s="187"/>
      <c r="CQW357" s="187"/>
      <c r="CQX357" s="187"/>
      <c r="CQY357" s="187"/>
      <c r="CQZ357" s="187"/>
      <c r="CRA357" s="187"/>
      <c r="CRB357" s="187"/>
      <c r="CRC357" s="187"/>
      <c r="CRD357" s="187"/>
      <c r="CRE357" s="187"/>
      <c r="CRF357" s="187"/>
      <c r="CRG357" s="187"/>
      <c r="CRH357" s="187"/>
      <c r="CRI357" s="187"/>
      <c r="CRJ357" s="187"/>
      <c r="CRK357" s="187"/>
      <c r="CRL357" s="187"/>
      <c r="CRM357" s="187"/>
      <c r="CRN357" s="187"/>
      <c r="CRO357" s="187"/>
      <c r="CRP357" s="187"/>
      <c r="CRQ357" s="187"/>
      <c r="CRR357" s="187"/>
      <c r="CRS357" s="187"/>
      <c r="CRT357" s="187"/>
      <c r="CRU357" s="187"/>
      <c r="CRV357" s="187"/>
      <c r="CRW357" s="187"/>
      <c r="CRX357" s="187"/>
      <c r="CRY357" s="187"/>
      <c r="CRZ357" s="187"/>
      <c r="CSA357" s="187"/>
      <c r="CSB357" s="187"/>
      <c r="CSC357" s="187"/>
      <c r="CSD357" s="187"/>
      <c r="CSE357" s="187"/>
      <c r="CSF357" s="187"/>
      <c r="CSG357" s="187"/>
      <c r="CSH357" s="187"/>
      <c r="CSI357" s="187"/>
      <c r="CSJ357" s="187"/>
      <c r="CSK357" s="187"/>
      <c r="CSL357" s="187"/>
      <c r="CSM357" s="187"/>
      <c r="CSN357" s="187"/>
      <c r="CSO357" s="187"/>
      <c r="CSP357" s="187"/>
      <c r="CSQ357" s="187"/>
      <c r="CSR357" s="187"/>
      <c r="CSS357" s="187"/>
      <c r="CST357" s="187"/>
      <c r="CSU357" s="187"/>
      <c r="CSV357" s="187"/>
      <c r="CSW357" s="187"/>
      <c r="CSX357" s="187"/>
      <c r="CSY357" s="187"/>
      <c r="CSZ357" s="187"/>
      <c r="CTA357" s="187"/>
      <c r="CTB357" s="187"/>
      <c r="CTC357" s="187"/>
      <c r="CTD357" s="187"/>
      <c r="CTE357" s="187"/>
      <c r="CTF357" s="187"/>
      <c r="CTG357" s="187"/>
      <c r="CTH357" s="187"/>
      <c r="CTI357" s="187"/>
      <c r="CTJ357" s="187"/>
      <c r="CTK357" s="187"/>
      <c r="CTL357" s="187"/>
      <c r="CTM357" s="187"/>
      <c r="CTN357" s="187"/>
      <c r="CTO357" s="187"/>
      <c r="CTP357" s="187"/>
      <c r="CTQ357" s="187"/>
      <c r="CTR357" s="187"/>
      <c r="CTS357" s="187"/>
      <c r="CTT357" s="187"/>
      <c r="CTU357" s="187"/>
      <c r="CTV357" s="187"/>
      <c r="CTW357" s="187"/>
      <c r="CTX357" s="187"/>
      <c r="CTY357" s="187"/>
      <c r="CTZ357" s="187"/>
      <c r="CUA357" s="187"/>
      <c r="CUB357" s="187"/>
      <c r="CUC357" s="187"/>
      <c r="CUD357" s="187"/>
      <c r="CUE357" s="187"/>
      <c r="CUF357" s="187"/>
      <c r="CUG357" s="187"/>
      <c r="CUH357" s="187"/>
      <c r="CUI357" s="187"/>
      <c r="CUJ357" s="187"/>
      <c r="CUK357" s="187"/>
      <c r="CUL357" s="187"/>
      <c r="CUM357" s="187"/>
      <c r="CUN357" s="187"/>
      <c r="CUO357" s="187"/>
      <c r="CUP357" s="187"/>
      <c r="CUQ357" s="187"/>
      <c r="CUR357" s="187"/>
      <c r="CUS357" s="187"/>
      <c r="CUT357" s="187"/>
      <c r="CUU357" s="187"/>
      <c r="CUV357" s="187"/>
      <c r="CUW357" s="187"/>
      <c r="CUX357" s="187"/>
      <c r="CUY357" s="187"/>
      <c r="CUZ357" s="187"/>
      <c r="CVA357" s="187"/>
      <c r="CVB357" s="187"/>
      <c r="CVC357" s="187"/>
      <c r="CVD357" s="187"/>
      <c r="CVE357" s="187"/>
      <c r="CVF357" s="187"/>
      <c r="CVG357" s="187"/>
      <c r="CVH357" s="187"/>
      <c r="CVI357" s="187"/>
      <c r="CVJ357" s="187"/>
      <c r="CVK357" s="187"/>
      <c r="CVL357" s="187"/>
      <c r="CVM357" s="187"/>
      <c r="CVN357" s="187"/>
      <c r="CVO357" s="187"/>
      <c r="CVP357" s="187"/>
      <c r="CVQ357" s="187"/>
      <c r="CVR357" s="187"/>
      <c r="CVS357" s="187"/>
      <c r="CVT357" s="187"/>
      <c r="CVU357" s="187"/>
      <c r="CVV357" s="187"/>
      <c r="CVW357" s="187"/>
      <c r="CVX357" s="187"/>
      <c r="CVY357" s="187"/>
      <c r="CVZ357" s="187"/>
      <c r="CWA357" s="187"/>
      <c r="CWB357" s="187"/>
      <c r="CWC357" s="187"/>
      <c r="CWD357" s="187"/>
      <c r="CWE357" s="187"/>
      <c r="CWF357" s="187"/>
      <c r="CWG357" s="187"/>
      <c r="CWH357" s="187"/>
      <c r="CWI357" s="187"/>
      <c r="CWJ357" s="187"/>
      <c r="CWK357" s="187"/>
      <c r="CWL357" s="187"/>
      <c r="CWM357" s="187"/>
      <c r="CWN357" s="187"/>
      <c r="CWO357" s="187"/>
      <c r="CWP357" s="187"/>
      <c r="CWQ357" s="187"/>
      <c r="CWR357" s="187"/>
      <c r="CWS357" s="187"/>
      <c r="CWT357" s="187"/>
      <c r="CWU357" s="187"/>
      <c r="CWV357" s="187"/>
      <c r="CWW357" s="187"/>
      <c r="CWX357" s="187"/>
      <c r="CWY357" s="187"/>
      <c r="CWZ357" s="187"/>
      <c r="CXA357" s="187"/>
      <c r="CXB357" s="187"/>
      <c r="CXC357" s="187"/>
      <c r="CXD357" s="187"/>
      <c r="CXE357" s="187"/>
      <c r="CXF357" s="187"/>
      <c r="CXG357" s="187"/>
      <c r="CXH357" s="187"/>
      <c r="CXI357" s="187"/>
      <c r="CXJ357" s="187"/>
      <c r="CXK357" s="187"/>
      <c r="CXL357" s="187"/>
      <c r="CXM357" s="187"/>
      <c r="CXN357" s="187"/>
      <c r="CXO357" s="187"/>
      <c r="CXP357" s="187"/>
      <c r="CXQ357" s="187"/>
      <c r="CXR357" s="187"/>
      <c r="CXS357" s="187"/>
      <c r="CXT357" s="187"/>
      <c r="CXU357" s="187"/>
      <c r="CXV357" s="187"/>
      <c r="CXW357" s="187"/>
      <c r="CXX357" s="187"/>
      <c r="CXY357" s="187"/>
      <c r="CXZ357" s="187"/>
      <c r="CYA357" s="187"/>
      <c r="CYB357" s="187"/>
      <c r="CYC357" s="187"/>
      <c r="CYD357" s="187"/>
      <c r="CYE357" s="187"/>
      <c r="CYF357" s="187"/>
      <c r="CYG357" s="187"/>
      <c r="CYH357" s="187"/>
      <c r="CYI357" s="187"/>
      <c r="CYJ357" s="187"/>
      <c r="CYK357" s="187"/>
      <c r="CYL357" s="187"/>
      <c r="CYM357" s="187"/>
      <c r="CYN357" s="187"/>
      <c r="CYO357" s="187"/>
      <c r="CYP357" s="187"/>
      <c r="CYQ357" s="187"/>
      <c r="CYR357" s="187"/>
      <c r="CYS357" s="187"/>
      <c r="CYT357" s="187"/>
      <c r="CYU357" s="187"/>
      <c r="CYV357" s="187"/>
      <c r="CYW357" s="187"/>
      <c r="CYX357" s="187"/>
      <c r="CYY357" s="187"/>
      <c r="CYZ357" s="187"/>
      <c r="CZA357" s="187"/>
      <c r="CZB357" s="187"/>
      <c r="CZC357" s="187"/>
      <c r="CZD357" s="187"/>
      <c r="CZE357" s="187"/>
      <c r="CZF357" s="187"/>
      <c r="CZG357" s="187"/>
      <c r="CZH357" s="187"/>
      <c r="CZI357" s="187"/>
      <c r="CZJ357" s="187"/>
      <c r="CZK357" s="187"/>
      <c r="CZL357" s="187"/>
      <c r="CZM357" s="187"/>
      <c r="CZN357" s="187"/>
      <c r="CZO357" s="187"/>
      <c r="CZP357" s="187"/>
      <c r="CZQ357" s="187"/>
      <c r="CZR357" s="187"/>
      <c r="CZS357" s="187"/>
      <c r="CZT357" s="187"/>
      <c r="CZU357" s="187"/>
      <c r="CZV357" s="187"/>
      <c r="CZW357" s="187"/>
      <c r="CZX357" s="187"/>
      <c r="CZY357" s="187"/>
      <c r="CZZ357" s="187"/>
      <c r="DAA357" s="187"/>
      <c r="DAB357" s="187"/>
      <c r="DAC357" s="187"/>
      <c r="DAD357" s="187"/>
      <c r="DAE357" s="187"/>
      <c r="DAF357" s="187"/>
      <c r="DAG357" s="187"/>
      <c r="DAH357" s="187"/>
      <c r="DAI357" s="187"/>
      <c r="DAJ357" s="187"/>
      <c r="DAK357" s="187"/>
      <c r="DAL357" s="187"/>
      <c r="DAM357" s="187"/>
      <c r="DAN357" s="187"/>
      <c r="DAO357" s="187"/>
      <c r="DAP357" s="187"/>
      <c r="DAQ357" s="187"/>
      <c r="DAR357" s="187"/>
      <c r="DAS357" s="187"/>
      <c r="DAT357" s="187"/>
      <c r="DAU357" s="187"/>
      <c r="DAV357" s="187"/>
      <c r="DAW357" s="187"/>
      <c r="DAX357" s="187"/>
      <c r="DAY357" s="187"/>
      <c r="DAZ357" s="187"/>
      <c r="DBA357" s="187"/>
      <c r="DBB357" s="187"/>
      <c r="DBC357" s="187"/>
      <c r="DBD357" s="187"/>
      <c r="DBE357" s="187"/>
      <c r="DBF357" s="187"/>
      <c r="DBG357" s="187"/>
      <c r="DBH357" s="187"/>
      <c r="DBI357" s="187"/>
      <c r="DBJ357" s="187"/>
      <c r="DBK357" s="187"/>
      <c r="DBL357" s="187"/>
      <c r="DBM357" s="187"/>
      <c r="DBN357" s="187"/>
      <c r="DBO357" s="187"/>
      <c r="DBP357" s="187"/>
      <c r="DBQ357" s="187"/>
      <c r="DBR357" s="187"/>
      <c r="DBS357" s="187"/>
      <c r="DBT357" s="187"/>
      <c r="DBU357" s="187"/>
      <c r="DBV357" s="187"/>
      <c r="DBW357" s="187"/>
      <c r="DBX357" s="187"/>
      <c r="DBY357" s="187"/>
      <c r="DBZ357" s="187"/>
      <c r="DCA357" s="187"/>
      <c r="DCB357" s="187"/>
      <c r="DCC357" s="187"/>
      <c r="DCD357" s="187"/>
      <c r="DCE357" s="187"/>
      <c r="DCF357" s="187"/>
      <c r="DCG357" s="187"/>
      <c r="DCH357" s="187"/>
      <c r="DCI357" s="187"/>
      <c r="DCJ357" s="187"/>
      <c r="DCK357" s="187"/>
      <c r="DCL357" s="187"/>
      <c r="DCM357" s="187"/>
      <c r="DCN357" s="187"/>
      <c r="DCO357" s="187"/>
      <c r="DCP357" s="187"/>
      <c r="DCQ357" s="187"/>
      <c r="DCR357" s="187"/>
      <c r="DCS357" s="187"/>
      <c r="DCT357" s="187"/>
      <c r="DCU357" s="187"/>
      <c r="DCV357" s="187"/>
      <c r="DCW357" s="187"/>
      <c r="DCX357" s="187"/>
      <c r="DCY357" s="187"/>
      <c r="DCZ357" s="187"/>
      <c r="DDA357" s="187"/>
      <c r="DDB357" s="187"/>
      <c r="DDC357" s="187"/>
      <c r="DDD357" s="187"/>
      <c r="DDE357" s="187"/>
      <c r="DDF357" s="187"/>
      <c r="DDG357" s="187"/>
      <c r="DDH357" s="187"/>
      <c r="DDI357" s="187"/>
      <c r="DDJ357" s="187"/>
      <c r="DDK357" s="187"/>
      <c r="DDL357" s="187"/>
      <c r="DDM357" s="187"/>
      <c r="DDN357" s="187"/>
      <c r="DDO357" s="187"/>
      <c r="DDP357" s="187"/>
      <c r="DDQ357" s="187"/>
      <c r="DDR357" s="187"/>
      <c r="DDS357" s="187"/>
      <c r="DDT357" s="187"/>
      <c r="DDU357" s="187"/>
      <c r="DDV357" s="187"/>
      <c r="DDW357" s="187"/>
      <c r="DDX357" s="187"/>
      <c r="DDY357" s="187"/>
      <c r="DDZ357" s="187"/>
      <c r="DEA357" s="187"/>
      <c r="DEB357" s="187"/>
      <c r="DEC357" s="187"/>
      <c r="DED357" s="187"/>
      <c r="DEE357" s="187"/>
      <c r="DEF357" s="187"/>
      <c r="DEG357" s="187"/>
      <c r="DEH357" s="187"/>
      <c r="DEI357" s="187"/>
      <c r="DEJ357" s="187"/>
      <c r="DEK357" s="187"/>
      <c r="DEL357" s="187"/>
      <c r="DEM357" s="187"/>
      <c r="DEN357" s="187"/>
      <c r="DEO357" s="187"/>
      <c r="DEP357" s="187"/>
      <c r="DEQ357" s="187"/>
      <c r="DER357" s="187"/>
      <c r="DES357" s="187"/>
      <c r="DET357" s="187"/>
      <c r="DEU357" s="187"/>
      <c r="DEV357" s="187"/>
      <c r="DEW357" s="187"/>
      <c r="DEX357" s="187"/>
      <c r="DEY357" s="187"/>
      <c r="DEZ357" s="187"/>
      <c r="DFA357" s="187"/>
      <c r="DFB357" s="187"/>
      <c r="DFC357" s="187"/>
      <c r="DFD357" s="187"/>
      <c r="DFE357" s="187"/>
      <c r="DFF357" s="187"/>
      <c r="DFG357" s="187"/>
      <c r="DFH357" s="187"/>
      <c r="DFI357" s="187"/>
      <c r="DFJ357" s="187"/>
      <c r="DFK357" s="187"/>
      <c r="DFL357" s="187"/>
      <c r="DFM357" s="187"/>
      <c r="DFN357" s="187"/>
      <c r="DFO357" s="187"/>
      <c r="DFP357" s="187"/>
      <c r="DFQ357" s="187"/>
      <c r="DFR357" s="187"/>
      <c r="DFS357" s="187"/>
      <c r="DFT357" s="187"/>
      <c r="DFU357" s="187"/>
      <c r="DFV357" s="187"/>
      <c r="DFW357" s="187"/>
      <c r="DFX357" s="187"/>
      <c r="DFY357" s="187"/>
      <c r="DFZ357" s="187"/>
      <c r="DGA357" s="187"/>
      <c r="DGB357" s="187"/>
      <c r="DGC357" s="187"/>
      <c r="DGD357" s="187"/>
      <c r="DGE357" s="187"/>
      <c r="DGF357" s="187"/>
      <c r="DGG357" s="187"/>
      <c r="DGH357" s="187"/>
      <c r="DGI357" s="187"/>
      <c r="DGJ357" s="187"/>
      <c r="DGK357" s="187"/>
      <c r="DGL357" s="187"/>
      <c r="DGM357" s="187"/>
      <c r="DGN357" s="187"/>
      <c r="DGO357" s="187"/>
      <c r="DGP357" s="187"/>
      <c r="DGQ357" s="187"/>
      <c r="DGR357" s="187"/>
      <c r="DGS357" s="187"/>
      <c r="DGT357" s="187"/>
      <c r="DGU357" s="187"/>
      <c r="DGV357" s="187"/>
      <c r="DGW357" s="187"/>
      <c r="DGX357" s="187"/>
      <c r="DGY357" s="187"/>
      <c r="DGZ357" s="187"/>
      <c r="DHA357" s="187"/>
      <c r="DHB357" s="187"/>
      <c r="DHC357" s="187"/>
      <c r="DHD357" s="187"/>
      <c r="DHE357" s="187"/>
      <c r="DHF357" s="187"/>
      <c r="DHG357" s="187"/>
      <c r="DHH357" s="187"/>
      <c r="DHI357" s="187"/>
      <c r="DHJ357" s="187"/>
      <c r="DHK357" s="187"/>
      <c r="DHL357" s="187"/>
      <c r="DHM357" s="187"/>
      <c r="DHN357" s="187"/>
      <c r="DHO357" s="187"/>
      <c r="DHP357" s="187"/>
      <c r="DHQ357" s="187"/>
      <c r="DHR357" s="187"/>
      <c r="DHS357" s="187"/>
      <c r="DHT357" s="187"/>
      <c r="DHU357" s="187"/>
      <c r="DHV357" s="187"/>
      <c r="DHW357" s="187"/>
      <c r="DHX357" s="187"/>
      <c r="DHY357" s="187"/>
      <c r="DHZ357" s="187"/>
      <c r="DIA357" s="187"/>
      <c r="DIB357" s="187"/>
      <c r="DIC357" s="187"/>
      <c r="DID357" s="187"/>
      <c r="DIE357" s="187"/>
      <c r="DIF357" s="187"/>
      <c r="DIG357" s="187"/>
      <c r="DIH357" s="187"/>
      <c r="DII357" s="187"/>
      <c r="DIJ357" s="187"/>
      <c r="DIK357" s="187"/>
      <c r="DIL357" s="187"/>
      <c r="DIM357" s="187"/>
      <c r="DIN357" s="187"/>
      <c r="DIO357" s="187"/>
      <c r="DIP357" s="187"/>
      <c r="DIQ357" s="187"/>
      <c r="DIR357" s="187"/>
      <c r="DIS357" s="187"/>
      <c r="DIT357" s="187"/>
      <c r="DIU357" s="187"/>
      <c r="DIV357" s="187"/>
      <c r="DIW357" s="187"/>
      <c r="DIX357" s="187"/>
      <c r="DIY357" s="187"/>
      <c r="DIZ357" s="187"/>
      <c r="DJA357" s="187"/>
      <c r="DJB357" s="187"/>
      <c r="DJC357" s="187"/>
      <c r="DJD357" s="187"/>
      <c r="DJE357" s="187"/>
      <c r="DJF357" s="187"/>
      <c r="DJG357" s="187"/>
      <c r="DJH357" s="187"/>
      <c r="DJI357" s="187"/>
      <c r="DJJ357" s="187"/>
      <c r="DJK357" s="187"/>
      <c r="DJL357" s="187"/>
      <c r="DJM357" s="187"/>
      <c r="DJN357" s="187"/>
      <c r="DJO357" s="187"/>
      <c r="DJP357" s="187"/>
      <c r="DJQ357" s="187"/>
      <c r="DJR357" s="187"/>
      <c r="DJS357" s="187"/>
      <c r="DJT357" s="187"/>
      <c r="DJU357" s="187"/>
      <c r="DJV357" s="187"/>
      <c r="DJW357" s="187"/>
      <c r="DJX357" s="187"/>
      <c r="DJY357" s="187"/>
      <c r="DJZ357" s="187"/>
      <c r="DKA357" s="187"/>
      <c r="DKB357" s="187"/>
      <c r="DKC357" s="187"/>
      <c r="DKD357" s="187"/>
      <c r="DKE357" s="187"/>
      <c r="DKF357" s="187"/>
      <c r="DKG357" s="187"/>
      <c r="DKH357" s="187"/>
      <c r="DKI357" s="187"/>
      <c r="DKJ357" s="187"/>
      <c r="DKK357" s="187"/>
      <c r="DKL357" s="187"/>
      <c r="DKM357" s="187"/>
      <c r="DKN357" s="187"/>
      <c r="DKO357" s="187"/>
      <c r="DKP357" s="187"/>
      <c r="DKQ357" s="187"/>
      <c r="DKR357" s="187"/>
      <c r="DKS357" s="187"/>
      <c r="DKT357" s="187"/>
      <c r="DKU357" s="187"/>
      <c r="DKV357" s="187"/>
      <c r="DKW357" s="187"/>
      <c r="DKX357" s="187"/>
      <c r="DKY357" s="187"/>
      <c r="DKZ357" s="187"/>
      <c r="DLA357" s="187"/>
      <c r="DLB357" s="187"/>
      <c r="DLC357" s="187"/>
      <c r="DLD357" s="187"/>
      <c r="DLE357" s="187"/>
      <c r="DLF357" s="187"/>
      <c r="DLG357" s="187"/>
      <c r="DLH357" s="187"/>
      <c r="DLI357" s="187"/>
      <c r="DLJ357" s="187"/>
      <c r="DLK357" s="187"/>
      <c r="DLL357" s="187"/>
      <c r="DLM357" s="187"/>
      <c r="DLN357" s="187"/>
      <c r="DLO357" s="187"/>
      <c r="DLP357" s="187"/>
      <c r="DLQ357" s="187"/>
      <c r="DLR357" s="187"/>
      <c r="DLS357" s="187"/>
      <c r="DLT357" s="187"/>
      <c r="DLU357" s="187"/>
      <c r="DLV357" s="187"/>
      <c r="DLW357" s="187"/>
      <c r="DLX357" s="187"/>
      <c r="DLY357" s="187"/>
      <c r="DLZ357" s="187"/>
      <c r="DMA357" s="187"/>
      <c r="DMB357" s="187"/>
      <c r="DMC357" s="187"/>
      <c r="DMD357" s="187"/>
      <c r="DME357" s="187"/>
      <c r="DMF357" s="187"/>
      <c r="DMG357" s="187"/>
      <c r="DMH357" s="187"/>
      <c r="DMI357" s="187"/>
      <c r="DMJ357" s="187"/>
      <c r="DMK357" s="187"/>
      <c r="DML357" s="187"/>
      <c r="DMM357" s="187"/>
      <c r="DMN357" s="187"/>
      <c r="DMO357" s="187"/>
      <c r="DMP357" s="187"/>
      <c r="DMQ357" s="187"/>
      <c r="DMR357" s="187"/>
      <c r="DMS357" s="187"/>
      <c r="DMT357" s="187"/>
      <c r="DMU357" s="187"/>
      <c r="DMV357" s="187"/>
      <c r="DMW357" s="187"/>
      <c r="DMX357" s="187"/>
      <c r="DMY357" s="187"/>
      <c r="DMZ357" s="187"/>
      <c r="DNA357" s="187"/>
      <c r="DNB357" s="187"/>
      <c r="DNC357" s="187"/>
      <c r="DND357" s="187"/>
      <c r="DNE357" s="187"/>
      <c r="DNF357" s="187"/>
      <c r="DNG357" s="187"/>
      <c r="DNH357" s="187"/>
      <c r="DNI357" s="187"/>
      <c r="DNJ357" s="187"/>
      <c r="DNK357" s="187"/>
      <c r="DNL357" s="187"/>
      <c r="DNM357" s="187"/>
      <c r="DNN357" s="187"/>
      <c r="DNO357" s="187"/>
      <c r="DNP357" s="187"/>
      <c r="DNQ357" s="187"/>
      <c r="DNR357" s="187"/>
      <c r="DNS357" s="187"/>
      <c r="DNT357" s="187"/>
      <c r="DNU357" s="187"/>
      <c r="DNV357" s="187"/>
      <c r="DNW357" s="187"/>
      <c r="DNX357" s="187"/>
      <c r="DNY357" s="187"/>
      <c r="DNZ357" s="187"/>
      <c r="DOA357" s="187"/>
      <c r="DOB357" s="187"/>
      <c r="DOC357" s="187"/>
      <c r="DOD357" s="187"/>
      <c r="DOE357" s="187"/>
      <c r="DOF357" s="187"/>
      <c r="DOG357" s="187"/>
      <c r="DOH357" s="187"/>
      <c r="DOI357" s="187"/>
      <c r="DOJ357" s="187"/>
      <c r="DOK357" s="187"/>
      <c r="DOL357" s="187"/>
      <c r="DOM357" s="187"/>
      <c r="DON357" s="187"/>
      <c r="DOO357" s="187"/>
      <c r="DOP357" s="187"/>
      <c r="DOQ357" s="187"/>
      <c r="DOR357" s="187"/>
      <c r="DOS357" s="187"/>
      <c r="DOT357" s="187"/>
      <c r="DOU357" s="187"/>
      <c r="DOV357" s="187"/>
      <c r="DOW357" s="187"/>
      <c r="DOX357" s="187"/>
      <c r="DOY357" s="187"/>
      <c r="DOZ357" s="187"/>
      <c r="DPA357" s="187"/>
      <c r="DPB357" s="187"/>
      <c r="DPC357" s="187"/>
      <c r="DPD357" s="187"/>
      <c r="DPE357" s="187"/>
      <c r="DPF357" s="187"/>
      <c r="DPG357" s="187"/>
      <c r="DPH357" s="187"/>
      <c r="DPI357" s="187"/>
      <c r="DPJ357" s="187"/>
      <c r="DPK357" s="187"/>
      <c r="DPL357" s="187"/>
      <c r="DPM357" s="187"/>
      <c r="DPN357" s="187"/>
      <c r="DPO357" s="187"/>
      <c r="DPP357" s="187"/>
      <c r="DPQ357" s="187"/>
      <c r="DPR357" s="187"/>
      <c r="DPS357" s="187"/>
      <c r="DPT357" s="187"/>
      <c r="DPU357" s="187"/>
      <c r="DPV357" s="187"/>
      <c r="DPW357" s="187"/>
      <c r="DPX357" s="187"/>
      <c r="DPY357" s="187"/>
      <c r="DPZ357" s="187"/>
      <c r="DQA357" s="187"/>
      <c r="DQB357" s="187"/>
      <c r="DQC357" s="187"/>
      <c r="DQD357" s="187"/>
      <c r="DQE357" s="187"/>
      <c r="DQF357" s="187"/>
      <c r="DQG357" s="187"/>
      <c r="DQH357" s="187"/>
      <c r="DQI357" s="187"/>
      <c r="DQJ357" s="187"/>
      <c r="DQK357" s="187"/>
      <c r="DQL357" s="187"/>
      <c r="DQM357" s="187"/>
      <c r="DQN357" s="187"/>
      <c r="DQO357" s="187"/>
      <c r="DQP357" s="187"/>
      <c r="DQQ357" s="187"/>
      <c r="DQR357" s="187"/>
      <c r="DQS357" s="187"/>
      <c r="DQT357" s="187"/>
      <c r="DQU357" s="187"/>
      <c r="DQV357" s="187"/>
      <c r="DQW357" s="187"/>
      <c r="DQX357" s="187"/>
      <c r="DQY357" s="187"/>
      <c r="DQZ357" s="187"/>
      <c r="DRA357" s="187"/>
      <c r="DRB357" s="187"/>
      <c r="DRC357" s="187"/>
      <c r="DRD357" s="187"/>
      <c r="DRE357" s="187"/>
      <c r="DRF357" s="187"/>
      <c r="DRG357" s="187"/>
      <c r="DRH357" s="187"/>
      <c r="DRI357" s="187"/>
      <c r="DRJ357" s="187"/>
      <c r="DRK357" s="187"/>
      <c r="DRL357" s="187"/>
      <c r="DRM357" s="187"/>
      <c r="DRN357" s="187"/>
      <c r="DRO357" s="187"/>
      <c r="DRP357" s="187"/>
      <c r="DRQ357" s="187"/>
      <c r="DRR357" s="187"/>
      <c r="DRS357" s="187"/>
      <c r="DRT357" s="187"/>
      <c r="DRU357" s="187"/>
      <c r="DRV357" s="187"/>
      <c r="DRW357" s="187"/>
      <c r="DRX357" s="187"/>
      <c r="DRY357" s="187"/>
      <c r="DRZ357" s="187"/>
      <c r="DSA357" s="187"/>
      <c r="DSB357" s="187"/>
      <c r="DSC357" s="187"/>
      <c r="DSD357" s="187"/>
      <c r="DSE357" s="187"/>
      <c r="DSF357" s="187"/>
      <c r="DSG357" s="187"/>
      <c r="DSH357" s="187"/>
      <c r="DSI357" s="187"/>
      <c r="DSJ357" s="187"/>
      <c r="DSK357" s="187"/>
      <c r="DSL357" s="187"/>
      <c r="DSM357" s="187"/>
      <c r="DSN357" s="187"/>
      <c r="DSO357" s="187"/>
      <c r="DSP357" s="187"/>
      <c r="DSQ357" s="187"/>
      <c r="DSR357" s="187"/>
      <c r="DSS357" s="187"/>
      <c r="DST357" s="187"/>
      <c r="DSU357" s="187"/>
      <c r="DSV357" s="187"/>
      <c r="DSW357" s="187"/>
      <c r="DSX357" s="187"/>
      <c r="DSY357" s="187"/>
      <c r="DSZ357" s="187"/>
      <c r="DTA357" s="187"/>
      <c r="DTB357" s="187"/>
      <c r="DTC357" s="187"/>
      <c r="DTD357" s="187"/>
      <c r="DTE357" s="187"/>
      <c r="DTF357" s="187"/>
      <c r="DTG357" s="187"/>
      <c r="DTH357" s="187"/>
      <c r="DTI357" s="187"/>
      <c r="DTJ357" s="187"/>
      <c r="DTK357" s="187"/>
      <c r="DTL357" s="187"/>
      <c r="DTM357" s="187"/>
      <c r="DTN357" s="187"/>
      <c r="DTO357" s="187"/>
      <c r="DTP357" s="187"/>
      <c r="DTQ357" s="187"/>
      <c r="DTR357" s="187"/>
      <c r="DTS357" s="187"/>
      <c r="DTT357" s="187"/>
      <c r="DTU357" s="187"/>
      <c r="DTV357" s="187"/>
      <c r="DTW357" s="187"/>
      <c r="DTX357" s="187"/>
      <c r="DTY357" s="187"/>
      <c r="DTZ357" s="187"/>
      <c r="DUA357" s="187"/>
      <c r="DUB357" s="187"/>
      <c r="DUC357" s="187"/>
      <c r="DUD357" s="187"/>
      <c r="DUE357" s="187"/>
      <c r="DUF357" s="187"/>
      <c r="DUG357" s="187"/>
      <c r="DUH357" s="187"/>
      <c r="DUI357" s="187"/>
      <c r="DUJ357" s="187"/>
      <c r="DUK357" s="187"/>
      <c r="DUL357" s="187"/>
      <c r="DUM357" s="187"/>
      <c r="DUN357" s="187"/>
      <c r="DUO357" s="187"/>
      <c r="DUP357" s="187"/>
      <c r="DUQ357" s="187"/>
      <c r="DUR357" s="187"/>
      <c r="DUS357" s="187"/>
      <c r="DUT357" s="187"/>
      <c r="DUU357" s="187"/>
      <c r="DUV357" s="187"/>
      <c r="DUW357" s="187"/>
      <c r="DUX357" s="187"/>
      <c r="DUY357" s="187"/>
      <c r="DUZ357" s="187"/>
      <c r="DVA357" s="187"/>
      <c r="DVB357" s="187"/>
      <c r="DVC357" s="187"/>
      <c r="DVD357" s="187"/>
      <c r="DVE357" s="187"/>
      <c r="DVF357" s="187"/>
      <c r="DVG357" s="187"/>
      <c r="DVH357" s="187"/>
      <c r="DVI357" s="187"/>
      <c r="DVJ357" s="187"/>
      <c r="DVK357" s="187"/>
      <c r="DVL357" s="187"/>
      <c r="DVM357" s="187"/>
      <c r="DVN357" s="187"/>
      <c r="DVO357" s="187"/>
      <c r="DVP357" s="187"/>
      <c r="DVQ357" s="187"/>
      <c r="DVR357" s="187"/>
      <c r="DVS357" s="187"/>
      <c r="DVT357" s="187"/>
      <c r="DVU357" s="187"/>
      <c r="DVV357" s="187"/>
      <c r="DVW357" s="187"/>
      <c r="DVX357" s="187"/>
      <c r="DVY357" s="187"/>
      <c r="DVZ357" s="187"/>
      <c r="DWA357" s="187"/>
      <c r="DWB357" s="187"/>
      <c r="DWC357" s="187"/>
      <c r="DWD357" s="187"/>
      <c r="DWE357" s="187"/>
      <c r="DWF357" s="187"/>
      <c r="DWG357" s="187"/>
      <c r="DWH357" s="187"/>
      <c r="DWI357" s="187"/>
      <c r="DWJ357" s="187"/>
      <c r="DWK357" s="187"/>
      <c r="DWL357" s="187"/>
      <c r="DWM357" s="187"/>
      <c r="DWN357" s="187"/>
      <c r="DWO357" s="187"/>
      <c r="DWP357" s="187"/>
      <c r="DWQ357" s="187"/>
      <c r="DWR357" s="187"/>
      <c r="DWS357" s="187"/>
      <c r="DWT357" s="187"/>
      <c r="DWU357" s="187"/>
      <c r="DWV357" s="187"/>
      <c r="DWW357" s="187"/>
      <c r="DWX357" s="187"/>
      <c r="DWY357" s="187"/>
      <c r="DWZ357" s="187"/>
      <c r="DXA357" s="187"/>
      <c r="DXB357" s="187"/>
      <c r="DXC357" s="187"/>
      <c r="DXD357" s="187"/>
      <c r="DXE357" s="187"/>
      <c r="DXF357" s="187"/>
      <c r="DXG357" s="187"/>
      <c r="DXH357" s="187"/>
      <c r="DXI357" s="187"/>
      <c r="DXJ357" s="187"/>
      <c r="DXK357" s="187"/>
      <c r="DXL357" s="187"/>
      <c r="DXM357" s="187"/>
      <c r="DXN357" s="187"/>
      <c r="DXO357" s="187"/>
      <c r="DXP357" s="187"/>
      <c r="DXQ357" s="187"/>
      <c r="DXR357" s="187"/>
      <c r="DXS357" s="187"/>
      <c r="DXT357" s="187"/>
      <c r="DXU357" s="187"/>
      <c r="DXV357" s="187"/>
      <c r="DXW357" s="187"/>
      <c r="DXX357" s="187"/>
      <c r="DXY357" s="187"/>
      <c r="DXZ357" s="187"/>
      <c r="DYA357" s="187"/>
      <c r="DYB357" s="187"/>
      <c r="DYC357" s="187"/>
      <c r="DYD357" s="187"/>
      <c r="DYE357" s="187"/>
      <c r="DYF357" s="187"/>
      <c r="DYG357" s="187"/>
      <c r="DYH357" s="187"/>
      <c r="DYI357" s="187"/>
      <c r="DYJ357" s="187"/>
      <c r="DYK357" s="187"/>
      <c r="DYL357" s="187"/>
      <c r="DYM357" s="187"/>
      <c r="DYN357" s="187"/>
      <c r="DYO357" s="187"/>
      <c r="DYP357" s="187"/>
      <c r="DYQ357" s="187"/>
      <c r="DYR357" s="187"/>
      <c r="DYS357" s="187"/>
      <c r="DYT357" s="187"/>
      <c r="DYU357" s="187"/>
      <c r="DYV357" s="187"/>
      <c r="DYW357" s="187"/>
      <c r="DYX357" s="187"/>
      <c r="DYY357" s="187"/>
      <c r="DYZ357" s="187"/>
      <c r="DZA357" s="187"/>
      <c r="DZB357" s="187"/>
      <c r="DZC357" s="187"/>
      <c r="DZD357" s="187"/>
      <c r="DZE357" s="187"/>
      <c r="DZF357" s="187"/>
      <c r="DZG357" s="187"/>
      <c r="DZH357" s="187"/>
      <c r="DZI357" s="187"/>
      <c r="DZJ357" s="187"/>
      <c r="DZK357" s="187"/>
      <c r="DZL357" s="187"/>
      <c r="DZM357" s="187"/>
      <c r="DZN357" s="187"/>
      <c r="DZO357" s="187"/>
      <c r="DZP357" s="187"/>
      <c r="DZQ357" s="187"/>
      <c r="DZR357" s="187"/>
      <c r="DZS357" s="187"/>
      <c r="DZT357" s="187"/>
      <c r="DZU357" s="187"/>
      <c r="DZV357" s="187"/>
      <c r="DZW357" s="187"/>
      <c r="DZX357" s="187"/>
      <c r="DZY357" s="187"/>
      <c r="DZZ357" s="187"/>
      <c r="EAA357" s="187"/>
      <c r="EAB357" s="187"/>
      <c r="EAC357" s="187"/>
      <c r="EAD357" s="187"/>
      <c r="EAE357" s="187"/>
      <c r="EAF357" s="187"/>
      <c r="EAG357" s="187"/>
      <c r="EAH357" s="187"/>
      <c r="EAI357" s="187"/>
      <c r="EAJ357" s="187"/>
      <c r="EAK357" s="187"/>
      <c r="EAL357" s="187"/>
      <c r="EAM357" s="187"/>
      <c r="EAN357" s="187"/>
      <c r="EAO357" s="187"/>
      <c r="EAP357" s="187"/>
      <c r="EAQ357" s="187"/>
      <c r="EAR357" s="187"/>
      <c r="EAS357" s="187"/>
      <c r="EAT357" s="187"/>
      <c r="EAU357" s="187"/>
      <c r="EAV357" s="187"/>
      <c r="EAW357" s="187"/>
      <c r="EAX357" s="187"/>
      <c r="EAY357" s="187"/>
      <c r="EAZ357" s="187"/>
      <c r="EBA357" s="187"/>
      <c r="EBB357" s="187"/>
      <c r="EBC357" s="187"/>
      <c r="EBD357" s="187"/>
      <c r="EBE357" s="187"/>
      <c r="EBF357" s="187"/>
      <c r="EBG357" s="187"/>
      <c r="EBH357" s="187"/>
      <c r="EBI357" s="187"/>
      <c r="EBJ357" s="187"/>
      <c r="EBK357" s="187"/>
      <c r="EBL357" s="187"/>
      <c r="EBM357" s="187"/>
      <c r="EBN357" s="187"/>
      <c r="EBO357" s="187"/>
      <c r="EBP357" s="187"/>
      <c r="EBQ357" s="187"/>
      <c r="EBR357" s="187"/>
      <c r="EBS357" s="187"/>
      <c r="EBT357" s="187"/>
      <c r="EBU357" s="187"/>
      <c r="EBV357" s="187"/>
      <c r="EBW357" s="187"/>
      <c r="EBX357" s="187"/>
      <c r="EBY357" s="187"/>
      <c r="EBZ357" s="187"/>
      <c r="ECA357" s="187"/>
      <c r="ECB357" s="187"/>
      <c r="ECC357" s="187"/>
      <c r="ECD357" s="187"/>
      <c r="ECE357" s="187"/>
      <c r="ECF357" s="187"/>
      <c r="ECG357" s="187"/>
      <c r="ECH357" s="187"/>
      <c r="ECI357" s="187"/>
      <c r="ECJ357" s="187"/>
      <c r="ECK357" s="187"/>
      <c r="ECL357" s="187"/>
      <c r="ECM357" s="187"/>
      <c r="ECN357" s="187"/>
      <c r="ECO357" s="187"/>
      <c r="ECP357" s="187"/>
      <c r="ECQ357" s="187"/>
      <c r="ECR357" s="187"/>
      <c r="ECS357" s="187"/>
      <c r="ECT357" s="187"/>
      <c r="ECU357" s="187"/>
      <c r="ECV357" s="187"/>
      <c r="ECW357" s="187"/>
      <c r="ECX357" s="187"/>
      <c r="ECY357" s="187"/>
      <c r="ECZ357" s="187"/>
      <c r="EDA357" s="187"/>
      <c r="EDB357" s="187"/>
      <c r="EDC357" s="187"/>
      <c r="EDD357" s="187"/>
      <c r="EDE357" s="187"/>
      <c r="EDF357" s="187"/>
      <c r="EDG357" s="187"/>
      <c r="EDH357" s="187"/>
      <c r="EDI357" s="187"/>
      <c r="EDJ357" s="187"/>
      <c r="EDK357" s="187"/>
      <c r="EDL357" s="187"/>
      <c r="EDM357" s="187"/>
      <c r="EDN357" s="187"/>
      <c r="EDO357" s="187"/>
      <c r="EDP357" s="187"/>
      <c r="EDQ357" s="187"/>
      <c r="EDR357" s="187"/>
      <c r="EDS357" s="187"/>
      <c r="EDT357" s="187"/>
      <c r="EDU357" s="187"/>
      <c r="EDV357" s="187"/>
      <c r="EDW357" s="187"/>
      <c r="EDX357" s="187"/>
      <c r="EDY357" s="187"/>
      <c r="EDZ357" s="187"/>
      <c r="EEA357" s="187"/>
      <c r="EEB357" s="187"/>
      <c r="EEC357" s="187"/>
      <c r="EED357" s="187"/>
      <c r="EEE357" s="187"/>
      <c r="EEF357" s="187"/>
      <c r="EEG357" s="187"/>
      <c r="EEH357" s="187"/>
      <c r="EEI357" s="187"/>
      <c r="EEJ357" s="187"/>
      <c r="EEK357" s="187"/>
      <c r="EEL357" s="187"/>
      <c r="EEM357" s="187"/>
      <c r="EEN357" s="187"/>
      <c r="EEO357" s="187"/>
      <c r="EEP357" s="187"/>
      <c r="EEQ357" s="187"/>
      <c r="EER357" s="187"/>
      <c r="EES357" s="187"/>
      <c r="EET357" s="187"/>
      <c r="EEU357" s="187"/>
      <c r="EEV357" s="187"/>
      <c r="EEW357" s="187"/>
      <c r="EEX357" s="187"/>
      <c r="EEY357" s="187"/>
      <c r="EEZ357" s="187"/>
      <c r="EFA357" s="187"/>
      <c r="EFB357" s="187"/>
      <c r="EFC357" s="187"/>
      <c r="EFD357" s="187"/>
      <c r="EFE357" s="187"/>
      <c r="EFF357" s="187"/>
      <c r="EFG357" s="187"/>
      <c r="EFH357" s="187"/>
      <c r="EFI357" s="187"/>
      <c r="EFJ357" s="187"/>
      <c r="EFK357" s="187"/>
      <c r="EFL357" s="187"/>
      <c r="EFM357" s="187"/>
      <c r="EFN357" s="187"/>
      <c r="EFO357" s="187"/>
      <c r="EFP357" s="187"/>
      <c r="EFQ357" s="187"/>
      <c r="EFR357" s="187"/>
      <c r="EFS357" s="187"/>
      <c r="EFT357" s="187"/>
      <c r="EFU357" s="187"/>
      <c r="EFV357" s="187"/>
      <c r="EFW357" s="187"/>
      <c r="EFX357" s="187"/>
      <c r="EFY357" s="187"/>
      <c r="EFZ357" s="187"/>
      <c r="EGA357" s="187"/>
      <c r="EGB357" s="187"/>
      <c r="EGC357" s="187"/>
      <c r="EGD357" s="187"/>
      <c r="EGE357" s="187"/>
      <c r="EGF357" s="187"/>
      <c r="EGG357" s="187"/>
      <c r="EGH357" s="187"/>
      <c r="EGI357" s="187"/>
      <c r="EGJ357" s="187"/>
      <c r="EGK357" s="187"/>
      <c r="EGL357" s="187"/>
      <c r="EGM357" s="187"/>
      <c r="EGN357" s="187"/>
      <c r="EGO357" s="187"/>
      <c r="EGP357" s="187"/>
      <c r="EGQ357" s="187"/>
      <c r="EGR357" s="187"/>
      <c r="EGS357" s="187"/>
      <c r="EGT357" s="187"/>
      <c r="EGU357" s="187"/>
      <c r="EGV357" s="187"/>
      <c r="EGW357" s="187"/>
      <c r="EGX357" s="187"/>
      <c r="EGY357" s="187"/>
      <c r="EGZ357" s="187"/>
      <c r="EHA357" s="187"/>
      <c r="EHB357" s="187"/>
      <c r="EHC357" s="187"/>
      <c r="EHD357" s="187"/>
      <c r="EHE357" s="187"/>
      <c r="EHF357" s="187"/>
      <c r="EHG357" s="187"/>
      <c r="EHH357" s="187"/>
      <c r="EHI357" s="187"/>
      <c r="EHJ357" s="187"/>
      <c r="EHK357" s="187"/>
      <c r="EHL357" s="187"/>
      <c r="EHM357" s="187"/>
      <c r="EHN357" s="187"/>
      <c r="EHO357" s="187"/>
      <c r="EHP357" s="187"/>
      <c r="EHQ357" s="187"/>
      <c r="EHR357" s="187"/>
      <c r="EHS357" s="187"/>
      <c r="EHT357" s="187"/>
      <c r="EHU357" s="187"/>
      <c r="EHV357" s="187"/>
      <c r="EHW357" s="187"/>
      <c r="EHX357" s="187"/>
      <c r="EHY357" s="187"/>
      <c r="EHZ357" s="187"/>
      <c r="EIA357" s="187"/>
      <c r="EIB357" s="187"/>
      <c r="EIC357" s="187"/>
      <c r="EID357" s="187"/>
      <c r="EIE357" s="187"/>
      <c r="EIF357" s="187"/>
      <c r="EIG357" s="187"/>
      <c r="EIH357" s="187"/>
      <c r="EII357" s="187"/>
      <c r="EIJ357" s="187"/>
      <c r="EIK357" s="187"/>
      <c r="EIL357" s="187"/>
      <c r="EIM357" s="187"/>
      <c r="EIN357" s="187"/>
      <c r="EIO357" s="187"/>
      <c r="EIP357" s="187"/>
      <c r="EIQ357" s="187"/>
      <c r="EIR357" s="187"/>
      <c r="EIS357" s="187"/>
      <c r="EIT357" s="187"/>
      <c r="EIU357" s="187"/>
      <c r="EIV357" s="187"/>
      <c r="EIW357" s="187"/>
      <c r="EIX357" s="187"/>
      <c r="EIY357" s="187"/>
      <c r="EIZ357" s="187"/>
      <c r="EJA357" s="187"/>
      <c r="EJB357" s="187"/>
      <c r="EJC357" s="187"/>
      <c r="EJD357" s="187"/>
      <c r="EJE357" s="187"/>
      <c r="EJF357" s="187"/>
      <c r="EJG357" s="187"/>
      <c r="EJH357" s="187"/>
      <c r="EJI357" s="187"/>
      <c r="EJJ357" s="187"/>
      <c r="EJK357" s="187"/>
      <c r="EJL357" s="187"/>
      <c r="EJM357" s="187"/>
      <c r="EJN357" s="187"/>
      <c r="EJO357" s="187"/>
      <c r="EJP357" s="187"/>
      <c r="EJQ357" s="187"/>
      <c r="EJR357" s="187"/>
      <c r="EJS357" s="187"/>
      <c r="EJT357" s="187"/>
      <c r="EJU357" s="187"/>
      <c r="EJV357" s="187"/>
      <c r="EJW357" s="187"/>
      <c r="EJX357" s="187"/>
      <c r="EJY357" s="187"/>
      <c r="EJZ357" s="187"/>
      <c r="EKA357" s="187"/>
      <c r="EKB357" s="187"/>
      <c r="EKC357" s="187"/>
      <c r="EKD357" s="187"/>
      <c r="EKE357" s="187"/>
      <c r="EKF357" s="187"/>
      <c r="EKG357" s="187"/>
      <c r="EKH357" s="187"/>
      <c r="EKI357" s="187"/>
      <c r="EKJ357" s="187"/>
      <c r="EKK357" s="187"/>
      <c r="EKL357" s="187"/>
      <c r="EKM357" s="187"/>
      <c r="EKN357" s="187"/>
      <c r="EKO357" s="187"/>
      <c r="EKP357" s="187"/>
      <c r="EKQ357" s="187"/>
      <c r="EKR357" s="187"/>
      <c r="EKS357" s="187"/>
      <c r="EKT357" s="187"/>
      <c r="EKU357" s="187"/>
      <c r="EKV357" s="187"/>
      <c r="EKW357" s="187"/>
      <c r="EKX357" s="187"/>
      <c r="EKY357" s="187"/>
      <c r="EKZ357" s="187"/>
      <c r="ELA357" s="187"/>
      <c r="ELB357" s="187"/>
      <c r="ELC357" s="187"/>
      <c r="ELD357" s="187"/>
      <c r="ELE357" s="187"/>
      <c r="ELF357" s="187"/>
      <c r="ELG357" s="187"/>
      <c r="ELH357" s="187"/>
      <c r="ELI357" s="187"/>
      <c r="ELJ357" s="187"/>
      <c r="ELK357" s="187"/>
      <c r="ELL357" s="187"/>
      <c r="ELM357" s="187"/>
      <c r="ELN357" s="187"/>
      <c r="ELO357" s="187"/>
      <c r="ELP357" s="187"/>
      <c r="ELQ357" s="187"/>
      <c r="ELR357" s="187"/>
      <c r="ELS357" s="187"/>
      <c r="ELT357" s="187"/>
      <c r="ELU357" s="187"/>
      <c r="ELV357" s="187"/>
      <c r="ELW357" s="187"/>
      <c r="ELX357" s="187"/>
      <c r="ELY357" s="187"/>
      <c r="ELZ357" s="187"/>
      <c r="EMA357" s="187"/>
      <c r="EMB357" s="187"/>
      <c r="EMC357" s="187"/>
      <c r="EMD357" s="187"/>
      <c r="EME357" s="187"/>
      <c r="EMF357" s="187"/>
      <c r="EMG357" s="187"/>
      <c r="EMH357" s="187"/>
      <c r="EMI357" s="187"/>
      <c r="EMJ357" s="187"/>
      <c r="EMK357" s="187"/>
      <c r="EML357" s="187"/>
      <c r="EMM357" s="187"/>
      <c r="EMN357" s="187"/>
      <c r="EMO357" s="187"/>
      <c r="EMP357" s="187"/>
      <c r="EMQ357" s="187"/>
      <c r="EMR357" s="187"/>
      <c r="EMS357" s="187"/>
      <c r="EMT357" s="187"/>
      <c r="EMU357" s="187"/>
      <c r="EMV357" s="187"/>
      <c r="EMW357" s="187"/>
      <c r="EMX357" s="187"/>
      <c r="EMY357" s="187"/>
      <c r="EMZ357" s="187"/>
      <c r="ENA357" s="187"/>
      <c r="ENB357" s="187"/>
      <c r="ENC357" s="187"/>
      <c r="END357" s="187"/>
      <c r="ENE357" s="187"/>
      <c r="ENF357" s="187"/>
      <c r="ENG357" s="187"/>
      <c r="ENH357" s="187"/>
      <c r="ENI357" s="187"/>
      <c r="ENJ357" s="187"/>
      <c r="ENK357" s="187"/>
      <c r="ENL357" s="187"/>
      <c r="ENM357" s="187"/>
      <c r="ENN357" s="187"/>
      <c r="ENO357" s="187"/>
      <c r="ENP357" s="187"/>
      <c r="ENQ357" s="187"/>
      <c r="ENR357" s="187"/>
      <c r="ENS357" s="187"/>
      <c r="ENT357" s="187"/>
      <c r="ENU357" s="187"/>
      <c r="ENV357" s="187"/>
      <c r="ENW357" s="187"/>
      <c r="ENX357" s="187"/>
      <c r="ENY357" s="187"/>
      <c r="ENZ357" s="187"/>
      <c r="EOA357" s="187"/>
      <c r="EOB357" s="187"/>
      <c r="EOC357" s="187"/>
      <c r="EOD357" s="187"/>
      <c r="EOE357" s="187"/>
      <c r="EOF357" s="187"/>
      <c r="EOG357" s="187"/>
      <c r="EOH357" s="187"/>
      <c r="EOI357" s="187"/>
      <c r="EOJ357" s="187"/>
      <c r="EOK357" s="187"/>
      <c r="EOL357" s="187"/>
      <c r="EOM357" s="187"/>
      <c r="EON357" s="187"/>
      <c r="EOO357" s="187"/>
      <c r="EOP357" s="187"/>
      <c r="EOQ357" s="187"/>
      <c r="EOR357" s="187"/>
      <c r="EOS357" s="187"/>
      <c r="EOT357" s="187"/>
      <c r="EOU357" s="187"/>
      <c r="EOV357" s="187"/>
      <c r="EOW357" s="187"/>
      <c r="EOX357" s="187"/>
      <c r="EOY357" s="187"/>
      <c r="EOZ357" s="187"/>
      <c r="EPA357" s="187"/>
      <c r="EPB357" s="187"/>
      <c r="EPC357" s="187"/>
      <c r="EPD357" s="187"/>
      <c r="EPE357" s="187"/>
      <c r="EPF357" s="187"/>
      <c r="EPG357" s="187"/>
      <c r="EPH357" s="187"/>
      <c r="EPI357" s="187"/>
      <c r="EPJ357" s="187"/>
      <c r="EPK357" s="187"/>
      <c r="EPL357" s="187"/>
      <c r="EPM357" s="187"/>
      <c r="EPN357" s="187"/>
      <c r="EPO357" s="187"/>
      <c r="EPP357" s="187"/>
      <c r="EPQ357" s="187"/>
      <c r="EPR357" s="187"/>
      <c r="EPS357" s="187"/>
      <c r="EPT357" s="187"/>
      <c r="EPU357" s="187"/>
      <c r="EPV357" s="187"/>
      <c r="EPW357" s="187"/>
      <c r="EPX357" s="187"/>
      <c r="EPY357" s="187"/>
      <c r="EPZ357" s="187"/>
      <c r="EQA357" s="187"/>
      <c r="EQB357" s="187"/>
      <c r="EQC357" s="187"/>
      <c r="EQD357" s="187"/>
      <c r="EQE357" s="187"/>
      <c r="EQF357" s="187"/>
      <c r="EQG357" s="187"/>
      <c r="EQH357" s="187"/>
      <c r="EQI357" s="187"/>
      <c r="EQJ357" s="187"/>
      <c r="EQK357" s="187"/>
      <c r="EQL357" s="187"/>
      <c r="EQM357" s="187"/>
      <c r="EQN357" s="187"/>
      <c r="EQO357" s="187"/>
      <c r="EQP357" s="187"/>
      <c r="EQQ357" s="187"/>
      <c r="EQR357" s="187"/>
      <c r="EQS357" s="187"/>
      <c r="EQT357" s="187"/>
      <c r="EQU357" s="187"/>
      <c r="EQV357" s="187"/>
      <c r="EQW357" s="187"/>
      <c r="EQX357" s="187"/>
      <c r="EQY357" s="187"/>
      <c r="EQZ357" s="187"/>
      <c r="ERA357" s="187"/>
      <c r="ERB357" s="187"/>
      <c r="ERC357" s="187"/>
      <c r="ERD357" s="187"/>
      <c r="ERE357" s="187"/>
      <c r="ERF357" s="187"/>
      <c r="ERG357" s="187"/>
      <c r="ERH357" s="187"/>
      <c r="ERI357" s="187"/>
      <c r="ERJ357" s="187"/>
      <c r="ERK357" s="187"/>
      <c r="ERL357" s="187"/>
      <c r="ERM357" s="187"/>
      <c r="ERN357" s="187"/>
      <c r="ERO357" s="187"/>
      <c r="ERP357" s="187"/>
      <c r="ERQ357" s="187"/>
      <c r="ERR357" s="187"/>
      <c r="ERS357" s="187"/>
      <c r="ERT357" s="187"/>
      <c r="ERU357" s="187"/>
      <c r="ERV357" s="187"/>
      <c r="ERW357" s="187"/>
      <c r="ERX357" s="187"/>
      <c r="ERY357" s="187"/>
      <c r="ERZ357" s="187"/>
      <c r="ESA357" s="187"/>
      <c r="ESB357" s="187"/>
      <c r="ESC357" s="187"/>
      <c r="ESD357" s="187"/>
      <c r="ESE357" s="187"/>
      <c r="ESF357" s="187"/>
      <c r="ESG357" s="187"/>
      <c r="ESH357" s="187"/>
      <c r="ESI357" s="187"/>
      <c r="ESJ357" s="187"/>
      <c r="ESK357" s="187"/>
      <c r="ESL357" s="187"/>
      <c r="ESM357" s="187"/>
      <c r="ESN357" s="187"/>
      <c r="ESO357" s="187"/>
      <c r="ESP357" s="187"/>
      <c r="ESQ357" s="187"/>
      <c r="ESR357" s="187"/>
      <c r="ESS357" s="187"/>
      <c r="EST357" s="187"/>
      <c r="ESU357" s="187"/>
      <c r="ESV357" s="187"/>
      <c r="ESW357" s="187"/>
      <c r="ESX357" s="187"/>
      <c r="ESY357" s="187"/>
      <c r="ESZ357" s="187"/>
      <c r="ETA357" s="187"/>
      <c r="ETB357" s="187"/>
      <c r="ETC357" s="187"/>
      <c r="ETD357" s="187"/>
      <c r="ETE357" s="187"/>
      <c r="ETF357" s="187"/>
      <c r="ETG357" s="187"/>
      <c r="ETH357" s="187"/>
      <c r="ETI357" s="187"/>
      <c r="ETJ357" s="187"/>
      <c r="ETK357" s="187"/>
      <c r="ETL357" s="187"/>
      <c r="ETM357" s="187"/>
      <c r="ETN357" s="187"/>
      <c r="ETO357" s="187"/>
      <c r="ETP357" s="187"/>
      <c r="ETQ357" s="187"/>
      <c r="ETR357" s="187"/>
      <c r="ETS357" s="187"/>
      <c r="ETT357" s="187"/>
      <c r="ETU357" s="187"/>
      <c r="ETV357" s="187"/>
      <c r="ETW357" s="187"/>
      <c r="ETX357" s="187"/>
      <c r="ETY357" s="187"/>
      <c r="ETZ357" s="187"/>
      <c r="EUA357" s="187"/>
      <c r="EUB357" s="187"/>
      <c r="EUC357" s="187"/>
      <c r="EUD357" s="187"/>
      <c r="EUE357" s="187"/>
      <c r="EUF357" s="187"/>
      <c r="EUG357" s="187"/>
      <c r="EUH357" s="187"/>
      <c r="EUI357" s="187"/>
      <c r="EUJ357" s="187"/>
      <c r="EUK357" s="187"/>
      <c r="EUL357" s="187"/>
      <c r="EUM357" s="187"/>
      <c r="EUN357" s="187"/>
      <c r="EUO357" s="187"/>
      <c r="EUP357" s="187"/>
      <c r="EUQ357" s="187"/>
      <c r="EUR357" s="187"/>
      <c r="EUS357" s="187"/>
      <c r="EUT357" s="187"/>
      <c r="EUU357" s="187"/>
      <c r="EUV357" s="187"/>
      <c r="EUW357" s="187"/>
      <c r="EUX357" s="187"/>
      <c r="EUY357" s="187"/>
      <c r="EUZ357" s="187"/>
      <c r="EVA357" s="187"/>
      <c r="EVB357" s="187"/>
      <c r="EVC357" s="187"/>
      <c r="EVD357" s="187"/>
      <c r="EVE357" s="187"/>
      <c r="EVF357" s="187"/>
      <c r="EVG357" s="187"/>
      <c r="EVH357" s="187"/>
      <c r="EVI357" s="187"/>
      <c r="EVJ357" s="187"/>
      <c r="EVK357" s="187"/>
      <c r="EVL357" s="187"/>
      <c r="EVM357" s="187"/>
      <c r="EVN357" s="187"/>
      <c r="EVO357" s="187"/>
      <c r="EVP357" s="187"/>
      <c r="EVQ357" s="187"/>
      <c r="EVR357" s="187"/>
      <c r="EVS357" s="187"/>
      <c r="EVT357" s="187"/>
      <c r="EVU357" s="187"/>
      <c r="EVV357" s="187"/>
      <c r="EVW357" s="187"/>
      <c r="EVX357" s="187"/>
      <c r="EVY357" s="187"/>
      <c r="EVZ357" s="187"/>
      <c r="EWA357" s="187"/>
      <c r="EWB357" s="187"/>
      <c r="EWC357" s="187"/>
      <c r="EWD357" s="187"/>
      <c r="EWE357" s="187"/>
      <c r="EWF357" s="187"/>
      <c r="EWG357" s="187"/>
      <c r="EWH357" s="187"/>
      <c r="EWI357" s="187"/>
      <c r="EWJ357" s="187"/>
      <c r="EWK357" s="187"/>
      <c r="EWL357" s="187"/>
      <c r="EWM357" s="187"/>
      <c r="EWN357" s="187"/>
      <c r="EWO357" s="187"/>
      <c r="EWP357" s="187"/>
      <c r="EWQ357" s="187"/>
      <c r="EWR357" s="187"/>
      <c r="EWS357" s="187"/>
      <c r="EWT357" s="187"/>
      <c r="EWU357" s="187"/>
      <c r="EWV357" s="187"/>
      <c r="EWW357" s="187"/>
      <c r="EWX357" s="187"/>
      <c r="EWY357" s="187"/>
      <c r="EWZ357" s="187"/>
      <c r="EXA357" s="187"/>
      <c r="EXB357" s="187"/>
      <c r="EXC357" s="187"/>
      <c r="EXD357" s="187"/>
      <c r="EXE357" s="187"/>
      <c r="EXF357" s="187"/>
      <c r="EXG357" s="187"/>
      <c r="EXH357" s="187"/>
      <c r="EXI357" s="187"/>
      <c r="EXJ357" s="187"/>
      <c r="EXK357" s="187"/>
      <c r="EXL357" s="187"/>
      <c r="EXM357" s="187"/>
      <c r="EXN357" s="187"/>
      <c r="EXO357" s="187"/>
      <c r="EXP357" s="187"/>
      <c r="EXQ357" s="187"/>
      <c r="EXR357" s="187"/>
      <c r="EXS357" s="187"/>
      <c r="EXT357" s="187"/>
      <c r="EXU357" s="187"/>
      <c r="EXV357" s="187"/>
      <c r="EXW357" s="187"/>
      <c r="EXX357" s="187"/>
      <c r="EXY357" s="187"/>
      <c r="EXZ357" s="187"/>
      <c r="EYA357" s="187"/>
      <c r="EYB357" s="187"/>
      <c r="EYC357" s="187"/>
      <c r="EYD357" s="187"/>
      <c r="EYE357" s="187"/>
      <c r="EYF357" s="187"/>
      <c r="EYG357" s="187"/>
      <c r="EYH357" s="187"/>
      <c r="EYI357" s="187"/>
      <c r="EYJ357" s="187"/>
      <c r="EYK357" s="187"/>
      <c r="EYL357" s="187"/>
      <c r="EYM357" s="187"/>
      <c r="EYN357" s="187"/>
      <c r="EYO357" s="187"/>
      <c r="EYP357" s="187"/>
      <c r="EYQ357" s="187"/>
      <c r="EYR357" s="187"/>
      <c r="EYS357" s="187"/>
      <c r="EYT357" s="187"/>
      <c r="EYU357" s="187"/>
      <c r="EYV357" s="187"/>
      <c r="EYW357" s="187"/>
      <c r="EYX357" s="187"/>
      <c r="EYY357" s="187"/>
      <c r="EYZ357" s="187"/>
      <c r="EZA357" s="187"/>
      <c r="EZB357" s="187"/>
      <c r="EZC357" s="187"/>
      <c r="EZD357" s="187"/>
      <c r="EZE357" s="187"/>
      <c r="EZF357" s="187"/>
      <c r="EZG357" s="187"/>
      <c r="EZH357" s="187"/>
      <c r="EZI357" s="187"/>
      <c r="EZJ357" s="187"/>
      <c r="EZK357" s="187"/>
      <c r="EZL357" s="187"/>
      <c r="EZM357" s="187"/>
      <c r="EZN357" s="187"/>
      <c r="EZO357" s="187"/>
      <c r="EZP357" s="187"/>
      <c r="EZQ357" s="187"/>
      <c r="EZR357" s="187"/>
      <c r="EZS357" s="187"/>
      <c r="EZT357" s="187"/>
      <c r="EZU357" s="187"/>
      <c r="EZV357" s="187"/>
      <c r="EZW357" s="187"/>
      <c r="EZX357" s="187"/>
      <c r="EZY357" s="187"/>
      <c r="EZZ357" s="187"/>
      <c r="FAA357" s="187"/>
      <c r="FAB357" s="187"/>
      <c r="FAC357" s="187"/>
      <c r="FAD357" s="187"/>
      <c r="FAE357" s="187"/>
      <c r="FAF357" s="187"/>
      <c r="FAG357" s="187"/>
      <c r="FAH357" s="187"/>
      <c r="FAI357" s="187"/>
      <c r="FAJ357" s="187"/>
      <c r="FAK357" s="187"/>
      <c r="FAL357" s="187"/>
      <c r="FAM357" s="187"/>
      <c r="FAN357" s="187"/>
      <c r="FAO357" s="187"/>
      <c r="FAP357" s="187"/>
      <c r="FAQ357" s="187"/>
      <c r="FAR357" s="187"/>
      <c r="FAS357" s="187"/>
      <c r="FAT357" s="187"/>
      <c r="FAU357" s="187"/>
      <c r="FAV357" s="187"/>
      <c r="FAW357" s="187"/>
      <c r="FAX357" s="187"/>
      <c r="FAY357" s="187"/>
      <c r="FAZ357" s="187"/>
      <c r="FBA357" s="187"/>
      <c r="FBB357" s="187"/>
      <c r="FBC357" s="187"/>
      <c r="FBD357" s="187"/>
      <c r="FBE357" s="187"/>
      <c r="FBF357" s="187"/>
      <c r="FBG357" s="187"/>
      <c r="FBH357" s="187"/>
      <c r="FBI357" s="187"/>
      <c r="FBJ357" s="187"/>
      <c r="FBK357" s="187"/>
      <c r="FBL357" s="187"/>
      <c r="FBM357" s="187"/>
      <c r="FBN357" s="187"/>
      <c r="FBO357" s="187"/>
      <c r="FBP357" s="187"/>
      <c r="FBQ357" s="187"/>
      <c r="FBR357" s="187"/>
      <c r="FBS357" s="187"/>
      <c r="FBT357" s="187"/>
      <c r="FBU357" s="187"/>
      <c r="FBV357" s="187"/>
      <c r="FBW357" s="187"/>
      <c r="FBX357" s="187"/>
      <c r="FBY357" s="187"/>
      <c r="FBZ357" s="187"/>
      <c r="FCA357" s="187"/>
      <c r="FCB357" s="187"/>
      <c r="FCC357" s="187"/>
      <c r="FCD357" s="187"/>
      <c r="FCE357" s="187"/>
      <c r="FCF357" s="187"/>
      <c r="FCG357" s="187"/>
      <c r="FCH357" s="187"/>
      <c r="FCI357" s="187"/>
      <c r="FCJ357" s="187"/>
      <c r="FCK357" s="187"/>
      <c r="FCL357" s="187"/>
      <c r="FCM357" s="187"/>
      <c r="FCN357" s="187"/>
      <c r="FCO357" s="187"/>
      <c r="FCP357" s="187"/>
      <c r="FCQ357" s="187"/>
      <c r="FCR357" s="187"/>
      <c r="FCS357" s="187"/>
      <c r="FCT357" s="187"/>
      <c r="FCU357" s="187"/>
      <c r="FCV357" s="187"/>
      <c r="FCW357" s="187"/>
      <c r="FCX357" s="187"/>
      <c r="FCY357" s="187"/>
      <c r="FCZ357" s="187"/>
      <c r="FDA357" s="187"/>
      <c r="FDB357" s="187"/>
      <c r="FDC357" s="187"/>
      <c r="FDD357" s="187"/>
      <c r="FDE357" s="187"/>
      <c r="FDF357" s="187"/>
      <c r="FDG357" s="187"/>
      <c r="FDH357" s="187"/>
      <c r="FDI357" s="187"/>
      <c r="FDJ357" s="187"/>
      <c r="FDK357" s="187"/>
      <c r="FDL357" s="187"/>
      <c r="FDM357" s="187"/>
      <c r="FDN357" s="187"/>
      <c r="FDO357" s="187"/>
      <c r="FDP357" s="187"/>
      <c r="FDQ357" s="187"/>
      <c r="FDR357" s="187"/>
      <c r="FDS357" s="187"/>
      <c r="FDT357" s="187"/>
      <c r="FDU357" s="187"/>
      <c r="FDV357" s="187"/>
      <c r="FDW357" s="187"/>
      <c r="FDX357" s="187"/>
      <c r="FDY357" s="187"/>
      <c r="FDZ357" s="187"/>
      <c r="FEA357" s="187"/>
      <c r="FEB357" s="187"/>
      <c r="FEC357" s="187"/>
      <c r="FED357" s="187"/>
      <c r="FEE357" s="187"/>
      <c r="FEF357" s="187"/>
      <c r="FEG357" s="187"/>
      <c r="FEH357" s="187"/>
      <c r="FEI357" s="187"/>
      <c r="FEJ357" s="187"/>
      <c r="FEK357" s="187"/>
      <c r="FEL357" s="187"/>
      <c r="FEM357" s="187"/>
      <c r="FEN357" s="187"/>
      <c r="FEO357" s="187"/>
      <c r="FEP357" s="187"/>
      <c r="FEQ357" s="187"/>
      <c r="FER357" s="187"/>
      <c r="FES357" s="187"/>
      <c r="FET357" s="187"/>
      <c r="FEU357" s="187"/>
      <c r="FEV357" s="187"/>
      <c r="FEW357" s="187"/>
      <c r="FEX357" s="187"/>
      <c r="FEY357" s="187"/>
      <c r="FEZ357" s="187"/>
      <c r="FFA357" s="187"/>
      <c r="FFB357" s="187"/>
      <c r="FFC357" s="187"/>
      <c r="FFD357" s="187"/>
      <c r="FFE357" s="187"/>
      <c r="FFF357" s="187"/>
      <c r="FFG357" s="187"/>
      <c r="FFH357" s="187"/>
      <c r="FFI357" s="187"/>
      <c r="FFJ357" s="187"/>
      <c r="FFK357" s="187"/>
      <c r="FFL357" s="187"/>
      <c r="FFM357" s="187"/>
      <c r="FFN357" s="187"/>
      <c r="FFO357" s="187"/>
      <c r="FFP357" s="187"/>
      <c r="FFQ357" s="187"/>
      <c r="FFR357" s="187"/>
      <c r="FFS357" s="187"/>
      <c r="FFT357" s="187"/>
      <c r="FFU357" s="187"/>
      <c r="FFV357" s="187"/>
      <c r="FFW357" s="187"/>
      <c r="FFX357" s="187"/>
      <c r="FFY357" s="187"/>
      <c r="FFZ357" s="187"/>
      <c r="FGA357" s="187"/>
      <c r="FGB357" s="187"/>
      <c r="FGC357" s="187"/>
      <c r="FGD357" s="187"/>
      <c r="FGE357" s="187"/>
      <c r="FGF357" s="187"/>
      <c r="FGG357" s="187"/>
      <c r="FGH357" s="187"/>
      <c r="FGI357" s="187"/>
      <c r="FGJ357" s="187"/>
      <c r="FGK357" s="187"/>
      <c r="FGL357" s="187"/>
      <c r="FGM357" s="187"/>
      <c r="FGN357" s="187"/>
      <c r="FGO357" s="187"/>
      <c r="FGP357" s="187"/>
      <c r="FGQ357" s="187"/>
      <c r="FGR357" s="187"/>
      <c r="FGS357" s="187"/>
      <c r="FGT357" s="187"/>
      <c r="FGU357" s="187"/>
      <c r="FGV357" s="187"/>
      <c r="FGW357" s="187"/>
      <c r="FGX357" s="187"/>
      <c r="FGY357" s="187"/>
      <c r="FGZ357" s="187"/>
      <c r="FHA357" s="187"/>
      <c r="FHB357" s="187"/>
      <c r="FHC357" s="187"/>
      <c r="FHD357" s="187"/>
      <c r="FHE357" s="187"/>
      <c r="FHF357" s="187"/>
      <c r="FHG357" s="187"/>
      <c r="FHH357" s="187"/>
      <c r="FHI357" s="187"/>
      <c r="FHJ357" s="187"/>
      <c r="FHK357" s="187"/>
      <c r="FHL357" s="187"/>
      <c r="FHM357" s="187"/>
      <c r="FHN357" s="187"/>
      <c r="FHO357" s="187"/>
      <c r="FHP357" s="187"/>
      <c r="FHQ357" s="187"/>
      <c r="FHR357" s="187"/>
      <c r="FHS357" s="187"/>
      <c r="FHT357" s="187"/>
      <c r="FHU357" s="187"/>
      <c r="FHV357" s="187"/>
      <c r="FHW357" s="187"/>
      <c r="FHX357" s="187"/>
      <c r="FHY357" s="187"/>
      <c r="FHZ357" s="187"/>
      <c r="FIA357" s="187"/>
      <c r="FIB357" s="187"/>
      <c r="FIC357" s="187"/>
      <c r="FID357" s="187"/>
      <c r="FIE357" s="187"/>
      <c r="FIF357" s="187"/>
      <c r="FIG357" s="187"/>
      <c r="FIH357" s="187"/>
      <c r="FII357" s="187"/>
      <c r="FIJ357" s="187"/>
      <c r="FIK357" s="187"/>
      <c r="FIL357" s="187"/>
      <c r="FIM357" s="187"/>
      <c r="FIN357" s="187"/>
      <c r="FIO357" s="187"/>
      <c r="FIP357" s="187"/>
      <c r="FIQ357" s="187"/>
      <c r="FIR357" s="187"/>
      <c r="FIS357" s="187"/>
      <c r="FIT357" s="187"/>
      <c r="FIU357" s="187"/>
      <c r="FIV357" s="187"/>
      <c r="FIW357" s="187"/>
      <c r="FIX357" s="187"/>
      <c r="FIY357" s="187"/>
      <c r="FIZ357" s="187"/>
      <c r="FJA357" s="187"/>
      <c r="FJB357" s="187"/>
      <c r="FJC357" s="187"/>
      <c r="FJD357" s="187"/>
      <c r="FJE357" s="187"/>
      <c r="FJF357" s="187"/>
      <c r="FJG357" s="187"/>
      <c r="FJH357" s="187"/>
      <c r="FJI357" s="187"/>
      <c r="FJJ357" s="187"/>
      <c r="FJK357" s="187"/>
      <c r="FJL357" s="187"/>
      <c r="FJM357" s="187"/>
      <c r="FJN357" s="187"/>
      <c r="FJO357" s="187"/>
      <c r="FJP357" s="187"/>
      <c r="FJQ357" s="187"/>
      <c r="FJR357" s="187"/>
      <c r="FJS357" s="187"/>
      <c r="FJT357" s="187"/>
      <c r="FJU357" s="187"/>
      <c r="FJV357" s="187"/>
      <c r="FJW357" s="187"/>
      <c r="FJX357" s="187"/>
      <c r="FJY357" s="187"/>
      <c r="FJZ357" s="187"/>
      <c r="FKA357" s="187"/>
      <c r="FKB357" s="187"/>
      <c r="FKC357" s="187"/>
      <c r="FKD357" s="187"/>
      <c r="FKE357" s="187"/>
      <c r="FKF357" s="187"/>
      <c r="FKG357" s="187"/>
      <c r="FKH357" s="187"/>
      <c r="FKI357" s="187"/>
      <c r="FKJ357" s="187"/>
      <c r="FKK357" s="187"/>
      <c r="FKL357" s="187"/>
      <c r="FKM357" s="187"/>
      <c r="FKN357" s="187"/>
      <c r="FKO357" s="187"/>
      <c r="FKP357" s="187"/>
      <c r="FKQ357" s="187"/>
      <c r="FKR357" s="187"/>
      <c r="FKS357" s="187"/>
      <c r="FKT357" s="187"/>
      <c r="FKU357" s="187"/>
      <c r="FKV357" s="187"/>
      <c r="FKW357" s="187"/>
      <c r="FKX357" s="187"/>
      <c r="FKY357" s="187"/>
      <c r="FKZ357" s="187"/>
      <c r="FLA357" s="187"/>
      <c r="FLB357" s="187"/>
      <c r="FLC357" s="187"/>
      <c r="FLD357" s="187"/>
      <c r="FLE357" s="187"/>
      <c r="FLF357" s="187"/>
      <c r="FLG357" s="187"/>
      <c r="FLH357" s="187"/>
      <c r="FLI357" s="187"/>
      <c r="FLJ357" s="187"/>
      <c r="FLK357" s="187"/>
      <c r="FLL357" s="187"/>
      <c r="FLM357" s="187"/>
      <c r="FLN357" s="187"/>
      <c r="FLO357" s="187"/>
      <c r="FLP357" s="187"/>
      <c r="FLQ357" s="187"/>
      <c r="FLR357" s="187"/>
      <c r="FLS357" s="187"/>
      <c r="FLT357" s="187"/>
      <c r="FLU357" s="187"/>
      <c r="FLV357" s="187"/>
      <c r="FLW357" s="187"/>
      <c r="FLX357" s="187"/>
      <c r="FLY357" s="187"/>
      <c r="FLZ357" s="187"/>
      <c r="FMA357" s="187"/>
      <c r="FMB357" s="187"/>
      <c r="FMC357" s="187"/>
      <c r="FMD357" s="187"/>
      <c r="FME357" s="187"/>
      <c r="FMF357" s="187"/>
      <c r="FMG357" s="187"/>
      <c r="FMH357" s="187"/>
      <c r="FMI357" s="187"/>
      <c r="FMJ357" s="187"/>
      <c r="FMK357" s="187"/>
      <c r="FML357" s="187"/>
      <c r="FMM357" s="187"/>
      <c r="FMN357" s="187"/>
      <c r="FMO357" s="187"/>
      <c r="FMP357" s="187"/>
      <c r="FMQ357" s="187"/>
      <c r="FMR357" s="187"/>
      <c r="FMS357" s="187"/>
      <c r="FMT357" s="187"/>
      <c r="FMU357" s="187"/>
      <c r="FMV357" s="187"/>
      <c r="FMW357" s="187"/>
      <c r="FMX357" s="187"/>
      <c r="FMY357" s="187"/>
      <c r="FMZ357" s="187"/>
      <c r="FNA357" s="187"/>
      <c r="FNB357" s="187"/>
      <c r="FNC357" s="187"/>
      <c r="FND357" s="187"/>
      <c r="FNE357" s="187"/>
      <c r="FNF357" s="187"/>
      <c r="FNG357" s="187"/>
      <c r="FNH357" s="187"/>
      <c r="FNI357" s="187"/>
      <c r="FNJ357" s="187"/>
      <c r="FNK357" s="187"/>
      <c r="FNL357" s="187"/>
      <c r="FNM357" s="187"/>
      <c r="FNN357" s="187"/>
      <c r="FNO357" s="187"/>
      <c r="FNP357" s="187"/>
      <c r="FNQ357" s="187"/>
      <c r="FNR357" s="187"/>
      <c r="FNS357" s="187"/>
      <c r="FNT357" s="187"/>
      <c r="FNU357" s="187"/>
      <c r="FNV357" s="187"/>
      <c r="FNW357" s="187"/>
      <c r="FNX357" s="187"/>
      <c r="FNY357" s="187"/>
      <c r="FNZ357" s="187"/>
      <c r="FOA357" s="187"/>
      <c r="FOB357" s="187"/>
      <c r="FOC357" s="187"/>
      <c r="FOD357" s="187"/>
      <c r="FOE357" s="187"/>
      <c r="FOF357" s="187"/>
      <c r="FOG357" s="187"/>
      <c r="FOH357" s="187"/>
      <c r="FOI357" s="187"/>
      <c r="FOJ357" s="187"/>
      <c r="FOK357" s="187"/>
      <c r="FOL357" s="187"/>
      <c r="FOM357" s="187"/>
      <c r="FON357" s="187"/>
      <c r="FOO357" s="187"/>
      <c r="FOP357" s="187"/>
      <c r="FOQ357" s="187"/>
      <c r="FOR357" s="187"/>
      <c r="FOS357" s="187"/>
      <c r="FOT357" s="187"/>
      <c r="FOU357" s="187"/>
      <c r="FOV357" s="187"/>
      <c r="FOW357" s="187"/>
      <c r="FOX357" s="187"/>
      <c r="FOY357" s="187"/>
      <c r="FOZ357" s="187"/>
      <c r="FPA357" s="187"/>
      <c r="FPB357" s="187"/>
      <c r="FPC357" s="187"/>
      <c r="FPD357" s="187"/>
      <c r="FPE357" s="187"/>
      <c r="FPF357" s="187"/>
      <c r="FPG357" s="187"/>
      <c r="FPH357" s="187"/>
      <c r="FPI357" s="187"/>
      <c r="FPJ357" s="187"/>
      <c r="FPK357" s="187"/>
      <c r="FPL357" s="187"/>
      <c r="FPM357" s="187"/>
      <c r="FPN357" s="187"/>
      <c r="FPO357" s="187"/>
      <c r="FPP357" s="187"/>
      <c r="FPQ357" s="187"/>
      <c r="FPR357" s="187"/>
      <c r="FPS357" s="187"/>
      <c r="FPT357" s="187"/>
      <c r="FPU357" s="187"/>
      <c r="FPV357" s="187"/>
      <c r="FPW357" s="187"/>
      <c r="FPX357" s="187"/>
      <c r="FPY357" s="187"/>
      <c r="FPZ357" s="187"/>
      <c r="FQA357" s="187"/>
      <c r="FQB357" s="187"/>
      <c r="FQC357" s="187"/>
      <c r="FQD357" s="187"/>
      <c r="FQE357" s="187"/>
      <c r="FQF357" s="187"/>
      <c r="FQG357" s="187"/>
      <c r="FQH357" s="187"/>
      <c r="FQI357" s="187"/>
      <c r="FQJ357" s="187"/>
      <c r="FQK357" s="187"/>
      <c r="FQL357" s="187"/>
      <c r="FQM357" s="187"/>
      <c r="FQN357" s="187"/>
      <c r="FQO357" s="187"/>
      <c r="FQP357" s="187"/>
      <c r="FQQ357" s="187"/>
      <c r="FQR357" s="187"/>
      <c r="FQS357" s="187"/>
      <c r="FQT357" s="187"/>
      <c r="FQU357" s="187"/>
      <c r="FQV357" s="187"/>
      <c r="FQW357" s="187"/>
      <c r="FQX357" s="187"/>
      <c r="FQY357" s="187"/>
      <c r="FQZ357" s="187"/>
      <c r="FRA357" s="187"/>
      <c r="FRB357" s="187"/>
      <c r="FRC357" s="187"/>
      <c r="FRD357" s="187"/>
      <c r="FRE357" s="187"/>
      <c r="FRF357" s="187"/>
      <c r="FRG357" s="187"/>
      <c r="FRH357" s="187"/>
      <c r="FRI357" s="187"/>
      <c r="FRJ357" s="187"/>
      <c r="FRK357" s="187"/>
      <c r="FRL357" s="187"/>
      <c r="FRM357" s="187"/>
      <c r="FRN357" s="187"/>
      <c r="FRO357" s="187"/>
      <c r="FRP357" s="187"/>
      <c r="FRQ357" s="187"/>
      <c r="FRR357" s="187"/>
      <c r="FRS357" s="187"/>
      <c r="FRT357" s="187"/>
      <c r="FRU357" s="187"/>
      <c r="FRV357" s="187"/>
      <c r="FRW357" s="187"/>
      <c r="FRX357" s="187"/>
      <c r="FRY357" s="187"/>
      <c r="FRZ357" s="187"/>
      <c r="FSA357" s="187"/>
      <c r="FSB357" s="187"/>
      <c r="FSC357" s="187"/>
      <c r="FSD357" s="187"/>
      <c r="FSE357" s="187"/>
      <c r="FSF357" s="187"/>
      <c r="FSG357" s="187"/>
      <c r="FSH357" s="187"/>
      <c r="FSI357" s="187"/>
      <c r="FSJ357" s="187"/>
      <c r="FSK357" s="187"/>
      <c r="FSL357" s="187"/>
      <c r="FSM357" s="187"/>
      <c r="FSN357" s="187"/>
      <c r="FSO357" s="187"/>
      <c r="FSP357" s="187"/>
      <c r="FSQ357" s="187"/>
      <c r="FSR357" s="187"/>
      <c r="FSS357" s="187"/>
      <c r="FST357" s="187"/>
      <c r="FSU357" s="187"/>
      <c r="FSV357" s="187"/>
      <c r="FSW357" s="187"/>
      <c r="FSX357" s="187"/>
      <c r="FSY357" s="187"/>
      <c r="FSZ357" s="187"/>
      <c r="FTA357" s="187"/>
      <c r="FTB357" s="187"/>
      <c r="FTC357" s="187"/>
      <c r="FTD357" s="187"/>
      <c r="FTE357" s="187"/>
      <c r="FTF357" s="187"/>
      <c r="FTG357" s="187"/>
      <c r="FTH357" s="187"/>
      <c r="FTI357" s="187"/>
      <c r="FTJ357" s="187"/>
      <c r="FTK357" s="187"/>
      <c r="FTL357" s="187"/>
      <c r="FTM357" s="187"/>
      <c r="FTN357" s="187"/>
      <c r="FTO357" s="187"/>
      <c r="FTP357" s="187"/>
      <c r="FTQ357" s="187"/>
      <c r="FTR357" s="187"/>
      <c r="FTS357" s="187"/>
      <c r="FTT357" s="187"/>
      <c r="FTU357" s="187"/>
      <c r="FTV357" s="187"/>
      <c r="FTW357" s="187"/>
      <c r="FTX357" s="187"/>
      <c r="FTY357" s="187"/>
      <c r="FTZ357" s="187"/>
      <c r="FUA357" s="187"/>
      <c r="FUB357" s="187"/>
      <c r="FUC357" s="187"/>
      <c r="FUD357" s="187"/>
      <c r="FUE357" s="187"/>
      <c r="FUF357" s="187"/>
      <c r="FUG357" s="187"/>
      <c r="FUH357" s="187"/>
      <c r="FUI357" s="187"/>
      <c r="FUJ357" s="187"/>
      <c r="FUK357" s="187"/>
      <c r="FUL357" s="187"/>
      <c r="FUM357" s="187"/>
      <c r="FUN357" s="187"/>
      <c r="FUO357" s="187"/>
      <c r="FUP357" s="187"/>
      <c r="FUQ357" s="187"/>
      <c r="FUR357" s="187"/>
      <c r="FUS357" s="187"/>
      <c r="FUT357" s="187"/>
      <c r="FUU357" s="187"/>
      <c r="FUV357" s="187"/>
      <c r="FUW357" s="187"/>
      <c r="FUX357" s="187"/>
      <c r="FUY357" s="187"/>
      <c r="FUZ357" s="187"/>
      <c r="FVA357" s="187"/>
      <c r="FVB357" s="187"/>
      <c r="FVC357" s="187"/>
      <c r="FVD357" s="187"/>
      <c r="FVE357" s="187"/>
      <c r="FVF357" s="187"/>
      <c r="FVG357" s="187"/>
      <c r="FVH357" s="187"/>
      <c r="FVI357" s="187"/>
      <c r="FVJ357" s="187"/>
      <c r="FVK357" s="187"/>
      <c r="FVL357" s="187"/>
      <c r="FVM357" s="187"/>
      <c r="FVN357" s="187"/>
      <c r="FVO357" s="187"/>
      <c r="FVP357" s="187"/>
      <c r="FVQ357" s="187"/>
      <c r="FVR357" s="187"/>
      <c r="FVS357" s="187"/>
      <c r="FVT357" s="187"/>
      <c r="FVU357" s="187"/>
      <c r="FVV357" s="187"/>
      <c r="FVW357" s="187"/>
      <c r="FVX357" s="187"/>
      <c r="FVY357" s="187"/>
      <c r="FVZ357" s="187"/>
      <c r="FWA357" s="187"/>
      <c r="FWB357" s="187"/>
      <c r="FWC357" s="187"/>
      <c r="FWD357" s="187"/>
      <c r="FWE357" s="187"/>
      <c r="FWF357" s="187"/>
      <c r="FWG357" s="187"/>
      <c r="FWH357" s="187"/>
      <c r="FWI357" s="187"/>
      <c r="FWJ357" s="187"/>
      <c r="FWK357" s="187"/>
      <c r="FWL357" s="187"/>
      <c r="FWM357" s="187"/>
      <c r="FWN357" s="187"/>
      <c r="FWO357" s="187"/>
      <c r="FWP357" s="187"/>
      <c r="FWQ357" s="187"/>
      <c r="FWR357" s="187"/>
      <c r="FWS357" s="187"/>
      <c r="FWT357" s="187"/>
      <c r="FWU357" s="187"/>
      <c r="FWV357" s="187"/>
      <c r="FWW357" s="187"/>
      <c r="FWX357" s="187"/>
      <c r="FWY357" s="187"/>
      <c r="FWZ357" s="187"/>
      <c r="FXA357" s="187"/>
      <c r="FXB357" s="187"/>
      <c r="FXC357" s="187"/>
      <c r="FXD357" s="187"/>
      <c r="FXE357" s="187"/>
      <c r="FXF357" s="187"/>
      <c r="FXG357" s="187"/>
      <c r="FXH357" s="187"/>
      <c r="FXI357" s="187"/>
      <c r="FXJ357" s="187"/>
      <c r="FXK357" s="187"/>
      <c r="FXL357" s="187"/>
      <c r="FXM357" s="187"/>
      <c r="FXN357" s="187"/>
      <c r="FXO357" s="187"/>
      <c r="FXP357" s="187"/>
      <c r="FXQ357" s="187"/>
      <c r="FXR357" s="187"/>
      <c r="FXS357" s="187"/>
      <c r="FXT357" s="187"/>
      <c r="FXU357" s="187"/>
      <c r="FXV357" s="187"/>
      <c r="FXW357" s="187"/>
      <c r="FXX357" s="187"/>
      <c r="FXY357" s="187"/>
      <c r="FXZ357" s="187"/>
      <c r="FYA357" s="187"/>
      <c r="FYB357" s="187"/>
      <c r="FYC357" s="187"/>
      <c r="FYD357" s="187"/>
      <c r="FYE357" s="187"/>
      <c r="FYF357" s="187"/>
      <c r="FYG357" s="187"/>
      <c r="FYH357" s="187"/>
      <c r="FYI357" s="187"/>
      <c r="FYJ357" s="187"/>
      <c r="FYK357" s="187"/>
      <c r="FYL357" s="187"/>
      <c r="FYM357" s="187"/>
      <c r="FYN357" s="187"/>
      <c r="FYO357" s="187"/>
      <c r="FYP357" s="187"/>
      <c r="FYQ357" s="187"/>
      <c r="FYR357" s="187"/>
      <c r="FYS357" s="187"/>
      <c r="FYT357" s="187"/>
      <c r="FYU357" s="187"/>
      <c r="FYV357" s="187"/>
      <c r="FYW357" s="187"/>
      <c r="FYX357" s="187"/>
      <c r="FYY357" s="187"/>
      <c r="FYZ357" s="187"/>
      <c r="FZA357" s="187"/>
      <c r="FZB357" s="187"/>
      <c r="FZC357" s="187"/>
      <c r="FZD357" s="187"/>
      <c r="FZE357" s="187"/>
      <c r="FZF357" s="187"/>
      <c r="FZG357" s="187"/>
      <c r="FZH357" s="187"/>
      <c r="FZI357" s="187"/>
      <c r="FZJ357" s="187"/>
      <c r="FZK357" s="187"/>
      <c r="FZL357" s="187"/>
      <c r="FZM357" s="187"/>
      <c r="FZN357" s="187"/>
      <c r="FZO357" s="187"/>
      <c r="FZP357" s="187"/>
      <c r="FZQ357" s="187"/>
      <c r="FZR357" s="187"/>
      <c r="FZS357" s="187"/>
      <c r="FZT357" s="187"/>
      <c r="FZU357" s="187"/>
      <c r="FZV357" s="187"/>
      <c r="FZW357" s="187"/>
      <c r="FZX357" s="187"/>
      <c r="FZY357" s="187"/>
      <c r="FZZ357" s="187"/>
      <c r="GAA357" s="187"/>
      <c r="GAB357" s="187"/>
      <c r="GAC357" s="187"/>
      <c r="GAD357" s="187"/>
      <c r="GAE357" s="187"/>
      <c r="GAF357" s="187"/>
      <c r="GAG357" s="187"/>
      <c r="GAH357" s="187"/>
      <c r="GAI357" s="187"/>
      <c r="GAJ357" s="187"/>
      <c r="GAK357" s="187"/>
      <c r="GAL357" s="187"/>
      <c r="GAM357" s="187"/>
      <c r="GAN357" s="187"/>
      <c r="GAO357" s="187"/>
      <c r="GAP357" s="187"/>
      <c r="GAQ357" s="187"/>
      <c r="GAR357" s="187"/>
      <c r="GAS357" s="187"/>
      <c r="GAT357" s="187"/>
      <c r="GAU357" s="187"/>
      <c r="GAV357" s="187"/>
      <c r="GAW357" s="187"/>
      <c r="GAX357" s="187"/>
      <c r="GAY357" s="187"/>
      <c r="GAZ357" s="187"/>
      <c r="GBA357" s="187"/>
      <c r="GBB357" s="187"/>
      <c r="GBC357" s="187"/>
      <c r="GBD357" s="187"/>
      <c r="GBE357" s="187"/>
      <c r="GBF357" s="187"/>
      <c r="GBG357" s="187"/>
      <c r="GBH357" s="187"/>
      <c r="GBI357" s="187"/>
      <c r="GBJ357" s="187"/>
      <c r="GBK357" s="187"/>
      <c r="GBL357" s="187"/>
      <c r="GBM357" s="187"/>
      <c r="GBN357" s="187"/>
      <c r="GBO357" s="187"/>
      <c r="GBP357" s="187"/>
      <c r="GBQ357" s="187"/>
      <c r="GBR357" s="187"/>
      <c r="GBS357" s="187"/>
      <c r="GBT357" s="187"/>
      <c r="GBU357" s="187"/>
      <c r="GBV357" s="187"/>
      <c r="GBW357" s="187"/>
      <c r="GBX357" s="187"/>
      <c r="GBY357" s="187"/>
      <c r="GBZ357" s="187"/>
      <c r="GCA357" s="187"/>
      <c r="GCB357" s="187"/>
      <c r="GCC357" s="187"/>
      <c r="GCD357" s="187"/>
      <c r="GCE357" s="187"/>
      <c r="GCF357" s="187"/>
      <c r="GCG357" s="187"/>
      <c r="GCH357" s="187"/>
      <c r="GCI357" s="187"/>
      <c r="GCJ357" s="187"/>
      <c r="GCK357" s="187"/>
      <c r="GCL357" s="187"/>
      <c r="GCM357" s="187"/>
      <c r="GCN357" s="187"/>
      <c r="GCO357" s="187"/>
      <c r="GCP357" s="187"/>
      <c r="GCQ357" s="187"/>
      <c r="GCR357" s="187"/>
      <c r="GCS357" s="187"/>
      <c r="GCT357" s="187"/>
      <c r="GCU357" s="187"/>
      <c r="GCV357" s="187"/>
      <c r="GCW357" s="187"/>
      <c r="GCX357" s="187"/>
      <c r="GCY357" s="187"/>
      <c r="GCZ357" s="187"/>
      <c r="GDA357" s="187"/>
      <c r="GDB357" s="187"/>
      <c r="GDC357" s="187"/>
      <c r="GDD357" s="187"/>
      <c r="GDE357" s="187"/>
      <c r="GDF357" s="187"/>
      <c r="GDG357" s="187"/>
      <c r="GDH357" s="187"/>
      <c r="GDI357" s="187"/>
      <c r="GDJ357" s="187"/>
      <c r="GDK357" s="187"/>
      <c r="GDL357" s="187"/>
      <c r="GDM357" s="187"/>
      <c r="GDN357" s="187"/>
      <c r="GDO357" s="187"/>
      <c r="GDP357" s="187"/>
      <c r="GDQ357" s="187"/>
      <c r="GDR357" s="187"/>
      <c r="GDS357" s="187"/>
      <c r="GDT357" s="187"/>
      <c r="GDU357" s="187"/>
      <c r="GDV357" s="187"/>
      <c r="GDW357" s="187"/>
      <c r="GDX357" s="187"/>
      <c r="GDY357" s="187"/>
      <c r="GDZ357" s="187"/>
      <c r="GEA357" s="187"/>
      <c r="GEB357" s="187"/>
      <c r="GEC357" s="187"/>
      <c r="GED357" s="187"/>
      <c r="GEE357" s="187"/>
      <c r="GEF357" s="187"/>
      <c r="GEG357" s="187"/>
      <c r="GEH357" s="187"/>
      <c r="GEI357" s="187"/>
      <c r="GEJ357" s="187"/>
      <c r="GEK357" s="187"/>
      <c r="GEL357" s="187"/>
      <c r="GEM357" s="187"/>
      <c r="GEN357" s="187"/>
      <c r="GEO357" s="187"/>
      <c r="GEP357" s="187"/>
      <c r="GEQ357" s="187"/>
      <c r="GER357" s="187"/>
      <c r="GES357" s="187"/>
      <c r="GET357" s="187"/>
      <c r="GEU357" s="187"/>
      <c r="GEV357" s="187"/>
      <c r="GEW357" s="187"/>
      <c r="GEX357" s="187"/>
      <c r="GEY357" s="187"/>
      <c r="GEZ357" s="187"/>
      <c r="GFA357" s="187"/>
      <c r="GFB357" s="187"/>
      <c r="GFC357" s="187"/>
      <c r="GFD357" s="187"/>
      <c r="GFE357" s="187"/>
      <c r="GFF357" s="187"/>
      <c r="GFG357" s="187"/>
      <c r="GFH357" s="187"/>
      <c r="GFI357" s="187"/>
      <c r="GFJ357" s="187"/>
      <c r="GFK357" s="187"/>
      <c r="GFL357" s="187"/>
      <c r="GFM357" s="187"/>
      <c r="GFN357" s="187"/>
      <c r="GFO357" s="187"/>
      <c r="GFP357" s="187"/>
      <c r="GFQ357" s="187"/>
      <c r="GFR357" s="187"/>
      <c r="GFS357" s="187"/>
      <c r="GFT357" s="187"/>
      <c r="GFU357" s="187"/>
      <c r="GFV357" s="187"/>
      <c r="GFW357" s="187"/>
      <c r="GFX357" s="187"/>
      <c r="GFY357" s="187"/>
      <c r="GFZ357" s="187"/>
      <c r="GGA357" s="187"/>
      <c r="GGB357" s="187"/>
      <c r="GGC357" s="187"/>
      <c r="GGD357" s="187"/>
      <c r="GGE357" s="187"/>
      <c r="GGF357" s="187"/>
      <c r="GGG357" s="187"/>
      <c r="GGH357" s="187"/>
      <c r="GGI357" s="187"/>
      <c r="GGJ357" s="187"/>
      <c r="GGK357" s="187"/>
      <c r="GGL357" s="187"/>
      <c r="GGM357" s="187"/>
      <c r="GGN357" s="187"/>
      <c r="GGO357" s="187"/>
      <c r="GGP357" s="187"/>
      <c r="GGQ357" s="187"/>
      <c r="GGR357" s="187"/>
      <c r="GGS357" s="187"/>
      <c r="GGT357" s="187"/>
      <c r="GGU357" s="187"/>
      <c r="GGV357" s="187"/>
      <c r="GGW357" s="187"/>
      <c r="GGX357" s="187"/>
      <c r="GGY357" s="187"/>
      <c r="GGZ357" s="187"/>
      <c r="GHA357" s="187"/>
      <c r="GHB357" s="187"/>
      <c r="GHC357" s="187"/>
      <c r="GHD357" s="187"/>
      <c r="GHE357" s="187"/>
      <c r="GHF357" s="187"/>
      <c r="GHG357" s="187"/>
      <c r="GHH357" s="187"/>
      <c r="GHI357" s="187"/>
      <c r="GHJ357" s="187"/>
      <c r="GHK357" s="187"/>
      <c r="GHL357" s="187"/>
      <c r="GHM357" s="187"/>
      <c r="GHN357" s="187"/>
      <c r="GHO357" s="187"/>
      <c r="GHP357" s="187"/>
      <c r="GHQ357" s="187"/>
      <c r="GHR357" s="187"/>
      <c r="GHS357" s="187"/>
      <c r="GHT357" s="187"/>
      <c r="GHU357" s="187"/>
      <c r="GHV357" s="187"/>
      <c r="GHW357" s="187"/>
      <c r="GHX357" s="187"/>
      <c r="GHY357" s="187"/>
      <c r="GHZ357" s="187"/>
      <c r="GIA357" s="187"/>
      <c r="GIB357" s="187"/>
      <c r="GIC357" s="187"/>
      <c r="GID357" s="187"/>
      <c r="GIE357" s="187"/>
      <c r="GIF357" s="187"/>
      <c r="GIG357" s="187"/>
      <c r="GIH357" s="187"/>
      <c r="GII357" s="187"/>
      <c r="GIJ357" s="187"/>
      <c r="GIK357" s="187"/>
      <c r="GIL357" s="187"/>
      <c r="GIM357" s="187"/>
      <c r="GIN357" s="187"/>
      <c r="GIO357" s="187"/>
      <c r="GIP357" s="187"/>
      <c r="GIQ357" s="187"/>
      <c r="GIR357" s="187"/>
      <c r="GIS357" s="187"/>
      <c r="GIT357" s="187"/>
      <c r="GIU357" s="187"/>
      <c r="GIV357" s="187"/>
      <c r="GIW357" s="187"/>
      <c r="GIX357" s="187"/>
      <c r="GIY357" s="187"/>
      <c r="GIZ357" s="187"/>
      <c r="GJA357" s="187"/>
      <c r="GJB357" s="187"/>
      <c r="GJC357" s="187"/>
      <c r="GJD357" s="187"/>
      <c r="GJE357" s="187"/>
      <c r="GJF357" s="187"/>
      <c r="GJG357" s="187"/>
      <c r="GJH357" s="187"/>
      <c r="GJI357" s="187"/>
      <c r="GJJ357" s="187"/>
      <c r="GJK357" s="187"/>
      <c r="GJL357" s="187"/>
      <c r="GJM357" s="187"/>
      <c r="GJN357" s="187"/>
      <c r="GJO357" s="187"/>
      <c r="GJP357" s="187"/>
      <c r="GJQ357" s="187"/>
      <c r="GJR357" s="187"/>
      <c r="GJS357" s="187"/>
      <c r="GJT357" s="187"/>
      <c r="GJU357" s="187"/>
      <c r="GJV357" s="187"/>
      <c r="GJW357" s="187"/>
      <c r="GJX357" s="187"/>
      <c r="GJY357" s="187"/>
      <c r="GJZ357" s="187"/>
      <c r="GKA357" s="187"/>
      <c r="GKB357" s="187"/>
      <c r="GKC357" s="187"/>
      <c r="GKD357" s="187"/>
      <c r="GKE357" s="187"/>
      <c r="GKF357" s="187"/>
      <c r="GKG357" s="187"/>
      <c r="GKH357" s="187"/>
      <c r="GKI357" s="187"/>
      <c r="GKJ357" s="187"/>
      <c r="GKK357" s="187"/>
      <c r="GKL357" s="187"/>
      <c r="GKM357" s="187"/>
      <c r="GKN357" s="187"/>
      <c r="GKO357" s="187"/>
      <c r="GKP357" s="187"/>
      <c r="GKQ357" s="187"/>
      <c r="GKR357" s="187"/>
      <c r="GKS357" s="187"/>
      <c r="GKT357" s="187"/>
      <c r="GKU357" s="187"/>
      <c r="GKV357" s="187"/>
      <c r="GKW357" s="187"/>
      <c r="GKX357" s="187"/>
      <c r="GKY357" s="187"/>
      <c r="GKZ357" s="187"/>
      <c r="GLA357" s="187"/>
      <c r="GLB357" s="187"/>
      <c r="GLC357" s="187"/>
      <c r="GLD357" s="187"/>
      <c r="GLE357" s="187"/>
      <c r="GLF357" s="187"/>
      <c r="GLG357" s="187"/>
      <c r="GLH357" s="187"/>
      <c r="GLI357" s="187"/>
      <c r="GLJ357" s="187"/>
      <c r="GLK357" s="187"/>
      <c r="GLL357" s="187"/>
      <c r="GLM357" s="187"/>
      <c r="GLN357" s="187"/>
      <c r="GLO357" s="187"/>
      <c r="GLP357" s="187"/>
      <c r="GLQ357" s="187"/>
      <c r="GLR357" s="187"/>
      <c r="GLS357" s="187"/>
      <c r="GLT357" s="187"/>
      <c r="GLU357" s="187"/>
      <c r="GLV357" s="187"/>
      <c r="GLW357" s="187"/>
      <c r="GLX357" s="187"/>
      <c r="GLY357" s="187"/>
      <c r="GLZ357" s="187"/>
      <c r="GMA357" s="187"/>
      <c r="GMB357" s="187"/>
      <c r="GMC357" s="187"/>
      <c r="GMD357" s="187"/>
      <c r="GME357" s="187"/>
      <c r="GMF357" s="187"/>
      <c r="GMG357" s="187"/>
      <c r="GMH357" s="187"/>
      <c r="GMI357" s="187"/>
      <c r="GMJ357" s="187"/>
      <c r="GMK357" s="187"/>
      <c r="GML357" s="187"/>
      <c r="GMM357" s="187"/>
      <c r="GMN357" s="187"/>
      <c r="GMO357" s="187"/>
      <c r="GMP357" s="187"/>
      <c r="GMQ357" s="187"/>
      <c r="GMR357" s="187"/>
      <c r="GMS357" s="187"/>
      <c r="GMT357" s="187"/>
      <c r="GMU357" s="187"/>
      <c r="GMV357" s="187"/>
      <c r="GMW357" s="187"/>
      <c r="GMX357" s="187"/>
      <c r="GMY357" s="187"/>
      <c r="GMZ357" s="187"/>
      <c r="GNA357" s="187"/>
      <c r="GNB357" s="187"/>
      <c r="GNC357" s="187"/>
      <c r="GND357" s="187"/>
      <c r="GNE357" s="187"/>
      <c r="GNF357" s="187"/>
      <c r="GNG357" s="187"/>
      <c r="GNH357" s="187"/>
      <c r="GNI357" s="187"/>
      <c r="GNJ357" s="187"/>
      <c r="GNK357" s="187"/>
      <c r="GNL357" s="187"/>
      <c r="GNM357" s="187"/>
      <c r="GNN357" s="187"/>
      <c r="GNO357" s="187"/>
      <c r="GNP357" s="187"/>
      <c r="GNQ357" s="187"/>
      <c r="GNR357" s="187"/>
      <c r="GNS357" s="187"/>
      <c r="GNT357" s="187"/>
      <c r="GNU357" s="187"/>
      <c r="GNV357" s="187"/>
      <c r="GNW357" s="187"/>
      <c r="GNX357" s="187"/>
      <c r="GNY357" s="187"/>
      <c r="GNZ357" s="187"/>
      <c r="GOA357" s="187"/>
      <c r="GOB357" s="187"/>
      <c r="GOC357" s="187"/>
      <c r="GOD357" s="187"/>
      <c r="GOE357" s="187"/>
      <c r="GOF357" s="187"/>
      <c r="GOG357" s="187"/>
      <c r="GOH357" s="187"/>
      <c r="GOI357" s="187"/>
      <c r="GOJ357" s="187"/>
      <c r="GOK357" s="187"/>
      <c r="GOL357" s="187"/>
      <c r="GOM357" s="187"/>
      <c r="GON357" s="187"/>
      <c r="GOO357" s="187"/>
      <c r="GOP357" s="187"/>
      <c r="GOQ357" s="187"/>
      <c r="GOR357" s="187"/>
      <c r="GOS357" s="187"/>
      <c r="GOT357" s="187"/>
      <c r="GOU357" s="187"/>
      <c r="GOV357" s="187"/>
      <c r="GOW357" s="187"/>
      <c r="GOX357" s="187"/>
      <c r="GOY357" s="187"/>
      <c r="GOZ357" s="187"/>
      <c r="GPA357" s="187"/>
      <c r="GPB357" s="187"/>
      <c r="GPC357" s="187"/>
      <c r="GPD357" s="187"/>
      <c r="GPE357" s="187"/>
      <c r="GPF357" s="187"/>
      <c r="GPG357" s="187"/>
      <c r="GPH357" s="187"/>
      <c r="GPI357" s="187"/>
      <c r="GPJ357" s="187"/>
      <c r="GPK357" s="187"/>
      <c r="GPL357" s="187"/>
      <c r="GPM357" s="187"/>
      <c r="GPN357" s="187"/>
      <c r="GPO357" s="187"/>
      <c r="GPP357" s="187"/>
      <c r="GPQ357" s="187"/>
      <c r="GPR357" s="187"/>
      <c r="GPS357" s="187"/>
      <c r="GPT357" s="187"/>
      <c r="GPU357" s="187"/>
      <c r="GPV357" s="187"/>
      <c r="GPW357" s="187"/>
      <c r="GPX357" s="187"/>
      <c r="GPY357" s="187"/>
      <c r="GPZ357" s="187"/>
      <c r="GQA357" s="187"/>
      <c r="GQB357" s="187"/>
      <c r="GQC357" s="187"/>
      <c r="GQD357" s="187"/>
      <c r="GQE357" s="187"/>
      <c r="GQF357" s="187"/>
      <c r="GQG357" s="187"/>
      <c r="GQH357" s="187"/>
      <c r="GQI357" s="187"/>
      <c r="GQJ357" s="187"/>
      <c r="GQK357" s="187"/>
      <c r="GQL357" s="187"/>
      <c r="GQM357" s="187"/>
      <c r="GQN357" s="187"/>
      <c r="GQO357" s="187"/>
      <c r="GQP357" s="187"/>
      <c r="GQQ357" s="187"/>
      <c r="GQR357" s="187"/>
      <c r="GQS357" s="187"/>
      <c r="GQT357" s="187"/>
      <c r="GQU357" s="187"/>
      <c r="GQV357" s="187"/>
      <c r="GQW357" s="187"/>
      <c r="GQX357" s="187"/>
      <c r="GQY357" s="187"/>
      <c r="GQZ357" s="187"/>
      <c r="GRA357" s="187"/>
      <c r="GRB357" s="187"/>
      <c r="GRC357" s="187"/>
      <c r="GRD357" s="187"/>
      <c r="GRE357" s="187"/>
      <c r="GRF357" s="187"/>
      <c r="GRG357" s="187"/>
      <c r="GRH357" s="187"/>
      <c r="GRI357" s="187"/>
      <c r="GRJ357" s="187"/>
      <c r="GRK357" s="187"/>
      <c r="GRL357" s="187"/>
      <c r="GRM357" s="187"/>
      <c r="GRN357" s="187"/>
      <c r="GRO357" s="187"/>
      <c r="GRP357" s="187"/>
      <c r="GRQ357" s="187"/>
      <c r="GRR357" s="187"/>
      <c r="GRS357" s="187"/>
      <c r="GRT357" s="187"/>
      <c r="GRU357" s="187"/>
      <c r="GRV357" s="187"/>
      <c r="GRW357" s="187"/>
      <c r="GRX357" s="187"/>
      <c r="GRY357" s="187"/>
      <c r="GRZ357" s="187"/>
      <c r="GSA357" s="187"/>
      <c r="GSB357" s="187"/>
      <c r="GSC357" s="187"/>
      <c r="GSD357" s="187"/>
      <c r="GSE357" s="187"/>
      <c r="GSF357" s="187"/>
      <c r="GSG357" s="187"/>
      <c r="GSH357" s="187"/>
      <c r="GSI357" s="187"/>
      <c r="GSJ357" s="187"/>
      <c r="GSK357" s="187"/>
      <c r="GSL357" s="187"/>
      <c r="GSM357" s="187"/>
      <c r="GSN357" s="187"/>
      <c r="GSO357" s="187"/>
      <c r="GSP357" s="187"/>
      <c r="GSQ357" s="187"/>
      <c r="GSR357" s="187"/>
      <c r="GSS357" s="187"/>
      <c r="GST357" s="187"/>
      <c r="GSU357" s="187"/>
      <c r="GSV357" s="187"/>
      <c r="GSW357" s="187"/>
      <c r="GSX357" s="187"/>
      <c r="GSY357" s="187"/>
      <c r="GSZ357" s="187"/>
      <c r="GTA357" s="187"/>
      <c r="GTB357" s="187"/>
      <c r="GTC357" s="187"/>
      <c r="GTD357" s="187"/>
      <c r="GTE357" s="187"/>
      <c r="GTF357" s="187"/>
      <c r="GTG357" s="187"/>
      <c r="GTH357" s="187"/>
      <c r="GTI357" s="187"/>
      <c r="GTJ357" s="187"/>
      <c r="GTK357" s="187"/>
      <c r="GTL357" s="187"/>
      <c r="GTM357" s="187"/>
      <c r="GTN357" s="187"/>
      <c r="GTO357" s="187"/>
      <c r="GTP357" s="187"/>
      <c r="GTQ357" s="187"/>
      <c r="GTR357" s="187"/>
      <c r="GTS357" s="187"/>
      <c r="GTT357" s="187"/>
      <c r="GTU357" s="187"/>
      <c r="GTV357" s="187"/>
      <c r="GTW357" s="187"/>
      <c r="GTX357" s="187"/>
      <c r="GTY357" s="187"/>
      <c r="GTZ357" s="187"/>
      <c r="GUA357" s="187"/>
      <c r="GUB357" s="187"/>
      <c r="GUC357" s="187"/>
      <c r="GUD357" s="187"/>
      <c r="GUE357" s="187"/>
      <c r="GUF357" s="187"/>
      <c r="GUG357" s="187"/>
      <c r="GUH357" s="187"/>
      <c r="GUI357" s="187"/>
      <c r="GUJ357" s="187"/>
      <c r="GUK357" s="187"/>
      <c r="GUL357" s="187"/>
      <c r="GUM357" s="187"/>
      <c r="GUN357" s="187"/>
      <c r="GUO357" s="187"/>
      <c r="GUP357" s="187"/>
      <c r="GUQ357" s="187"/>
      <c r="GUR357" s="187"/>
      <c r="GUS357" s="187"/>
      <c r="GUT357" s="187"/>
      <c r="GUU357" s="187"/>
      <c r="GUV357" s="187"/>
      <c r="GUW357" s="187"/>
      <c r="GUX357" s="187"/>
      <c r="GUY357" s="187"/>
      <c r="GUZ357" s="187"/>
      <c r="GVA357" s="187"/>
      <c r="GVB357" s="187"/>
      <c r="GVC357" s="187"/>
      <c r="GVD357" s="187"/>
      <c r="GVE357" s="187"/>
      <c r="GVF357" s="187"/>
      <c r="GVG357" s="187"/>
      <c r="GVH357" s="187"/>
      <c r="GVI357" s="187"/>
      <c r="GVJ357" s="187"/>
      <c r="GVK357" s="187"/>
      <c r="GVL357" s="187"/>
      <c r="GVM357" s="187"/>
      <c r="GVN357" s="187"/>
      <c r="GVO357" s="187"/>
      <c r="GVP357" s="187"/>
      <c r="GVQ357" s="187"/>
      <c r="GVR357" s="187"/>
      <c r="GVS357" s="187"/>
      <c r="GVT357" s="187"/>
      <c r="GVU357" s="187"/>
      <c r="GVV357" s="187"/>
      <c r="GVW357" s="187"/>
      <c r="GVX357" s="187"/>
      <c r="GVY357" s="187"/>
      <c r="GVZ357" s="187"/>
      <c r="GWA357" s="187"/>
      <c r="GWB357" s="187"/>
      <c r="GWC357" s="187"/>
      <c r="GWD357" s="187"/>
      <c r="GWE357" s="187"/>
      <c r="GWF357" s="187"/>
      <c r="GWG357" s="187"/>
      <c r="GWH357" s="187"/>
      <c r="GWI357" s="187"/>
      <c r="GWJ357" s="187"/>
      <c r="GWK357" s="187"/>
      <c r="GWL357" s="187"/>
      <c r="GWM357" s="187"/>
      <c r="GWN357" s="187"/>
      <c r="GWO357" s="187"/>
      <c r="GWP357" s="187"/>
      <c r="GWQ357" s="187"/>
      <c r="GWR357" s="187"/>
      <c r="GWS357" s="187"/>
      <c r="GWT357" s="187"/>
      <c r="GWU357" s="187"/>
      <c r="GWV357" s="187"/>
      <c r="GWW357" s="187"/>
      <c r="GWX357" s="187"/>
      <c r="GWY357" s="187"/>
      <c r="GWZ357" s="187"/>
      <c r="GXA357" s="187"/>
      <c r="GXB357" s="187"/>
      <c r="GXC357" s="187"/>
      <c r="GXD357" s="187"/>
      <c r="GXE357" s="187"/>
      <c r="GXF357" s="187"/>
      <c r="GXG357" s="187"/>
      <c r="GXH357" s="187"/>
      <c r="GXI357" s="187"/>
      <c r="GXJ357" s="187"/>
      <c r="GXK357" s="187"/>
      <c r="GXL357" s="187"/>
      <c r="GXM357" s="187"/>
      <c r="GXN357" s="187"/>
      <c r="GXO357" s="187"/>
      <c r="GXP357" s="187"/>
      <c r="GXQ357" s="187"/>
      <c r="GXR357" s="187"/>
      <c r="GXS357" s="187"/>
      <c r="GXT357" s="187"/>
      <c r="GXU357" s="187"/>
      <c r="GXV357" s="187"/>
      <c r="GXW357" s="187"/>
      <c r="GXX357" s="187"/>
      <c r="GXY357" s="187"/>
      <c r="GXZ357" s="187"/>
      <c r="GYA357" s="187"/>
      <c r="GYB357" s="187"/>
      <c r="GYC357" s="187"/>
      <c r="GYD357" s="187"/>
      <c r="GYE357" s="187"/>
      <c r="GYF357" s="187"/>
      <c r="GYG357" s="187"/>
      <c r="GYH357" s="187"/>
      <c r="GYI357" s="187"/>
      <c r="GYJ357" s="187"/>
      <c r="GYK357" s="187"/>
      <c r="GYL357" s="187"/>
      <c r="GYM357" s="187"/>
      <c r="GYN357" s="187"/>
      <c r="GYO357" s="187"/>
      <c r="GYP357" s="187"/>
      <c r="GYQ357" s="187"/>
      <c r="GYR357" s="187"/>
      <c r="GYS357" s="187"/>
      <c r="GYT357" s="187"/>
      <c r="GYU357" s="187"/>
      <c r="GYV357" s="187"/>
      <c r="GYW357" s="187"/>
      <c r="GYX357" s="187"/>
      <c r="GYY357" s="187"/>
      <c r="GYZ357" s="187"/>
      <c r="GZA357" s="187"/>
      <c r="GZB357" s="187"/>
      <c r="GZC357" s="187"/>
      <c r="GZD357" s="187"/>
      <c r="GZE357" s="187"/>
      <c r="GZF357" s="187"/>
      <c r="GZG357" s="187"/>
      <c r="GZH357" s="187"/>
      <c r="GZI357" s="187"/>
      <c r="GZJ357" s="187"/>
      <c r="GZK357" s="187"/>
      <c r="GZL357" s="187"/>
      <c r="GZM357" s="187"/>
      <c r="GZN357" s="187"/>
      <c r="GZO357" s="187"/>
      <c r="GZP357" s="187"/>
      <c r="GZQ357" s="187"/>
      <c r="GZR357" s="187"/>
      <c r="GZS357" s="187"/>
      <c r="GZT357" s="187"/>
      <c r="GZU357" s="187"/>
      <c r="GZV357" s="187"/>
      <c r="GZW357" s="187"/>
      <c r="GZX357" s="187"/>
      <c r="GZY357" s="187"/>
      <c r="GZZ357" s="187"/>
      <c r="HAA357" s="187"/>
      <c r="HAB357" s="187"/>
      <c r="HAC357" s="187"/>
      <c r="HAD357" s="187"/>
      <c r="HAE357" s="187"/>
      <c r="HAF357" s="187"/>
      <c r="HAG357" s="187"/>
      <c r="HAH357" s="187"/>
      <c r="HAI357" s="187"/>
      <c r="HAJ357" s="187"/>
      <c r="HAK357" s="187"/>
      <c r="HAL357" s="187"/>
      <c r="HAM357" s="187"/>
      <c r="HAN357" s="187"/>
      <c r="HAO357" s="187"/>
      <c r="HAP357" s="187"/>
      <c r="HAQ357" s="187"/>
      <c r="HAR357" s="187"/>
      <c r="HAS357" s="187"/>
      <c r="HAT357" s="187"/>
      <c r="HAU357" s="187"/>
      <c r="HAV357" s="187"/>
      <c r="HAW357" s="187"/>
      <c r="HAX357" s="187"/>
      <c r="HAY357" s="187"/>
      <c r="HAZ357" s="187"/>
      <c r="HBA357" s="187"/>
      <c r="HBB357" s="187"/>
      <c r="HBC357" s="187"/>
      <c r="HBD357" s="187"/>
      <c r="HBE357" s="187"/>
      <c r="HBF357" s="187"/>
      <c r="HBG357" s="187"/>
      <c r="HBH357" s="187"/>
      <c r="HBI357" s="187"/>
      <c r="HBJ357" s="187"/>
      <c r="HBK357" s="187"/>
      <c r="HBL357" s="187"/>
      <c r="HBM357" s="187"/>
      <c r="HBN357" s="187"/>
      <c r="HBO357" s="187"/>
      <c r="HBP357" s="187"/>
      <c r="HBQ357" s="187"/>
      <c r="HBR357" s="187"/>
      <c r="HBS357" s="187"/>
      <c r="HBT357" s="187"/>
      <c r="HBU357" s="187"/>
      <c r="HBV357" s="187"/>
      <c r="HBW357" s="187"/>
      <c r="HBX357" s="187"/>
      <c r="HBY357" s="187"/>
      <c r="HBZ357" s="187"/>
      <c r="HCA357" s="187"/>
      <c r="HCB357" s="187"/>
      <c r="HCC357" s="187"/>
      <c r="HCD357" s="187"/>
      <c r="HCE357" s="187"/>
      <c r="HCF357" s="187"/>
      <c r="HCG357" s="187"/>
      <c r="HCH357" s="187"/>
      <c r="HCI357" s="187"/>
      <c r="HCJ357" s="187"/>
      <c r="HCK357" s="187"/>
      <c r="HCL357" s="187"/>
      <c r="HCM357" s="187"/>
      <c r="HCN357" s="187"/>
      <c r="HCO357" s="187"/>
      <c r="HCP357" s="187"/>
      <c r="HCQ357" s="187"/>
      <c r="HCR357" s="187"/>
      <c r="HCS357" s="187"/>
      <c r="HCT357" s="187"/>
      <c r="HCU357" s="187"/>
      <c r="HCV357" s="187"/>
      <c r="HCW357" s="187"/>
      <c r="HCX357" s="187"/>
      <c r="HCY357" s="187"/>
      <c r="HCZ357" s="187"/>
      <c r="HDA357" s="187"/>
      <c r="HDB357" s="187"/>
      <c r="HDC357" s="187"/>
      <c r="HDD357" s="187"/>
      <c r="HDE357" s="187"/>
      <c r="HDF357" s="187"/>
      <c r="HDG357" s="187"/>
      <c r="HDH357" s="187"/>
      <c r="HDI357" s="187"/>
      <c r="HDJ357" s="187"/>
      <c r="HDK357" s="187"/>
      <c r="HDL357" s="187"/>
      <c r="HDM357" s="187"/>
      <c r="HDN357" s="187"/>
      <c r="HDO357" s="187"/>
      <c r="HDP357" s="187"/>
      <c r="HDQ357" s="187"/>
      <c r="HDR357" s="187"/>
      <c r="HDS357" s="187"/>
      <c r="HDT357" s="187"/>
      <c r="HDU357" s="187"/>
      <c r="HDV357" s="187"/>
      <c r="HDW357" s="187"/>
      <c r="HDX357" s="187"/>
      <c r="HDY357" s="187"/>
      <c r="HDZ357" s="187"/>
      <c r="HEA357" s="187"/>
      <c r="HEB357" s="187"/>
      <c r="HEC357" s="187"/>
      <c r="HED357" s="187"/>
      <c r="HEE357" s="187"/>
      <c r="HEF357" s="187"/>
      <c r="HEG357" s="187"/>
      <c r="HEH357" s="187"/>
      <c r="HEI357" s="187"/>
      <c r="HEJ357" s="187"/>
      <c r="HEK357" s="187"/>
      <c r="HEL357" s="187"/>
      <c r="HEM357" s="187"/>
      <c r="HEN357" s="187"/>
      <c r="HEO357" s="187"/>
      <c r="HEP357" s="187"/>
      <c r="HEQ357" s="187"/>
      <c r="HER357" s="187"/>
      <c r="HES357" s="187"/>
      <c r="HET357" s="187"/>
      <c r="HEU357" s="187"/>
      <c r="HEV357" s="187"/>
      <c r="HEW357" s="187"/>
      <c r="HEX357" s="187"/>
      <c r="HEY357" s="187"/>
      <c r="HEZ357" s="187"/>
      <c r="HFA357" s="187"/>
      <c r="HFB357" s="187"/>
      <c r="HFC357" s="187"/>
      <c r="HFD357" s="187"/>
      <c r="HFE357" s="187"/>
      <c r="HFF357" s="187"/>
      <c r="HFG357" s="187"/>
      <c r="HFH357" s="187"/>
      <c r="HFI357" s="187"/>
      <c r="HFJ357" s="187"/>
      <c r="HFK357" s="187"/>
      <c r="HFL357" s="187"/>
      <c r="HFM357" s="187"/>
      <c r="HFN357" s="187"/>
      <c r="HFO357" s="187"/>
      <c r="HFP357" s="187"/>
      <c r="HFQ357" s="187"/>
      <c r="HFR357" s="187"/>
      <c r="HFS357" s="187"/>
      <c r="HFT357" s="187"/>
      <c r="HFU357" s="187"/>
      <c r="HFV357" s="187"/>
      <c r="HFW357" s="187"/>
      <c r="HFX357" s="187"/>
      <c r="HFY357" s="187"/>
      <c r="HFZ357" s="187"/>
      <c r="HGA357" s="187"/>
      <c r="HGB357" s="187"/>
      <c r="HGC357" s="187"/>
      <c r="HGD357" s="187"/>
      <c r="HGE357" s="187"/>
      <c r="HGF357" s="187"/>
      <c r="HGG357" s="187"/>
      <c r="HGH357" s="187"/>
      <c r="HGI357" s="187"/>
      <c r="HGJ357" s="187"/>
      <c r="HGK357" s="187"/>
      <c r="HGL357" s="187"/>
      <c r="HGM357" s="187"/>
      <c r="HGN357" s="187"/>
      <c r="HGO357" s="187"/>
      <c r="HGP357" s="187"/>
      <c r="HGQ357" s="187"/>
      <c r="HGR357" s="187"/>
      <c r="HGS357" s="187"/>
      <c r="HGT357" s="187"/>
      <c r="HGU357" s="187"/>
      <c r="HGV357" s="187"/>
      <c r="HGW357" s="187"/>
      <c r="HGX357" s="187"/>
      <c r="HGY357" s="187"/>
      <c r="HGZ357" s="187"/>
      <c r="HHA357" s="187"/>
      <c r="HHB357" s="187"/>
      <c r="HHC357" s="187"/>
      <c r="HHD357" s="187"/>
      <c r="HHE357" s="187"/>
      <c r="HHF357" s="187"/>
      <c r="HHG357" s="187"/>
      <c r="HHH357" s="187"/>
      <c r="HHI357" s="187"/>
      <c r="HHJ357" s="187"/>
      <c r="HHK357" s="187"/>
      <c r="HHL357" s="187"/>
      <c r="HHM357" s="187"/>
      <c r="HHN357" s="187"/>
      <c r="HHO357" s="187"/>
      <c r="HHP357" s="187"/>
      <c r="HHQ357" s="187"/>
      <c r="HHR357" s="187"/>
      <c r="HHS357" s="187"/>
      <c r="HHT357" s="187"/>
      <c r="HHU357" s="187"/>
      <c r="HHV357" s="187"/>
      <c r="HHW357" s="187"/>
      <c r="HHX357" s="187"/>
      <c r="HHY357" s="187"/>
      <c r="HHZ357" s="187"/>
      <c r="HIA357" s="187"/>
      <c r="HIB357" s="187"/>
      <c r="HIC357" s="187"/>
      <c r="HID357" s="187"/>
      <c r="HIE357" s="187"/>
      <c r="HIF357" s="187"/>
      <c r="HIG357" s="187"/>
      <c r="HIH357" s="187"/>
      <c r="HII357" s="187"/>
      <c r="HIJ357" s="187"/>
      <c r="HIK357" s="187"/>
      <c r="HIL357" s="187"/>
      <c r="HIM357" s="187"/>
      <c r="HIN357" s="187"/>
      <c r="HIO357" s="187"/>
      <c r="HIP357" s="187"/>
      <c r="HIQ357" s="187"/>
      <c r="HIR357" s="187"/>
      <c r="HIS357" s="187"/>
      <c r="HIT357" s="187"/>
      <c r="HIU357" s="187"/>
      <c r="HIV357" s="187"/>
      <c r="HIW357" s="187"/>
      <c r="HIX357" s="187"/>
      <c r="HIY357" s="187"/>
      <c r="HIZ357" s="187"/>
      <c r="HJA357" s="187"/>
      <c r="HJB357" s="187"/>
      <c r="HJC357" s="187"/>
      <c r="HJD357" s="187"/>
      <c r="HJE357" s="187"/>
      <c r="HJF357" s="187"/>
      <c r="HJG357" s="187"/>
      <c r="HJH357" s="187"/>
      <c r="HJI357" s="187"/>
      <c r="HJJ357" s="187"/>
      <c r="HJK357" s="187"/>
      <c r="HJL357" s="187"/>
      <c r="HJM357" s="187"/>
      <c r="HJN357" s="187"/>
      <c r="HJO357" s="187"/>
      <c r="HJP357" s="187"/>
      <c r="HJQ357" s="187"/>
      <c r="HJR357" s="187"/>
      <c r="HJS357" s="187"/>
      <c r="HJT357" s="187"/>
      <c r="HJU357" s="187"/>
      <c r="HJV357" s="187"/>
      <c r="HJW357" s="187"/>
      <c r="HJX357" s="187"/>
      <c r="HJY357" s="187"/>
      <c r="HJZ357" s="187"/>
      <c r="HKA357" s="187"/>
      <c r="HKB357" s="187"/>
      <c r="HKC357" s="187"/>
      <c r="HKD357" s="187"/>
      <c r="HKE357" s="187"/>
      <c r="HKF357" s="187"/>
      <c r="HKG357" s="187"/>
      <c r="HKH357" s="187"/>
      <c r="HKI357" s="187"/>
      <c r="HKJ357" s="187"/>
      <c r="HKK357" s="187"/>
      <c r="HKL357" s="187"/>
      <c r="HKM357" s="187"/>
      <c r="HKN357" s="187"/>
      <c r="HKO357" s="187"/>
      <c r="HKP357" s="187"/>
      <c r="HKQ357" s="187"/>
      <c r="HKR357" s="187"/>
      <c r="HKS357" s="187"/>
      <c r="HKT357" s="187"/>
      <c r="HKU357" s="187"/>
      <c r="HKV357" s="187"/>
      <c r="HKW357" s="187"/>
      <c r="HKX357" s="187"/>
      <c r="HKY357" s="187"/>
      <c r="HKZ357" s="187"/>
      <c r="HLA357" s="187"/>
      <c r="HLB357" s="187"/>
      <c r="HLC357" s="187"/>
      <c r="HLD357" s="187"/>
      <c r="HLE357" s="187"/>
      <c r="HLF357" s="187"/>
      <c r="HLG357" s="187"/>
      <c r="HLH357" s="187"/>
      <c r="HLI357" s="187"/>
      <c r="HLJ357" s="187"/>
      <c r="HLK357" s="187"/>
      <c r="HLL357" s="187"/>
      <c r="HLM357" s="187"/>
      <c r="HLN357" s="187"/>
      <c r="HLO357" s="187"/>
      <c r="HLP357" s="187"/>
      <c r="HLQ357" s="187"/>
      <c r="HLR357" s="187"/>
      <c r="HLS357" s="187"/>
      <c r="HLT357" s="187"/>
      <c r="HLU357" s="187"/>
      <c r="HLV357" s="187"/>
      <c r="HLW357" s="187"/>
      <c r="HLX357" s="187"/>
      <c r="HLY357" s="187"/>
      <c r="HLZ357" s="187"/>
      <c r="HMA357" s="187"/>
      <c r="HMB357" s="187"/>
      <c r="HMC357" s="187"/>
      <c r="HMD357" s="187"/>
      <c r="HME357" s="187"/>
      <c r="HMF357" s="187"/>
      <c r="HMG357" s="187"/>
      <c r="HMH357" s="187"/>
      <c r="HMI357" s="187"/>
      <c r="HMJ357" s="187"/>
      <c r="HMK357" s="187"/>
      <c r="HML357" s="187"/>
      <c r="HMM357" s="187"/>
      <c r="HMN357" s="187"/>
      <c r="HMO357" s="187"/>
      <c r="HMP357" s="187"/>
      <c r="HMQ357" s="187"/>
      <c r="HMR357" s="187"/>
      <c r="HMS357" s="187"/>
      <c r="HMT357" s="187"/>
      <c r="HMU357" s="187"/>
      <c r="HMV357" s="187"/>
      <c r="HMW357" s="187"/>
      <c r="HMX357" s="187"/>
      <c r="HMY357" s="187"/>
      <c r="HMZ357" s="187"/>
      <c r="HNA357" s="187"/>
      <c r="HNB357" s="187"/>
      <c r="HNC357" s="187"/>
      <c r="HND357" s="187"/>
      <c r="HNE357" s="187"/>
      <c r="HNF357" s="187"/>
      <c r="HNG357" s="187"/>
      <c r="HNH357" s="187"/>
      <c r="HNI357" s="187"/>
      <c r="HNJ357" s="187"/>
      <c r="HNK357" s="187"/>
      <c r="HNL357" s="187"/>
      <c r="HNM357" s="187"/>
      <c r="HNN357" s="187"/>
      <c r="HNO357" s="187"/>
      <c r="HNP357" s="187"/>
      <c r="HNQ357" s="187"/>
      <c r="HNR357" s="187"/>
      <c r="HNS357" s="187"/>
      <c r="HNT357" s="187"/>
      <c r="HNU357" s="187"/>
      <c r="HNV357" s="187"/>
      <c r="HNW357" s="187"/>
      <c r="HNX357" s="187"/>
      <c r="HNY357" s="187"/>
      <c r="HNZ357" s="187"/>
      <c r="HOA357" s="187"/>
      <c r="HOB357" s="187"/>
      <c r="HOC357" s="187"/>
      <c r="HOD357" s="187"/>
      <c r="HOE357" s="187"/>
      <c r="HOF357" s="187"/>
      <c r="HOG357" s="187"/>
      <c r="HOH357" s="187"/>
      <c r="HOI357" s="187"/>
      <c r="HOJ357" s="187"/>
      <c r="HOK357" s="187"/>
      <c r="HOL357" s="187"/>
      <c r="HOM357" s="187"/>
      <c r="HON357" s="187"/>
      <c r="HOO357" s="187"/>
      <c r="HOP357" s="187"/>
      <c r="HOQ357" s="187"/>
      <c r="HOR357" s="187"/>
      <c r="HOS357" s="187"/>
      <c r="HOT357" s="187"/>
      <c r="HOU357" s="187"/>
      <c r="HOV357" s="187"/>
      <c r="HOW357" s="187"/>
      <c r="HOX357" s="187"/>
      <c r="HOY357" s="187"/>
      <c r="HOZ357" s="187"/>
      <c r="HPA357" s="187"/>
      <c r="HPB357" s="187"/>
      <c r="HPC357" s="187"/>
      <c r="HPD357" s="187"/>
      <c r="HPE357" s="187"/>
      <c r="HPF357" s="187"/>
      <c r="HPG357" s="187"/>
      <c r="HPH357" s="187"/>
      <c r="HPI357" s="187"/>
      <c r="HPJ357" s="187"/>
      <c r="HPK357" s="187"/>
      <c r="HPL357" s="187"/>
      <c r="HPM357" s="187"/>
      <c r="HPN357" s="187"/>
      <c r="HPO357" s="187"/>
      <c r="HPP357" s="187"/>
      <c r="HPQ357" s="187"/>
      <c r="HPR357" s="187"/>
      <c r="HPS357" s="187"/>
      <c r="HPT357" s="187"/>
      <c r="HPU357" s="187"/>
      <c r="HPV357" s="187"/>
      <c r="HPW357" s="187"/>
      <c r="HPX357" s="187"/>
      <c r="HPY357" s="187"/>
      <c r="HPZ357" s="187"/>
      <c r="HQA357" s="187"/>
      <c r="HQB357" s="187"/>
      <c r="HQC357" s="187"/>
      <c r="HQD357" s="187"/>
      <c r="HQE357" s="187"/>
      <c r="HQF357" s="187"/>
      <c r="HQG357" s="187"/>
      <c r="HQH357" s="187"/>
      <c r="HQI357" s="187"/>
      <c r="HQJ357" s="187"/>
      <c r="HQK357" s="187"/>
      <c r="HQL357" s="187"/>
      <c r="HQM357" s="187"/>
      <c r="HQN357" s="187"/>
      <c r="HQO357" s="187"/>
      <c r="HQP357" s="187"/>
      <c r="HQQ357" s="187"/>
      <c r="HQR357" s="187"/>
      <c r="HQS357" s="187"/>
      <c r="HQT357" s="187"/>
      <c r="HQU357" s="187"/>
      <c r="HQV357" s="187"/>
      <c r="HQW357" s="187"/>
      <c r="HQX357" s="187"/>
      <c r="HQY357" s="187"/>
      <c r="HQZ357" s="187"/>
      <c r="HRA357" s="187"/>
      <c r="HRB357" s="187"/>
      <c r="HRC357" s="187"/>
      <c r="HRD357" s="187"/>
      <c r="HRE357" s="187"/>
      <c r="HRF357" s="187"/>
      <c r="HRG357" s="187"/>
      <c r="HRH357" s="187"/>
      <c r="HRI357" s="187"/>
      <c r="HRJ357" s="187"/>
      <c r="HRK357" s="187"/>
      <c r="HRL357" s="187"/>
      <c r="HRM357" s="187"/>
      <c r="HRN357" s="187"/>
      <c r="HRO357" s="187"/>
      <c r="HRP357" s="187"/>
      <c r="HRQ357" s="187"/>
      <c r="HRR357" s="187"/>
      <c r="HRS357" s="187"/>
      <c r="HRT357" s="187"/>
      <c r="HRU357" s="187"/>
      <c r="HRV357" s="187"/>
      <c r="HRW357" s="187"/>
      <c r="HRX357" s="187"/>
      <c r="HRY357" s="187"/>
      <c r="HRZ357" s="187"/>
      <c r="HSA357" s="187"/>
      <c r="HSB357" s="187"/>
      <c r="HSC357" s="187"/>
      <c r="HSD357" s="187"/>
      <c r="HSE357" s="187"/>
      <c r="HSF357" s="187"/>
      <c r="HSG357" s="187"/>
      <c r="HSH357" s="187"/>
      <c r="HSI357" s="187"/>
      <c r="HSJ357" s="187"/>
      <c r="HSK357" s="187"/>
      <c r="HSL357" s="187"/>
      <c r="HSM357" s="187"/>
      <c r="HSN357" s="187"/>
      <c r="HSO357" s="187"/>
      <c r="HSP357" s="187"/>
      <c r="HSQ357" s="187"/>
      <c r="HSR357" s="187"/>
      <c r="HSS357" s="187"/>
      <c r="HST357" s="187"/>
      <c r="HSU357" s="187"/>
      <c r="HSV357" s="187"/>
      <c r="HSW357" s="187"/>
      <c r="HSX357" s="187"/>
      <c r="HSY357" s="187"/>
      <c r="HSZ357" s="187"/>
      <c r="HTA357" s="187"/>
      <c r="HTB357" s="187"/>
      <c r="HTC357" s="187"/>
      <c r="HTD357" s="187"/>
      <c r="HTE357" s="187"/>
      <c r="HTF357" s="187"/>
      <c r="HTG357" s="187"/>
      <c r="HTH357" s="187"/>
      <c r="HTI357" s="187"/>
      <c r="HTJ357" s="187"/>
      <c r="HTK357" s="187"/>
      <c r="HTL357" s="187"/>
      <c r="HTM357" s="187"/>
      <c r="HTN357" s="187"/>
      <c r="HTO357" s="187"/>
      <c r="HTP357" s="187"/>
      <c r="HTQ357" s="187"/>
      <c r="HTR357" s="187"/>
      <c r="HTS357" s="187"/>
      <c r="HTT357" s="187"/>
      <c r="HTU357" s="187"/>
      <c r="HTV357" s="187"/>
      <c r="HTW357" s="187"/>
      <c r="HTX357" s="187"/>
      <c r="HTY357" s="187"/>
      <c r="HTZ357" s="187"/>
      <c r="HUA357" s="187"/>
      <c r="HUB357" s="187"/>
      <c r="HUC357" s="187"/>
      <c r="HUD357" s="187"/>
      <c r="HUE357" s="187"/>
      <c r="HUF357" s="187"/>
      <c r="HUG357" s="187"/>
      <c r="HUH357" s="187"/>
      <c r="HUI357" s="187"/>
      <c r="HUJ357" s="187"/>
      <c r="HUK357" s="187"/>
      <c r="HUL357" s="187"/>
      <c r="HUM357" s="187"/>
      <c r="HUN357" s="187"/>
      <c r="HUO357" s="187"/>
      <c r="HUP357" s="187"/>
      <c r="HUQ357" s="187"/>
      <c r="HUR357" s="187"/>
      <c r="HUS357" s="187"/>
      <c r="HUT357" s="187"/>
      <c r="HUU357" s="187"/>
      <c r="HUV357" s="187"/>
      <c r="HUW357" s="187"/>
      <c r="HUX357" s="187"/>
      <c r="HUY357" s="187"/>
      <c r="HUZ357" s="187"/>
      <c r="HVA357" s="187"/>
      <c r="HVB357" s="187"/>
      <c r="HVC357" s="187"/>
      <c r="HVD357" s="187"/>
      <c r="HVE357" s="187"/>
      <c r="HVF357" s="187"/>
      <c r="HVG357" s="187"/>
      <c r="HVH357" s="187"/>
      <c r="HVI357" s="187"/>
      <c r="HVJ357" s="187"/>
      <c r="HVK357" s="187"/>
      <c r="HVL357" s="187"/>
      <c r="HVM357" s="187"/>
      <c r="HVN357" s="187"/>
      <c r="HVO357" s="187"/>
      <c r="HVP357" s="187"/>
      <c r="HVQ357" s="187"/>
      <c r="HVR357" s="187"/>
      <c r="HVS357" s="187"/>
      <c r="HVT357" s="187"/>
      <c r="HVU357" s="187"/>
      <c r="HVV357" s="187"/>
      <c r="HVW357" s="187"/>
      <c r="HVX357" s="187"/>
      <c r="HVY357" s="187"/>
      <c r="HVZ357" s="187"/>
      <c r="HWA357" s="187"/>
      <c r="HWB357" s="187"/>
      <c r="HWC357" s="187"/>
      <c r="HWD357" s="187"/>
      <c r="HWE357" s="187"/>
      <c r="HWF357" s="187"/>
      <c r="HWG357" s="187"/>
      <c r="HWH357" s="187"/>
      <c r="HWI357" s="187"/>
      <c r="HWJ357" s="187"/>
      <c r="HWK357" s="187"/>
      <c r="HWL357" s="187"/>
      <c r="HWM357" s="187"/>
      <c r="HWN357" s="187"/>
      <c r="HWO357" s="187"/>
      <c r="HWP357" s="187"/>
      <c r="HWQ357" s="187"/>
      <c r="HWR357" s="187"/>
      <c r="HWS357" s="187"/>
      <c r="HWT357" s="187"/>
      <c r="HWU357" s="187"/>
      <c r="HWV357" s="187"/>
      <c r="HWW357" s="187"/>
      <c r="HWX357" s="187"/>
      <c r="HWY357" s="187"/>
      <c r="HWZ357" s="187"/>
      <c r="HXA357" s="187"/>
      <c r="HXB357" s="187"/>
      <c r="HXC357" s="187"/>
      <c r="HXD357" s="187"/>
      <c r="HXE357" s="187"/>
      <c r="HXF357" s="187"/>
      <c r="HXG357" s="187"/>
      <c r="HXH357" s="187"/>
      <c r="HXI357" s="187"/>
      <c r="HXJ357" s="187"/>
      <c r="HXK357" s="187"/>
      <c r="HXL357" s="187"/>
      <c r="HXM357" s="187"/>
      <c r="HXN357" s="187"/>
      <c r="HXO357" s="187"/>
      <c r="HXP357" s="187"/>
      <c r="HXQ357" s="187"/>
      <c r="HXR357" s="187"/>
      <c r="HXS357" s="187"/>
      <c r="HXT357" s="187"/>
      <c r="HXU357" s="187"/>
      <c r="HXV357" s="187"/>
      <c r="HXW357" s="187"/>
      <c r="HXX357" s="187"/>
      <c r="HXY357" s="187"/>
      <c r="HXZ357" s="187"/>
      <c r="HYA357" s="187"/>
      <c r="HYB357" s="187"/>
      <c r="HYC357" s="187"/>
      <c r="HYD357" s="187"/>
      <c r="HYE357" s="187"/>
      <c r="HYF357" s="187"/>
      <c r="HYG357" s="187"/>
      <c r="HYH357" s="187"/>
      <c r="HYI357" s="187"/>
      <c r="HYJ357" s="187"/>
      <c r="HYK357" s="187"/>
      <c r="HYL357" s="187"/>
      <c r="HYM357" s="187"/>
      <c r="HYN357" s="187"/>
      <c r="HYO357" s="187"/>
      <c r="HYP357" s="187"/>
      <c r="HYQ357" s="187"/>
      <c r="HYR357" s="187"/>
      <c r="HYS357" s="187"/>
      <c r="HYT357" s="187"/>
      <c r="HYU357" s="187"/>
      <c r="HYV357" s="187"/>
      <c r="HYW357" s="187"/>
      <c r="HYX357" s="187"/>
      <c r="HYY357" s="187"/>
      <c r="HYZ357" s="187"/>
      <c r="HZA357" s="187"/>
      <c r="HZB357" s="187"/>
      <c r="HZC357" s="187"/>
      <c r="HZD357" s="187"/>
      <c r="HZE357" s="187"/>
      <c r="HZF357" s="187"/>
      <c r="HZG357" s="187"/>
      <c r="HZH357" s="187"/>
      <c r="HZI357" s="187"/>
      <c r="HZJ357" s="187"/>
      <c r="HZK357" s="187"/>
      <c r="HZL357" s="187"/>
      <c r="HZM357" s="187"/>
      <c r="HZN357" s="187"/>
      <c r="HZO357" s="187"/>
      <c r="HZP357" s="187"/>
      <c r="HZQ357" s="187"/>
      <c r="HZR357" s="187"/>
      <c r="HZS357" s="187"/>
      <c r="HZT357" s="187"/>
      <c r="HZU357" s="187"/>
      <c r="HZV357" s="187"/>
      <c r="HZW357" s="187"/>
      <c r="HZX357" s="187"/>
      <c r="HZY357" s="187"/>
      <c r="HZZ357" s="187"/>
      <c r="IAA357" s="187"/>
      <c r="IAB357" s="187"/>
      <c r="IAC357" s="187"/>
      <c r="IAD357" s="187"/>
      <c r="IAE357" s="187"/>
      <c r="IAF357" s="187"/>
      <c r="IAG357" s="187"/>
      <c r="IAH357" s="187"/>
      <c r="IAI357" s="187"/>
      <c r="IAJ357" s="187"/>
      <c r="IAK357" s="187"/>
      <c r="IAL357" s="187"/>
      <c r="IAM357" s="187"/>
      <c r="IAN357" s="187"/>
      <c r="IAO357" s="187"/>
      <c r="IAP357" s="187"/>
      <c r="IAQ357" s="187"/>
      <c r="IAR357" s="187"/>
      <c r="IAS357" s="187"/>
      <c r="IAT357" s="187"/>
      <c r="IAU357" s="187"/>
      <c r="IAV357" s="187"/>
      <c r="IAW357" s="187"/>
      <c r="IAX357" s="187"/>
      <c r="IAY357" s="187"/>
      <c r="IAZ357" s="187"/>
      <c r="IBA357" s="187"/>
      <c r="IBB357" s="187"/>
      <c r="IBC357" s="187"/>
      <c r="IBD357" s="187"/>
      <c r="IBE357" s="187"/>
      <c r="IBF357" s="187"/>
      <c r="IBG357" s="187"/>
      <c r="IBH357" s="187"/>
      <c r="IBI357" s="187"/>
      <c r="IBJ357" s="187"/>
      <c r="IBK357" s="187"/>
      <c r="IBL357" s="187"/>
      <c r="IBM357" s="187"/>
      <c r="IBN357" s="187"/>
      <c r="IBO357" s="187"/>
      <c r="IBP357" s="187"/>
      <c r="IBQ357" s="187"/>
      <c r="IBR357" s="187"/>
      <c r="IBS357" s="187"/>
      <c r="IBT357" s="187"/>
      <c r="IBU357" s="187"/>
      <c r="IBV357" s="187"/>
      <c r="IBW357" s="187"/>
      <c r="IBX357" s="187"/>
      <c r="IBY357" s="187"/>
      <c r="IBZ357" s="187"/>
      <c r="ICA357" s="187"/>
      <c r="ICB357" s="187"/>
      <c r="ICC357" s="187"/>
      <c r="ICD357" s="187"/>
      <c r="ICE357" s="187"/>
      <c r="ICF357" s="187"/>
      <c r="ICG357" s="187"/>
      <c r="ICH357" s="187"/>
      <c r="ICI357" s="187"/>
      <c r="ICJ357" s="187"/>
      <c r="ICK357" s="187"/>
      <c r="ICL357" s="187"/>
      <c r="ICM357" s="187"/>
      <c r="ICN357" s="187"/>
      <c r="ICO357" s="187"/>
      <c r="ICP357" s="187"/>
      <c r="ICQ357" s="187"/>
      <c r="ICR357" s="187"/>
      <c r="ICS357" s="187"/>
      <c r="ICT357" s="187"/>
      <c r="ICU357" s="187"/>
      <c r="ICV357" s="187"/>
      <c r="ICW357" s="187"/>
      <c r="ICX357" s="187"/>
      <c r="ICY357" s="187"/>
      <c r="ICZ357" s="187"/>
      <c r="IDA357" s="187"/>
      <c r="IDB357" s="187"/>
      <c r="IDC357" s="187"/>
      <c r="IDD357" s="187"/>
      <c r="IDE357" s="187"/>
      <c r="IDF357" s="187"/>
      <c r="IDG357" s="187"/>
      <c r="IDH357" s="187"/>
      <c r="IDI357" s="187"/>
      <c r="IDJ357" s="187"/>
      <c r="IDK357" s="187"/>
      <c r="IDL357" s="187"/>
      <c r="IDM357" s="187"/>
      <c r="IDN357" s="187"/>
      <c r="IDO357" s="187"/>
      <c r="IDP357" s="187"/>
      <c r="IDQ357" s="187"/>
      <c r="IDR357" s="187"/>
      <c r="IDS357" s="187"/>
      <c r="IDT357" s="187"/>
      <c r="IDU357" s="187"/>
      <c r="IDV357" s="187"/>
      <c r="IDW357" s="187"/>
      <c r="IDX357" s="187"/>
      <c r="IDY357" s="187"/>
      <c r="IDZ357" s="187"/>
      <c r="IEA357" s="187"/>
      <c r="IEB357" s="187"/>
      <c r="IEC357" s="187"/>
      <c r="IED357" s="187"/>
      <c r="IEE357" s="187"/>
      <c r="IEF357" s="187"/>
      <c r="IEG357" s="187"/>
      <c r="IEH357" s="187"/>
      <c r="IEI357" s="187"/>
      <c r="IEJ357" s="187"/>
      <c r="IEK357" s="187"/>
      <c r="IEL357" s="187"/>
      <c r="IEM357" s="187"/>
      <c r="IEN357" s="187"/>
      <c r="IEO357" s="187"/>
      <c r="IEP357" s="187"/>
      <c r="IEQ357" s="187"/>
      <c r="IER357" s="187"/>
      <c r="IES357" s="187"/>
      <c r="IET357" s="187"/>
      <c r="IEU357" s="187"/>
      <c r="IEV357" s="187"/>
      <c r="IEW357" s="187"/>
      <c r="IEX357" s="187"/>
      <c r="IEY357" s="187"/>
      <c r="IEZ357" s="187"/>
      <c r="IFA357" s="187"/>
      <c r="IFB357" s="187"/>
      <c r="IFC357" s="187"/>
      <c r="IFD357" s="187"/>
      <c r="IFE357" s="187"/>
      <c r="IFF357" s="187"/>
      <c r="IFG357" s="187"/>
      <c r="IFH357" s="187"/>
      <c r="IFI357" s="187"/>
      <c r="IFJ357" s="187"/>
      <c r="IFK357" s="187"/>
      <c r="IFL357" s="187"/>
      <c r="IFM357" s="187"/>
      <c r="IFN357" s="187"/>
      <c r="IFO357" s="187"/>
      <c r="IFP357" s="187"/>
      <c r="IFQ357" s="187"/>
      <c r="IFR357" s="187"/>
      <c r="IFS357" s="187"/>
      <c r="IFT357" s="187"/>
      <c r="IFU357" s="187"/>
      <c r="IFV357" s="187"/>
      <c r="IFW357" s="187"/>
      <c r="IFX357" s="187"/>
      <c r="IFY357" s="187"/>
      <c r="IFZ357" s="187"/>
      <c r="IGA357" s="187"/>
      <c r="IGB357" s="187"/>
      <c r="IGC357" s="187"/>
      <c r="IGD357" s="187"/>
      <c r="IGE357" s="187"/>
      <c r="IGF357" s="187"/>
      <c r="IGG357" s="187"/>
      <c r="IGH357" s="187"/>
      <c r="IGI357" s="187"/>
      <c r="IGJ357" s="187"/>
      <c r="IGK357" s="187"/>
      <c r="IGL357" s="187"/>
      <c r="IGM357" s="187"/>
      <c r="IGN357" s="187"/>
      <c r="IGO357" s="187"/>
      <c r="IGP357" s="187"/>
      <c r="IGQ357" s="187"/>
      <c r="IGR357" s="187"/>
      <c r="IGS357" s="187"/>
      <c r="IGT357" s="187"/>
      <c r="IGU357" s="187"/>
      <c r="IGV357" s="187"/>
      <c r="IGW357" s="187"/>
      <c r="IGX357" s="187"/>
      <c r="IGY357" s="187"/>
      <c r="IGZ357" s="187"/>
      <c r="IHA357" s="187"/>
      <c r="IHB357" s="187"/>
      <c r="IHC357" s="187"/>
      <c r="IHD357" s="187"/>
      <c r="IHE357" s="187"/>
      <c r="IHF357" s="187"/>
      <c r="IHG357" s="187"/>
      <c r="IHH357" s="187"/>
      <c r="IHI357" s="187"/>
      <c r="IHJ357" s="187"/>
      <c r="IHK357" s="187"/>
      <c r="IHL357" s="187"/>
      <c r="IHM357" s="187"/>
      <c r="IHN357" s="187"/>
      <c r="IHO357" s="187"/>
      <c r="IHP357" s="187"/>
      <c r="IHQ357" s="187"/>
      <c r="IHR357" s="187"/>
      <c r="IHS357" s="187"/>
      <c r="IHT357" s="187"/>
      <c r="IHU357" s="187"/>
      <c r="IHV357" s="187"/>
      <c r="IHW357" s="187"/>
      <c r="IHX357" s="187"/>
      <c r="IHY357" s="187"/>
      <c r="IHZ357" s="187"/>
      <c r="IIA357" s="187"/>
      <c r="IIB357" s="187"/>
      <c r="IIC357" s="187"/>
      <c r="IID357" s="187"/>
      <c r="IIE357" s="187"/>
      <c r="IIF357" s="187"/>
      <c r="IIG357" s="187"/>
      <c r="IIH357" s="187"/>
      <c r="III357" s="187"/>
      <c r="IIJ357" s="187"/>
      <c r="IIK357" s="187"/>
      <c r="IIL357" s="187"/>
      <c r="IIM357" s="187"/>
      <c r="IIN357" s="187"/>
      <c r="IIO357" s="187"/>
      <c r="IIP357" s="187"/>
      <c r="IIQ357" s="187"/>
      <c r="IIR357" s="187"/>
      <c r="IIS357" s="187"/>
      <c r="IIT357" s="187"/>
      <c r="IIU357" s="187"/>
      <c r="IIV357" s="187"/>
      <c r="IIW357" s="187"/>
      <c r="IIX357" s="187"/>
      <c r="IIY357" s="187"/>
      <c r="IIZ357" s="187"/>
      <c r="IJA357" s="187"/>
      <c r="IJB357" s="187"/>
      <c r="IJC357" s="187"/>
      <c r="IJD357" s="187"/>
      <c r="IJE357" s="187"/>
      <c r="IJF357" s="187"/>
      <c r="IJG357" s="187"/>
      <c r="IJH357" s="187"/>
      <c r="IJI357" s="187"/>
      <c r="IJJ357" s="187"/>
      <c r="IJK357" s="187"/>
      <c r="IJL357" s="187"/>
      <c r="IJM357" s="187"/>
      <c r="IJN357" s="187"/>
      <c r="IJO357" s="187"/>
      <c r="IJP357" s="187"/>
      <c r="IJQ357" s="187"/>
      <c r="IJR357" s="187"/>
      <c r="IJS357" s="187"/>
      <c r="IJT357" s="187"/>
      <c r="IJU357" s="187"/>
      <c r="IJV357" s="187"/>
      <c r="IJW357" s="187"/>
      <c r="IJX357" s="187"/>
      <c r="IJY357" s="187"/>
      <c r="IJZ357" s="187"/>
      <c r="IKA357" s="187"/>
      <c r="IKB357" s="187"/>
      <c r="IKC357" s="187"/>
      <c r="IKD357" s="187"/>
      <c r="IKE357" s="187"/>
      <c r="IKF357" s="187"/>
      <c r="IKG357" s="187"/>
      <c r="IKH357" s="187"/>
      <c r="IKI357" s="187"/>
      <c r="IKJ357" s="187"/>
      <c r="IKK357" s="187"/>
      <c r="IKL357" s="187"/>
      <c r="IKM357" s="187"/>
      <c r="IKN357" s="187"/>
      <c r="IKO357" s="187"/>
      <c r="IKP357" s="187"/>
      <c r="IKQ357" s="187"/>
      <c r="IKR357" s="187"/>
      <c r="IKS357" s="187"/>
      <c r="IKT357" s="187"/>
      <c r="IKU357" s="187"/>
      <c r="IKV357" s="187"/>
      <c r="IKW357" s="187"/>
      <c r="IKX357" s="187"/>
      <c r="IKY357" s="187"/>
      <c r="IKZ357" s="187"/>
      <c r="ILA357" s="187"/>
      <c r="ILB357" s="187"/>
      <c r="ILC357" s="187"/>
      <c r="ILD357" s="187"/>
      <c r="ILE357" s="187"/>
      <c r="ILF357" s="187"/>
      <c r="ILG357" s="187"/>
      <c r="ILH357" s="187"/>
      <c r="ILI357" s="187"/>
      <c r="ILJ357" s="187"/>
      <c r="ILK357" s="187"/>
      <c r="ILL357" s="187"/>
      <c r="ILM357" s="187"/>
      <c r="ILN357" s="187"/>
      <c r="ILO357" s="187"/>
      <c r="ILP357" s="187"/>
      <c r="ILQ357" s="187"/>
      <c r="ILR357" s="187"/>
      <c r="ILS357" s="187"/>
      <c r="ILT357" s="187"/>
      <c r="ILU357" s="187"/>
      <c r="ILV357" s="187"/>
      <c r="ILW357" s="187"/>
      <c r="ILX357" s="187"/>
      <c r="ILY357" s="187"/>
      <c r="ILZ357" s="187"/>
      <c r="IMA357" s="187"/>
      <c r="IMB357" s="187"/>
      <c r="IMC357" s="187"/>
      <c r="IMD357" s="187"/>
      <c r="IME357" s="187"/>
      <c r="IMF357" s="187"/>
      <c r="IMG357" s="187"/>
      <c r="IMH357" s="187"/>
      <c r="IMI357" s="187"/>
      <c r="IMJ357" s="187"/>
      <c r="IMK357" s="187"/>
      <c r="IML357" s="187"/>
      <c r="IMM357" s="187"/>
      <c r="IMN357" s="187"/>
      <c r="IMO357" s="187"/>
      <c r="IMP357" s="187"/>
      <c r="IMQ357" s="187"/>
      <c r="IMR357" s="187"/>
      <c r="IMS357" s="187"/>
      <c r="IMT357" s="187"/>
      <c r="IMU357" s="187"/>
      <c r="IMV357" s="187"/>
      <c r="IMW357" s="187"/>
      <c r="IMX357" s="187"/>
      <c r="IMY357" s="187"/>
      <c r="IMZ357" s="187"/>
      <c r="INA357" s="187"/>
      <c r="INB357" s="187"/>
      <c r="INC357" s="187"/>
      <c r="IND357" s="187"/>
      <c r="INE357" s="187"/>
      <c r="INF357" s="187"/>
      <c r="ING357" s="187"/>
      <c r="INH357" s="187"/>
      <c r="INI357" s="187"/>
      <c r="INJ357" s="187"/>
      <c r="INK357" s="187"/>
      <c r="INL357" s="187"/>
      <c r="INM357" s="187"/>
      <c r="INN357" s="187"/>
      <c r="INO357" s="187"/>
      <c r="INP357" s="187"/>
      <c r="INQ357" s="187"/>
      <c r="INR357" s="187"/>
      <c r="INS357" s="187"/>
      <c r="INT357" s="187"/>
      <c r="INU357" s="187"/>
      <c r="INV357" s="187"/>
      <c r="INW357" s="187"/>
      <c r="INX357" s="187"/>
      <c r="INY357" s="187"/>
      <c r="INZ357" s="187"/>
      <c r="IOA357" s="187"/>
      <c r="IOB357" s="187"/>
      <c r="IOC357" s="187"/>
      <c r="IOD357" s="187"/>
      <c r="IOE357" s="187"/>
      <c r="IOF357" s="187"/>
      <c r="IOG357" s="187"/>
      <c r="IOH357" s="187"/>
      <c r="IOI357" s="187"/>
      <c r="IOJ357" s="187"/>
      <c r="IOK357" s="187"/>
      <c r="IOL357" s="187"/>
      <c r="IOM357" s="187"/>
      <c r="ION357" s="187"/>
      <c r="IOO357" s="187"/>
      <c r="IOP357" s="187"/>
      <c r="IOQ357" s="187"/>
      <c r="IOR357" s="187"/>
      <c r="IOS357" s="187"/>
      <c r="IOT357" s="187"/>
      <c r="IOU357" s="187"/>
      <c r="IOV357" s="187"/>
      <c r="IOW357" s="187"/>
      <c r="IOX357" s="187"/>
      <c r="IOY357" s="187"/>
      <c r="IOZ357" s="187"/>
      <c r="IPA357" s="187"/>
      <c r="IPB357" s="187"/>
      <c r="IPC357" s="187"/>
      <c r="IPD357" s="187"/>
      <c r="IPE357" s="187"/>
      <c r="IPF357" s="187"/>
      <c r="IPG357" s="187"/>
      <c r="IPH357" s="187"/>
      <c r="IPI357" s="187"/>
      <c r="IPJ357" s="187"/>
      <c r="IPK357" s="187"/>
      <c r="IPL357" s="187"/>
      <c r="IPM357" s="187"/>
      <c r="IPN357" s="187"/>
      <c r="IPO357" s="187"/>
      <c r="IPP357" s="187"/>
      <c r="IPQ357" s="187"/>
      <c r="IPR357" s="187"/>
      <c r="IPS357" s="187"/>
      <c r="IPT357" s="187"/>
      <c r="IPU357" s="187"/>
      <c r="IPV357" s="187"/>
      <c r="IPW357" s="187"/>
      <c r="IPX357" s="187"/>
      <c r="IPY357" s="187"/>
      <c r="IPZ357" s="187"/>
      <c r="IQA357" s="187"/>
      <c r="IQB357" s="187"/>
      <c r="IQC357" s="187"/>
      <c r="IQD357" s="187"/>
      <c r="IQE357" s="187"/>
      <c r="IQF357" s="187"/>
      <c r="IQG357" s="187"/>
      <c r="IQH357" s="187"/>
      <c r="IQI357" s="187"/>
      <c r="IQJ357" s="187"/>
      <c r="IQK357" s="187"/>
      <c r="IQL357" s="187"/>
      <c r="IQM357" s="187"/>
      <c r="IQN357" s="187"/>
      <c r="IQO357" s="187"/>
      <c r="IQP357" s="187"/>
      <c r="IQQ357" s="187"/>
      <c r="IQR357" s="187"/>
      <c r="IQS357" s="187"/>
      <c r="IQT357" s="187"/>
      <c r="IQU357" s="187"/>
      <c r="IQV357" s="187"/>
      <c r="IQW357" s="187"/>
      <c r="IQX357" s="187"/>
      <c r="IQY357" s="187"/>
      <c r="IQZ357" s="187"/>
      <c r="IRA357" s="187"/>
      <c r="IRB357" s="187"/>
      <c r="IRC357" s="187"/>
      <c r="IRD357" s="187"/>
      <c r="IRE357" s="187"/>
      <c r="IRF357" s="187"/>
      <c r="IRG357" s="187"/>
      <c r="IRH357" s="187"/>
      <c r="IRI357" s="187"/>
      <c r="IRJ357" s="187"/>
      <c r="IRK357" s="187"/>
      <c r="IRL357" s="187"/>
      <c r="IRM357" s="187"/>
      <c r="IRN357" s="187"/>
      <c r="IRO357" s="187"/>
      <c r="IRP357" s="187"/>
      <c r="IRQ357" s="187"/>
      <c r="IRR357" s="187"/>
      <c r="IRS357" s="187"/>
      <c r="IRT357" s="187"/>
      <c r="IRU357" s="187"/>
      <c r="IRV357" s="187"/>
      <c r="IRW357" s="187"/>
      <c r="IRX357" s="187"/>
      <c r="IRY357" s="187"/>
      <c r="IRZ357" s="187"/>
      <c r="ISA357" s="187"/>
      <c r="ISB357" s="187"/>
      <c r="ISC357" s="187"/>
      <c r="ISD357" s="187"/>
      <c r="ISE357" s="187"/>
      <c r="ISF357" s="187"/>
      <c r="ISG357" s="187"/>
      <c r="ISH357" s="187"/>
      <c r="ISI357" s="187"/>
      <c r="ISJ357" s="187"/>
      <c r="ISK357" s="187"/>
      <c r="ISL357" s="187"/>
      <c r="ISM357" s="187"/>
      <c r="ISN357" s="187"/>
      <c r="ISO357" s="187"/>
      <c r="ISP357" s="187"/>
      <c r="ISQ357" s="187"/>
      <c r="ISR357" s="187"/>
      <c r="ISS357" s="187"/>
      <c r="IST357" s="187"/>
      <c r="ISU357" s="187"/>
      <c r="ISV357" s="187"/>
      <c r="ISW357" s="187"/>
      <c r="ISX357" s="187"/>
      <c r="ISY357" s="187"/>
      <c r="ISZ357" s="187"/>
      <c r="ITA357" s="187"/>
      <c r="ITB357" s="187"/>
      <c r="ITC357" s="187"/>
      <c r="ITD357" s="187"/>
      <c r="ITE357" s="187"/>
      <c r="ITF357" s="187"/>
      <c r="ITG357" s="187"/>
      <c r="ITH357" s="187"/>
      <c r="ITI357" s="187"/>
      <c r="ITJ357" s="187"/>
      <c r="ITK357" s="187"/>
      <c r="ITL357" s="187"/>
      <c r="ITM357" s="187"/>
      <c r="ITN357" s="187"/>
      <c r="ITO357" s="187"/>
      <c r="ITP357" s="187"/>
      <c r="ITQ357" s="187"/>
      <c r="ITR357" s="187"/>
      <c r="ITS357" s="187"/>
      <c r="ITT357" s="187"/>
      <c r="ITU357" s="187"/>
      <c r="ITV357" s="187"/>
      <c r="ITW357" s="187"/>
      <c r="ITX357" s="187"/>
      <c r="ITY357" s="187"/>
      <c r="ITZ357" s="187"/>
      <c r="IUA357" s="187"/>
      <c r="IUB357" s="187"/>
      <c r="IUC357" s="187"/>
      <c r="IUD357" s="187"/>
      <c r="IUE357" s="187"/>
      <c r="IUF357" s="187"/>
      <c r="IUG357" s="187"/>
      <c r="IUH357" s="187"/>
      <c r="IUI357" s="187"/>
      <c r="IUJ357" s="187"/>
      <c r="IUK357" s="187"/>
      <c r="IUL357" s="187"/>
      <c r="IUM357" s="187"/>
      <c r="IUN357" s="187"/>
      <c r="IUO357" s="187"/>
      <c r="IUP357" s="187"/>
      <c r="IUQ357" s="187"/>
      <c r="IUR357" s="187"/>
      <c r="IUS357" s="187"/>
      <c r="IUT357" s="187"/>
      <c r="IUU357" s="187"/>
      <c r="IUV357" s="187"/>
      <c r="IUW357" s="187"/>
      <c r="IUX357" s="187"/>
      <c r="IUY357" s="187"/>
      <c r="IUZ357" s="187"/>
      <c r="IVA357" s="187"/>
      <c r="IVB357" s="187"/>
      <c r="IVC357" s="187"/>
      <c r="IVD357" s="187"/>
      <c r="IVE357" s="187"/>
      <c r="IVF357" s="187"/>
      <c r="IVG357" s="187"/>
      <c r="IVH357" s="187"/>
      <c r="IVI357" s="187"/>
      <c r="IVJ357" s="187"/>
      <c r="IVK357" s="187"/>
      <c r="IVL357" s="187"/>
      <c r="IVM357" s="187"/>
      <c r="IVN357" s="187"/>
      <c r="IVO357" s="187"/>
      <c r="IVP357" s="187"/>
      <c r="IVQ357" s="187"/>
      <c r="IVR357" s="187"/>
      <c r="IVS357" s="187"/>
      <c r="IVT357" s="187"/>
      <c r="IVU357" s="187"/>
      <c r="IVV357" s="187"/>
      <c r="IVW357" s="187"/>
      <c r="IVX357" s="187"/>
      <c r="IVY357" s="187"/>
      <c r="IVZ357" s="187"/>
      <c r="IWA357" s="187"/>
      <c r="IWB357" s="187"/>
      <c r="IWC357" s="187"/>
      <c r="IWD357" s="187"/>
      <c r="IWE357" s="187"/>
      <c r="IWF357" s="187"/>
      <c r="IWG357" s="187"/>
      <c r="IWH357" s="187"/>
      <c r="IWI357" s="187"/>
      <c r="IWJ357" s="187"/>
      <c r="IWK357" s="187"/>
      <c r="IWL357" s="187"/>
      <c r="IWM357" s="187"/>
      <c r="IWN357" s="187"/>
      <c r="IWO357" s="187"/>
      <c r="IWP357" s="187"/>
      <c r="IWQ357" s="187"/>
      <c r="IWR357" s="187"/>
      <c r="IWS357" s="187"/>
      <c r="IWT357" s="187"/>
      <c r="IWU357" s="187"/>
      <c r="IWV357" s="187"/>
      <c r="IWW357" s="187"/>
      <c r="IWX357" s="187"/>
      <c r="IWY357" s="187"/>
      <c r="IWZ357" s="187"/>
      <c r="IXA357" s="187"/>
      <c r="IXB357" s="187"/>
      <c r="IXC357" s="187"/>
      <c r="IXD357" s="187"/>
      <c r="IXE357" s="187"/>
      <c r="IXF357" s="187"/>
      <c r="IXG357" s="187"/>
      <c r="IXH357" s="187"/>
      <c r="IXI357" s="187"/>
      <c r="IXJ357" s="187"/>
      <c r="IXK357" s="187"/>
      <c r="IXL357" s="187"/>
      <c r="IXM357" s="187"/>
      <c r="IXN357" s="187"/>
      <c r="IXO357" s="187"/>
      <c r="IXP357" s="187"/>
      <c r="IXQ357" s="187"/>
      <c r="IXR357" s="187"/>
      <c r="IXS357" s="187"/>
      <c r="IXT357" s="187"/>
      <c r="IXU357" s="187"/>
      <c r="IXV357" s="187"/>
      <c r="IXW357" s="187"/>
      <c r="IXX357" s="187"/>
      <c r="IXY357" s="187"/>
      <c r="IXZ357" s="187"/>
      <c r="IYA357" s="187"/>
      <c r="IYB357" s="187"/>
      <c r="IYC357" s="187"/>
      <c r="IYD357" s="187"/>
      <c r="IYE357" s="187"/>
      <c r="IYF357" s="187"/>
      <c r="IYG357" s="187"/>
      <c r="IYH357" s="187"/>
      <c r="IYI357" s="187"/>
      <c r="IYJ357" s="187"/>
      <c r="IYK357" s="187"/>
      <c r="IYL357" s="187"/>
      <c r="IYM357" s="187"/>
      <c r="IYN357" s="187"/>
      <c r="IYO357" s="187"/>
      <c r="IYP357" s="187"/>
      <c r="IYQ357" s="187"/>
      <c r="IYR357" s="187"/>
      <c r="IYS357" s="187"/>
      <c r="IYT357" s="187"/>
      <c r="IYU357" s="187"/>
      <c r="IYV357" s="187"/>
      <c r="IYW357" s="187"/>
      <c r="IYX357" s="187"/>
      <c r="IYY357" s="187"/>
      <c r="IYZ357" s="187"/>
      <c r="IZA357" s="187"/>
      <c r="IZB357" s="187"/>
      <c r="IZC357" s="187"/>
      <c r="IZD357" s="187"/>
      <c r="IZE357" s="187"/>
      <c r="IZF357" s="187"/>
      <c r="IZG357" s="187"/>
      <c r="IZH357" s="187"/>
      <c r="IZI357" s="187"/>
      <c r="IZJ357" s="187"/>
      <c r="IZK357" s="187"/>
      <c r="IZL357" s="187"/>
      <c r="IZM357" s="187"/>
      <c r="IZN357" s="187"/>
      <c r="IZO357" s="187"/>
      <c r="IZP357" s="187"/>
      <c r="IZQ357" s="187"/>
      <c r="IZR357" s="187"/>
      <c r="IZS357" s="187"/>
      <c r="IZT357" s="187"/>
      <c r="IZU357" s="187"/>
      <c r="IZV357" s="187"/>
      <c r="IZW357" s="187"/>
      <c r="IZX357" s="187"/>
      <c r="IZY357" s="187"/>
      <c r="IZZ357" s="187"/>
      <c r="JAA357" s="187"/>
      <c r="JAB357" s="187"/>
      <c r="JAC357" s="187"/>
      <c r="JAD357" s="187"/>
      <c r="JAE357" s="187"/>
      <c r="JAF357" s="187"/>
      <c r="JAG357" s="187"/>
      <c r="JAH357" s="187"/>
      <c r="JAI357" s="187"/>
      <c r="JAJ357" s="187"/>
      <c r="JAK357" s="187"/>
      <c r="JAL357" s="187"/>
      <c r="JAM357" s="187"/>
      <c r="JAN357" s="187"/>
      <c r="JAO357" s="187"/>
      <c r="JAP357" s="187"/>
      <c r="JAQ357" s="187"/>
      <c r="JAR357" s="187"/>
      <c r="JAS357" s="187"/>
      <c r="JAT357" s="187"/>
      <c r="JAU357" s="187"/>
      <c r="JAV357" s="187"/>
      <c r="JAW357" s="187"/>
      <c r="JAX357" s="187"/>
      <c r="JAY357" s="187"/>
      <c r="JAZ357" s="187"/>
      <c r="JBA357" s="187"/>
      <c r="JBB357" s="187"/>
      <c r="JBC357" s="187"/>
      <c r="JBD357" s="187"/>
      <c r="JBE357" s="187"/>
      <c r="JBF357" s="187"/>
      <c r="JBG357" s="187"/>
      <c r="JBH357" s="187"/>
      <c r="JBI357" s="187"/>
      <c r="JBJ357" s="187"/>
      <c r="JBK357" s="187"/>
      <c r="JBL357" s="187"/>
      <c r="JBM357" s="187"/>
      <c r="JBN357" s="187"/>
      <c r="JBO357" s="187"/>
      <c r="JBP357" s="187"/>
      <c r="JBQ357" s="187"/>
      <c r="JBR357" s="187"/>
      <c r="JBS357" s="187"/>
      <c r="JBT357" s="187"/>
      <c r="JBU357" s="187"/>
      <c r="JBV357" s="187"/>
      <c r="JBW357" s="187"/>
      <c r="JBX357" s="187"/>
      <c r="JBY357" s="187"/>
      <c r="JBZ357" s="187"/>
      <c r="JCA357" s="187"/>
      <c r="JCB357" s="187"/>
      <c r="JCC357" s="187"/>
      <c r="JCD357" s="187"/>
      <c r="JCE357" s="187"/>
      <c r="JCF357" s="187"/>
      <c r="JCG357" s="187"/>
      <c r="JCH357" s="187"/>
      <c r="JCI357" s="187"/>
      <c r="JCJ357" s="187"/>
      <c r="JCK357" s="187"/>
      <c r="JCL357" s="187"/>
      <c r="JCM357" s="187"/>
      <c r="JCN357" s="187"/>
      <c r="JCO357" s="187"/>
      <c r="JCP357" s="187"/>
      <c r="JCQ357" s="187"/>
      <c r="JCR357" s="187"/>
      <c r="JCS357" s="187"/>
      <c r="JCT357" s="187"/>
      <c r="JCU357" s="187"/>
      <c r="JCV357" s="187"/>
      <c r="JCW357" s="187"/>
      <c r="JCX357" s="187"/>
      <c r="JCY357" s="187"/>
      <c r="JCZ357" s="187"/>
      <c r="JDA357" s="187"/>
      <c r="JDB357" s="187"/>
      <c r="JDC357" s="187"/>
      <c r="JDD357" s="187"/>
      <c r="JDE357" s="187"/>
      <c r="JDF357" s="187"/>
      <c r="JDG357" s="187"/>
      <c r="JDH357" s="187"/>
      <c r="JDI357" s="187"/>
      <c r="JDJ357" s="187"/>
      <c r="JDK357" s="187"/>
      <c r="JDL357" s="187"/>
      <c r="JDM357" s="187"/>
      <c r="JDN357" s="187"/>
      <c r="JDO357" s="187"/>
      <c r="JDP357" s="187"/>
      <c r="JDQ357" s="187"/>
      <c r="JDR357" s="187"/>
      <c r="JDS357" s="187"/>
      <c r="JDT357" s="187"/>
      <c r="JDU357" s="187"/>
      <c r="JDV357" s="187"/>
      <c r="JDW357" s="187"/>
      <c r="JDX357" s="187"/>
      <c r="JDY357" s="187"/>
      <c r="JDZ357" s="187"/>
      <c r="JEA357" s="187"/>
      <c r="JEB357" s="187"/>
      <c r="JEC357" s="187"/>
      <c r="JED357" s="187"/>
      <c r="JEE357" s="187"/>
      <c r="JEF357" s="187"/>
      <c r="JEG357" s="187"/>
      <c r="JEH357" s="187"/>
      <c r="JEI357" s="187"/>
      <c r="JEJ357" s="187"/>
      <c r="JEK357" s="187"/>
      <c r="JEL357" s="187"/>
      <c r="JEM357" s="187"/>
      <c r="JEN357" s="187"/>
      <c r="JEO357" s="187"/>
      <c r="JEP357" s="187"/>
      <c r="JEQ357" s="187"/>
      <c r="JER357" s="187"/>
      <c r="JES357" s="187"/>
      <c r="JET357" s="187"/>
      <c r="JEU357" s="187"/>
      <c r="JEV357" s="187"/>
      <c r="JEW357" s="187"/>
      <c r="JEX357" s="187"/>
      <c r="JEY357" s="187"/>
      <c r="JEZ357" s="187"/>
      <c r="JFA357" s="187"/>
      <c r="JFB357" s="187"/>
      <c r="JFC357" s="187"/>
      <c r="JFD357" s="187"/>
      <c r="JFE357" s="187"/>
      <c r="JFF357" s="187"/>
      <c r="JFG357" s="187"/>
      <c r="JFH357" s="187"/>
      <c r="JFI357" s="187"/>
      <c r="JFJ357" s="187"/>
      <c r="JFK357" s="187"/>
      <c r="JFL357" s="187"/>
      <c r="JFM357" s="187"/>
      <c r="JFN357" s="187"/>
      <c r="JFO357" s="187"/>
      <c r="JFP357" s="187"/>
      <c r="JFQ357" s="187"/>
      <c r="JFR357" s="187"/>
      <c r="JFS357" s="187"/>
      <c r="JFT357" s="187"/>
      <c r="JFU357" s="187"/>
      <c r="JFV357" s="187"/>
      <c r="JFW357" s="187"/>
      <c r="JFX357" s="187"/>
      <c r="JFY357" s="187"/>
      <c r="JFZ357" s="187"/>
      <c r="JGA357" s="187"/>
      <c r="JGB357" s="187"/>
      <c r="JGC357" s="187"/>
      <c r="JGD357" s="187"/>
      <c r="JGE357" s="187"/>
      <c r="JGF357" s="187"/>
      <c r="JGG357" s="187"/>
      <c r="JGH357" s="187"/>
      <c r="JGI357" s="187"/>
      <c r="JGJ357" s="187"/>
      <c r="JGK357" s="187"/>
      <c r="JGL357" s="187"/>
      <c r="JGM357" s="187"/>
      <c r="JGN357" s="187"/>
      <c r="JGO357" s="187"/>
      <c r="JGP357" s="187"/>
      <c r="JGQ357" s="187"/>
      <c r="JGR357" s="187"/>
      <c r="JGS357" s="187"/>
      <c r="JGT357" s="187"/>
      <c r="JGU357" s="187"/>
      <c r="JGV357" s="187"/>
      <c r="JGW357" s="187"/>
      <c r="JGX357" s="187"/>
      <c r="JGY357" s="187"/>
      <c r="JGZ357" s="187"/>
      <c r="JHA357" s="187"/>
      <c r="JHB357" s="187"/>
      <c r="JHC357" s="187"/>
      <c r="JHD357" s="187"/>
      <c r="JHE357" s="187"/>
      <c r="JHF357" s="187"/>
      <c r="JHG357" s="187"/>
      <c r="JHH357" s="187"/>
      <c r="JHI357" s="187"/>
      <c r="JHJ357" s="187"/>
      <c r="JHK357" s="187"/>
      <c r="JHL357" s="187"/>
      <c r="JHM357" s="187"/>
      <c r="JHN357" s="187"/>
      <c r="JHO357" s="187"/>
      <c r="JHP357" s="187"/>
      <c r="JHQ357" s="187"/>
      <c r="JHR357" s="187"/>
      <c r="JHS357" s="187"/>
      <c r="JHT357" s="187"/>
      <c r="JHU357" s="187"/>
      <c r="JHV357" s="187"/>
      <c r="JHW357" s="187"/>
      <c r="JHX357" s="187"/>
      <c r="JHY357" s="187"/>
      <c r="JHZ357" s="187"/>
      <c r="JIA357" s="187"/>
      <c r="JIB357" s="187"/>
      <c r="JIC357" s="187"/>
      <c r="JID357" s="187"/>
      <c r="JIE357" s="187"/>
      <c r="JIF357" s="187"/>
      <c r="JIG357" s="187"/>
      <c r="JIH357" s="187"/>
      <c r="JII357" s="187"/>
      <c r="JIJ357" s="187"/>
      <c r="JIK357" s="187"/>
      <c r="JIL357" s="187"/>
      <c r="JIM357" s="187"/>
      <c r="JIN357" s="187"/>
      <c r="JIO357" s="187"/>
      <c r="JIP357" s="187"/>
      <c r="JIQ357" s="187"/>
      <c r="JIR357" s="187"/>
      <c r="JIS357" s="187"/>
      <c r="JIT357" s="187"/>
      <c r="JIU357" s="187"/>
      <c r="JIV357" s="187"/>
      <c r="JIW357" s="187"/>
      <c r="JIX357" s="187"/>
      <c r="JIY357" s="187"/>
      <c r="JIZ357" s="187"/>
      <c r="JJA357" s="187"/>
      <c r="JJB357" s="187"/>
      <c r="JJC357" s="187"/>
      <c r="JJD357" s="187"/>
      <c r="JJE357" s="187"/>
      <c r="JJF357" s="187"/>
      <c r="JJG357" s="187"/>
      <c r="JJH357" s="187"/>
      <c r="JJI357" s="187"/>
      <c r="JJJ357" s="187"/>
      <c r="JJK357" s="187"/>
      <c r="JJL357" s="187"/>
      <c r="JJM357" s="187"/>
      <c r="JJN357" s="187"/>
      <c r="JJO357" s="187"/>
      <c r="JJP357" s="187"/>
      <c r="JJQ357" s="187"/>
      <c r="JJR357" s="187"/>
      <c r="JJS357" s="187"/>
      <c r="JJT357" s="187"/>
      <c r="JJU357" s="187"/>
      <c r="JJV357" s="187"/>
      <c r="JJW357" s="187"/>
      <c r="JJX357" s="187"/>
      <c r="JJY357" s="187"/>
      <c r="JJZ357" s="187"/>
      <c r="JKA357" s="187"/>
      <c r="JKB357" s="187"/>
      <c r="JKC357" s="187"/>
      <c r="JKD357" s="187"/>
      <c r="JKE357" s="187"/>
      <c r="JKF357" s="187"/>
      <c r="JKG357" s="187"/>
      <c r="JKH357" s="187"/>
      <c r="JKI357" s="187"/>
      <c r="JKJ357" s="187"/>
      <c r="JKK357" s="187"/>
      <c r="JKL357" s="187"/>
      <c r="JKM357" s="187"/>
      <c r="JKN357" s="187"/>
      <c r="JKO357" s="187"/>
      <c r="JKP357" s="187"/>
      <c r="JKQ357" s="187"/>
      <c r="JKR357" s="187"/>
      <c r="JKS357" s="187"/>
      <c r="JKT357" s="187"/>
      <c r="JKU357" s="187"/>
      <c r="JKV357" s="187"/>
      <c r="JKW357" s="187"/>
      <c r="JKX357" s="187"/>
      <c r="JKY357" s="187"/>
      <c r="JKZ357" s="187"/>
      <c r="JLA357" s="187"/>
      <c r="JLB357" s="187"/>
      <c r="JLC357" s="187"/>
      <c r="JLD357" s="187"/>
      <c r="JLE357" s="187"/>
      <c r="JLF357" s="187"/>
      <c r="JLG357" s="187"/>
      <c r="JLH357" s="187"/>
      <c r="JLI357" s="187"/>
      <c r="JLJ357" s="187"/>
      <c r="JLK357" s="187"/>
      <c r="JLL357" s="187"/>
      <c r="JLM357" s="187"/>
      <c r="JLN357" s="187"/>
      <c r="JLO357" s="187"/>
      <c r="JLP357" s="187"/>
      <c r="JLQ357" s="187"/>
      <c r="JLR357" s="187"/>
      <c r="JLS357" s="187"/>
      <c r="JLT357" s="187"/>
      <c r="JLU357" s="187"/>
      <c r="JLV357" s="187"/>
      <c r="JLW357" s="187"/>
      <c r="JLX357" s="187"/>
      <c r="JLY357" s="187"/>
      <c r="JLZ357" s="187"/>
      <c r="JMA357" s="187"/>
      <c r="JMB357" s="187"/>
      <c r="JMC357" s="187"/>
      <c r="JMD357" s="187"/>
      <c r="JME357" s="187"/>
      <c r="JMF357" s="187"/>
      <c r="JMG357" s="187"/>
      <c r="JMH357" s="187"/>
      <c r="JMI357" s="187"/>
      <c r="JMJ357" s="187"/>
      <c r="JMK357" s="187"/>
      <c r="JML357" s="187"/>
      <c r="JMM357" s="187"/>
      <c r="JMN357" s="187"/>
      <c r="JMO357" s="187"/>
      <c r="JMP357" s="187"/>
      <c r="JMQ357" s="187"/>
      <c r="JMR357" s="187"/>
      <c r="JMS357" s="187"/>
      <c r="JMT357" s="187"/>
      <c r="JMU357" s="187"/>
      <c r="JMV357" s="187"/>
      <c r="JMW357" s="187"/>
      <c r="JMX357" s="187"/>
      <c r="JMY357" s="187"/>
      <c r="JMZ357" s="187"/>
      <c r="JNA357" s="187"/>
      <c r="JNB357" s="187"/>
      <c r="JNC357" s="187"/>
      <c r="JND357" s="187"/>
      <c r="JNE357" s="187"/>
      <c r="JNF357" s="187"/>
      <c r="JNG357" s="187"/>
      <c r="JNH357" s="187"/>
      <c r="JNI357" s="187"/>
      <c r="JNJ357" s="187"/>
      <c r="JNK357" s="187"/>
      <c r="JNL357" s="187"/>
      <c r="JNM357" s="187"/>
      <c r="JNN357" s="187"/>
      <c r="JNO357" s="187"/>
      <c r="JNP357" s="187"/>
      <c r="JNQ357" s="187"/>
      <c r="JNR357" s="187"/>
      <c r="JNS357" s="187"/>
      <c r="JNT357" s="187"/>
      <c r="JNU357" s="187"/>
      <c r="JNV357" s="187"/>
      <c r="JNW357" s="187"/>
      <c r="JNX357" s="187"/>
      <c r="JNY357" s="187"/>
      <c r="JNZ357" s="187"/>
      <c r="JOA357" s="187"/>
      <c r="JOB357" s="187"/>
      <c r="JOC357" s="187"/>
      <c r="JOD357" s="187"/>
      <c r="JOE357" s="187"/>
      <c r="JOF357" s="187"/>
      <c r="JOG357" s="187"/>
      <c r="JOH357" s="187"/>
      <c r="JOI357" s="187"/>
      <c r="JOJ357" s="187"/>
      <c r="JOK357" s="187"/>
      <c r="JOL357" s="187"/>
      <c r="JOM357" s="187"/>
      <c r="JON357" s="187"/>
      <c r="JOO357" s="187"/>
      <c r="JOP357" s="187"/>
      <c r="JOQ357" s="187"/>
      <c r="JOR357" s="187"/>
      <c r="JOS357" s="187"/>
      <c r="JOT357" s="187"/>
      <c r="JOU357" s="187"/>
      <c r="JOV357" s="187"/>
      <c r="JOW357" s="187"/>
      <c r="JOX357" s="187"/>
      <c r="JOY357" s="187"/>
      <c r="JOZ357" s="187"/>
      <c r="JPA357" s="187"/>
      <c r="JPB357" s="187"/>
      <c r="JPC357" s="187"/>
      <c r="JPD357" s="187"/>
      <c r="JPE357" s="187"/>
      <c r="JPF357" s="187"/>
      <c r="JPG357" s="187"/>
      <c r="JPH357" s="187"/>
      <c r="JPI357" s="187"/>
      <c r="JPJ357" s="187"/>
      <c r="JPK357" s="187"/>
      <c r="JPL357" s="187"/>
      <c r="JPM357" s="187"/>
      <c r="JPN357" s="187"/>
      <c r="JPO357" s="187"/>
      <c r="JPP357" s="187"/>
      <c r="JPQ357" s="187"/>
      <c r="JPR357" s="187"/>
      <c r="JPS357" s="187"/>
      <c r="JPT357" s="187"/>
      <c r="JPU357" s="187"/>
      <c r="JPV357" s="187"/>
      <c r="JPW357" s="187"/>
      <c r="JPX357" s="187"/>
      <c r="JPY357" s="187"/>
      <c r="JPZ357" s="187"/>
      <c r="JQA357" s="187"/>
      <c r="JQB357" s="187"/>
      <c r="JQC357" s="187"/>
      <c r="JQD357" s="187"/>
      <c r="JQE357" s="187"/>
      <c r="JQF357" s="187"/>
      <c r="JQG357" s="187"/>
      <c r="JQH357" s="187"/>
      <c r="JQI357" s="187"/>
      <c r="JQJ357" s="187"/>
      <c r="JQK357" s="187"/>
      <c r="JQL357" s="187"/>
      <c r="JQM357" s="187"/>
      <c r="JQN357" s="187"/>
      <c r="JQO357" s="187"/>
      <c r="JQP357" s="187"/>
      <c r="JQQ357" s="187"/>
      <c r="JQR357" s="187"/>
      <c r="JQS357" s="187"/>
      <c r="JQT357" s="187"/>
      <c r="JQU357" s="187"/>
      <c r="JQV357" s="187"/>
      <c r="JQW357" s="187"/>
      <c r="JQX357" s="187"/>
      <c r="JQY357" s="187"/>
      <c r="JQZ357" s="187"/>
      <c r="JRA357" s="187"/>
      <c r="JRB357" s="187"/>
      <c r="JRC357" s="187"/>
      <c r="JRD357" s="187"/>
      <c r="JRE357" s="187"/>
      <c r="JRF357" s="187"/>
      <c r="JRG357" s="187"/>
      <c r="JRH357" s="187"/>
      <c r="JRI357" s="187"/>
      <c r="JRJ357" s="187"/>
      <c r="JRK357" s="187"/>
      <c r="JRL357" s="187"/>
      <c r="JRM357" s="187"/>
      <c r="JRN357" s="187"/>
      <c r="JRO357" s="187"/>
      <c r="JRP357" s="187"/>
      <c r="JRQ357" s="187"/>
      <c r="JRR357" s="187"/>
      <c r="JRS357" s="187"/>
      <c r="JRT357" s="187"/>
      <c r="JRU357" s="187"/>
      <c r="JRV357" s="187"/>
      <c r="JRW357" s="187"/>
      <c r="JRX357" s="187"/>
      <c r="JRY357" s="187"/>
      <c r="JRZ357" s="187"/>
      <c r="JSA357" s="187"/>
      <c r="JSB357" s="187"/>
      <c r="JSC357" s="187"/>
      <c r="JSD357" s="187"/>
      <c r="JSE357" s="187"/>
      <c r="JSF357" s="187"/>
      <c r="JSG357" s="187"/>
      <c r="JSH357" s="187"/>
      <c r="JSI357" s="187"/>
      <c r="JSJ357" s="187"/>
      <c r="JSK357" s="187"/>
      <c r="JSL357" s="187"/>
      <c r="JSM357" s="187"/>
      <c r="JSN357" s="187"/>
      <c r="JSO357" s="187"/>
      <c r="JSP357" s="187"/>
      <c r="JSQ357" s="187"/>
      <c r="JSR357" s="187"/>
      <c r="JSS357" s="187"/>
      <c r="JST357" s="187"/>
      <c r="JSU357" s="187"/>
      <c r="JSV357" s="187"/>
      <c r="JSW357" s="187"/>
      <c r="JSX357" s="187"/>
      <c r="JSY357" s="187"/>
      <c r="JSZ357" s="187"/>
      <c r="JTA357" s="187"/>
      <c r="JTB357" s="187"/>
      <c r="JTC357" s="187"/>
      <c r="JTD357" s="187"/>
      <c r="JTE357" s="187"/>
      <c r="JTF357" s="187"/>
      <c r="JTG357" s="187"/>
      <c r="JTH357" s="187"/>
      <c r="JTI357" s="187"/>
      <c r="JTJ357" s="187"/>
      <c r="JTK357" s="187"/>
      <c r="JTL357" s="187"/>
      <c r="JTM357" s="187"/>
      <c r="JTN357" s="187"/>
      <c r="JTO357" s="187"/>
      <c r="JTP357" s="187"/>
      <c r="JTQ357" s="187"/>
      <c r="JTR357" s="187"/>
      <c r="JTS357" s="187"/>
      <c r="JTT357" s="187"/>
      <c r="JTU357" s="187"/>
      <c r="JTV357" s="187"/>
      <c r="JTW357" s="187"/>
      <c r="JTX357" s="187"/>
      <c r="JTY357" s="187"/>
      <c r="JTZ357" s="187"/>
      <c r="JUA357" s="187"/>
      <c r="JUB357" s="187"/>
      <c r="JUC357" s="187"/>
      <c r="JUD357" s="187"/>
      <c r="JUE357" s="187"/>
      <c r="JUF357" s="187"/>
      <c r="JUG357" s="187"/>
      <c r="JUH357" s="187"/>
      <c r="JUI357" s="187"/>
      <c r="JUJ357" s="187"/>
      <c r="JUK357" s="187"/>
      <c r="JUL357" s="187"/>
      <c r="JUM357" s="187"/>
      <c r="JUN357" s="187"/>
      <c r="JUO357" s="187"/>
      <c r="JUP357" s="187"/>
      <c r="JUQ357" s="187"/>
      <c r="JUR357" s="187"/>
      <c r="JUS357" s="187"/>
      <c r="JUT357" s="187"/>
      <c r="JUU357" s="187"/>
      <c r="JUV357" s="187"/>
      <c r="JUW357" s="187"/>
      <c r="JUX357" s="187"/>
      <c r="JUY357" s="187"/>
      <c r="JUZ357" s="187"/>
      <c r="JVA357" s="187"/>
      <c r="JVB357" s="187"/>
      <c r="JVC357" s="187"/>
      <c r="JVD357" s="187"/>
      <c r="JVE357" s="187"/>
      <c r="JVF357" s="187"/>
      <c r="JVG357" s="187"/>
      <c r="JVH357" s="187"/>
      <c r="JVI357" s="187"/>
      <c r="JVJ357" s="187"/>
      <c r="JVK357" s="187"/>
      <c r="JVL357" s="187"/>
      <c r="JVM357" s="187"/>
      <c r="JVN357" s="187"/>
      <c r="JVO357" s="187"/>
      <c r="JVP357" s="187"/>
      <c r="JVQ357" s="187"/>
      <c r="JVR357" s="187"/>
      <c r="JVS357" s="187"/>
      <c r="JVT357" s="187"/>
      <c r="JVU357" s="187"/>
      <c r="JVV357" s="187"/>
      <c r="JVW357" s="187"/>
      <c r="JVX357" s="187"/>
      <c r="JVY357" s="187"/>
      <c r="JVZ357" s="187"/>
      <c r="JWA357" s="187"/>
      <c r="JWB357" s="187"/>
      <c r="JWC357" s="187"/>
      <c r="JWD357" s="187"/>
      <c r="JWE357" s="187"/>
      <c r="JWF357" s="187"/>
      <c r="JWG357" s="187"/>
      <c r="JWH357" s="187"/>
      <c r="JWI357" s="187"/>
      <c r="JWJ357" s="187"/>
      <c r="JWK357" s="187"/>
      <c r="JWL357" s="187"/>
      <c r="JWM357" s="187"/>
      <c r="JWN357" s="187"/>
      <c r="JWO357" s="187"/>
      <c r="JWP357" s="187"/>
      <c r="JWQ357" s="187"/>
      <c r="JWR357" s="187"/>
      <c r="JWS357" s="187"/>
      <c r="JWT357" s="187"/>
      <c r="JWU357" s="187"/>
      <c r="JWV357" s="187"/>
      <c r="JWW357" s="187"/>
      <c r="JWX357" s="187"/>
      <c r="JWY357" s="187"/>
      <c r="JWZ357" s="187"/>
      <c r="JXA357" s="187"/>
      <c r="JXB357" s="187"/>
      <c r="JXC357" s="187"/>
      <c r="JXD357" s="187"/>
      <c r="JXE357" s="187"/>
      <c r="JXF357" s="187"/>
      <c r="JXG357" s="187"/>
      <c r="JXH357" s="187"/>
      <c r="JXI357" s="187"/>
      <c r="JXJ357" s="187"/>
      <c r="JXK357" s="187"/>
      <c r="JXL357" s="187"/>
      <c r="JXM357" s="187"/>
      <c r="JXN357" s="187"/>
      <c r="JXO357" s="187"/>
      <c r="JXP357" s="187"/>
      <c r="JXQ357" s="187"/>
      <c r="JXR357" s="187"/>
      <c r="JXS357" s="187"/>
      <c r="JXT357" s="187"/>
      <c r="JXU357" s="187"/>
      <c r="JXV357" s="187"/>
      <c r="JXW357" s="187"/>
      <c r="JXX357" s="187"/>
      <c r="JXY357" s="187"/>
      <c r="JXZ357" s="187"/>
      <c r="JYA357" s="187"/>
      <c r="JYB357" s="187"/>
      <c r="JYC357" s="187"/>
      <c r="JYD357" s="187"/>
      <c r="JYE357" s="187"/>
      <c r="JYF357" s="187"/>
      <c r="JYG357" s="187"/>
      <c r="JYH357" s="187"/>
      <c r="JYI357" s="187"/>
      <c r="JYJ357" s="187"/>
      <c r="JYK357" s="187"/>
      <c r="JYL357" s="187"/>
      <c r="JYM357" s="187"/>
      <c r="JYN357" s="187"/>
      <c r="JYO357" s="187"/>
      <c r="JYP357" s="187"/>
      <c r="JYQ357" s="187"/>
      <c r="JYR357" s="187"/>
      <c r="JYS357" s="187"/>
      <c r="JYT357" s="187"/>
      <c r="JYU357" s="187"/>
      <c r="JYV357" s="187"/>
      <c r="JYW357" s="187"/>
      <c r="JYX357" s="187"/>
      <c r="JYY357" s="187"/>
      <c r="JYZ357" s="187"/>
      <c r="JZA357" s="187"/>
      <c r="JZB357" s="187"/>
      <c r="JZC357" s="187"/>
      <c r="JZD357" s="187"/>
      <c r="JZE357" s="187"/>
      <c r="JZF357" s="187"/>
      <c r="JZG357" s="187"/>
      <c r="JZH357" s="187"/>
      <c r="JZI357" s="187"/>
      <c r="JZJ357" s="187"/>
      <c r="JZK357" s="187"/>
      <c r="JZL357" s="187"/>
      <c r="JZM357" s="187"/>
      <c r="JZN357" s="187"/>
      <c r="JZO357" s="187"/>
      <c r="JZP357" s="187"/>
      <c r="JZQ357" s="187"/>
      <c r="JZR357" s="187"/>
      <c r="JZS357" s="187"/>
      <c r="JZT357" s="187"/>
      <c r="JZU357" s="187"/>
      <c r="JZV357" s="187"/>
      <c r="JZW357" s="187"/>
      <c r="JZX357" s="187"/>
      <c r="JZY357" s="187"/>
      <c r="JZZ357" s="187"/>
      <c r="KAA357" s="187"/>
      <c r="KAB357" s="187"/>
      <c r="KAC357" s="187"/>
      <c r="KAD357" s="187"/>
      <c r="KAE357" s="187"/>
      <c r="KAF357" s="187"/>
      <c r="KAG357" s="187"/>
      <c r="KAH357" s="187"/>
      <c r="KAI357" s="187"/>
      <c r="KAJ357" s="187"/>
      <c r="KAK357" s="187"/>
      <c r="KAL357" s="187"/>
      <c r="KAM357" s="187"/>
      <c r="KAN357" s="187"/>
      <c r="KAO357" s="187"/>
      <c r="KAP357" s="187"/>
      <c r="KAQ357" s="187"/>
      <c r="KAR357" s="187"/>
      <c r="KAS357" s="187"/>
      <c r="KAT357" s="187"/>
      <c r="KAU357" s="187"/>
      <c r="KAV357" s="187"/>
      <c r="KAW357" s="187"/>
      <c r="KAX357" s="187"/>
      <c r="KAY357" s="187"/>
      <c r="KAZ357" s="187"/>
      <c r="KBA357" s="187"/>
      <c r="KBB357" s="187"/>
      <c r="KBC357" s="187"/>
      <c r="KBD357" s="187"/>
      <c r="KBE357" s="187"/>
      <c r="KBF357" s="187"/>
      <c r="KBG357" s="187"/>
      <c r="KBH357" s="187"/>
      <c r="KBI357" s="187"/>
      <c r="KBJ357" s="187"/>
      <c r="KBK357" s="187"/>
      <c r="KBL357" s="187"/>
      <c r="KBM357" s="187"/>
      <c r="KBN357" s="187"/>
      <c r="KBO357" s="187"/>
      <c r="KBP357" s="187"/>
      <c r="KBQ357" s="187"/>
      <c r="KBR357" s="187"/>
      <c r="KBS357" s="187"/>
      <c r="KBT357" s="187"/>
      <c r="KBU357" s="187"/>
      <c r="KBV357" s="187"/>
      <c r="KBW357" s="187"/>
      <c r="KBX357" s="187"/>
      <c r="KBY357" s="187"/>
      <c r="KBZ357" s="187"/>
      <c r="KCA357" s="187"/>
      <c r="KCB357" s="187"/>
      <c r="KCC357" s="187"/>
      <c r="KCD357" s="187"/>
      <c r="KCE357" s="187"/>
      <c r="KCF357" s="187"/>
      <c r="KCG357" s="187"/>
      <c r="KCH357" s="187"/>
      <c r="KCI357" s="187"/>
      <c r="KCJ357" s="187"/>
      <c r="KCK357" s="187"/>
      <c r="KCL357" s="187"/>
      <c r="KCM357" s="187"/>
      <c r="KCN357" s="187"/>
      <c r="KCO357" s="187"/>
      <c r="KCP357" s="187"/>
      <c r="KCQ357" s="187"/>
      <c r="KCR357" s="187"/>
      <c r="KCS357" s="187"/>
      <c r="KCT357" s="187"/>
      <c r="KCU357" s="187"/>
      <c r="KCV357" s="187"/>
      <c r="KCW357" s="187"/>
      <c r="KCX357" s="187"/>
      <c r="KCY357" s="187"/>
      <c r="KCZ357" s="187"/>
      <c r="KDA357" s="187"/>
      <c r="KDB357" s="187"/>
      <c r="KDC357" s="187"/>
      <c r="KDD357" s="187"/>
      <c r="KDE357" s="187"/>
      <c r="KDF357" s="187"/>
      <c r="KDG357" s="187"/>
      <c r="KDH357" s="187"/>
      <c r="KDI357" s="187"/>
      <c r="KDJ357" s="187"/>
      <c r="KDK357" s="187"/>
      <c r="KDL357" s="187"/>
      <c r="KDM357" s="187"/>
      <c r="KDN357" s="187"/>
      <c r="KDO357" s="187"/>
      <c r="KDP357" s="187"/>
      <c r="KDQ357" s="187"/>
      <c r="KDR357" s="187"/>
      <c r="KDS357" s="187"/>
      <c r="KDT357" s="187"/>
      <c r="KDU357" s="187"/>
      <c r="KDV357" s="187"/>
      <c r="KDW357" s="187"/>
      <c r="KDX357" s="187"/>
      <c r="KDY357" s="187"/>
      <c r="KDZ357" s="187"/>
      <c r="KEA357" s="187"/>
      <c r="KEB357" s="187"/>
      <c r="KEC357" s="187"/>
      <c r="KED357" s="187"/>
      <c r="KEE357" s="187"/>
      <c r="KEF357" s="187"/>
      <c r="KEG357" s="187"/>
      <c r="KEH357" s="187"/>
      <c r="KEI357" s="187"/>
      <c r="KEJ357" s="187"/>
      <c r="KEK357" s="187"/>
      <c r="KEL357" s="187"/>
      <c r="KEM357" s="187"/>
      <c r="KEN357" s="187"/>
      <c r="KEO357" s="187"/>
      <c r="KEP357" s="187"/>
      <c r="KEQ357" s="187"/>
      <c r="KER357" s="187"/>
      <c r="KES357" s="187"/>
      <c r="KET357" s="187"/>
      <c r="KEU357" s="187"/>
      <c r="KEV357" s="187"/>
      <c r="KEW357" s="187"/>
      <c r="KEX357" s="187"/>
      <c r="KEY357" s="187"/>
      <c r="KEZ357" s="187"/>
      <c r="KFA357" s="187"/>
      <c r="KFB357" s="187"/>
      <c r="KFC357" s="187"/>
      <c r="KFD357" s="187"/>
      <c r="KFE357" s="187"/>
      <c r="KFF357" s="187"/>
      <c r="KFG357" s="187"/>
      <c r="KFH357" s="187"/>
      <c r="KFI357" s="187"/>
      <c r="KFJ357" s="187"/>
      <c r="KFK357" s="187"/>
      <c r="KFL357" s="187"/>
      <c r="KFM357" s="187"/>
      <c r="KFN357" s="187"/>
      <c r="KFO357" s="187"/>
      <c r="KFP357" s="187"/>
      <c r="KFQ357" s="187"/>
      <c r="KFR357" s="187"/>
      <c r="KFS357" s="187"/>
      <c r="KFT357" s="187"/>
      <c r="KFU357" s="187"/>
      <c r="KFV357" s="187"/>
      <c r="KFW357" s="187"/>
      <c r="KFX357" s="187"/>
      <c r="KFY357" s="187"/>
      <c r="KFZ357" s="187"/>
      <c r="KGA357" s="187"/>
      <c r="KGB357" s="187"/>
      <c r="KGC357" s="187"/>
      <c r="KGD357" s="187"/>
      <c r="KGE357" s="187"/>
      <c r="KGF357" s="187"/>
      <c r="KGG357" s="187"/>
      <c r="KGH357" s="187"/>
      <c r="KGI357" s="187"/>
      <c r="KGJ357" s="187"/>
      <c r="KGK357" s="187"/>
      <c r="KGL357" s="187"/>
      <c r="KGM357" s="187"/>
      <c r="KGN357" s="187"/>
      <c r="KGO357" s="187"/>
      <c r="KGP357" s="187"/>
      <c r="KGQ357" s="187"/>
      <c r="KGR357" s="187"/>
      <c r="KGS357" s="187"/>
      <c r="KGT357" s="187"/>
      <c r="KGU357" s="187"/>
      <c r="KGV357" s="187"/>
      <c r="KGW357" s="187"/>
      <c r="KGX357" s="187"/>
      <c r="KGY357" s="187"/>
      <c r="KGZ357" s="187"/>
      <c r="KHA357" s="187"/>
      <c r="KHB357" s="187"/>
      <c r="KHC357" s="187"/>
      <c r="KHD357" s="187"/>
      <c r="KHE357" s="187"/>
      <c r="KHF357" s="187"/>
      <c r="KHG357" s="187"/>
      <c r="KHH357" s="187"/>
      <c r="KHI357" s="187"/>
      <c r="KHJ357" s="187"/>
      <c r="KHK357" s="187"/>
      <c r="KHL357" s="187"/>
      <c r="KHM357" s="187"/>
      <c r="KHN357" s="187"/>
      <c r="KHO357" s="187"/>
      <c r="KHP357" s="187"/>
      <c r="KHQ357" s="187"/>
      <c r="KHR357" s="187"/>
      <c r="KHS357" s="187"/>
      <c r="KHT357" s="187"/>
      <c r="KHU357" s="187"/>
      <c r="KHV357" s="187"/>
      <c r="KHW357" s="187"/>
      <c r="KHX357" s="187"/>
      <c r="KHY357" s="187"/>
      <c r="KHZ357" s="187"/>
      <c r="KIA357" s="187"/>
      <c r="KIB357" s="187"/>
      <c r="KIC357" s="187"/>
      <c r="KID357" s="187"/>
      <c r="KIE357" s="187"/>
      <c r="KIF357" s="187"/>
      <c r="KIG357" s="187"/>
      <c r="KIH357" s="187"/>
      <c r="KII357" s="187"/>
      <c r="KIJ357" s="187"/>
      <c r="KIK357" s="187"/>
      <c r="KIL357" s="187"/>
      <c r="KIM357" s="187"/>
      <c r="KIN357" s="187"/>
      <c r="KIO357" s="187"/>
      <c r="KIP357" s="187"/>
      <c r="KIQ357" s="187"/>
      <c r="KIR357" s="187"/>
      <c r="KIS357" s="187"/>
      <c r="KIT357" s="187"/>
      <c r="KIU357" s="187"/>
      <c r="KIV357" s="187"/>
      <c r="KIW357" s="187"/>
      <c r="KIX357" s="187"/>
      <c r="KIY357" s="187"/>
      <c r="KIZ357" s="187"/>
      <c r="KJA357" s="187"/>
      <c r="KJB357" s="187"/>
      <c r="KJC357" s="187"/>
      <c r="KJD357" s="187"/>
      <c r="KJE357" s="187"/>
      <c r="KJF357" s="187"/>
      <c r="KJG357" s="187"/>
      <c r="KJH357" s="187"/>
      <c r="KJI357" s="187"/>
      <c r="KJJ357" s="187"/>
      <c r="KJK357" s="187"/>
      <c r="KJL357" s="187"/>
      <c r="KJM357" s="187"/>
      <c r="KJN357" s="187"/>
      <c r="KJO357" s="187"/>
      <c r="KJP357" s="187"/>
      <c r="KJQ357" s="187"/>
      <c r="KJR357" s="187"/>
      <c r="KJS357" s="187"/>
      <c r="KJT357" s="187"/>
      <c r="KJU357" s="187"/>
      <c r="KJV357" s="187"/>
      <c r="KJW357" s="187"/>
      <c r="KJX357" s="187"/>
      <c r="KJY357" s="187"/>
      <c r="KJZ357" s="187"/>
      <c r="KKA357" s="187"/>
      <c r="KKB357" s="187"/>
      <c r="KKC357" s="187"/>
      <c r="KKD357" s="187"/>
      <c r="KKE357" s="187"/>
      <c r="KKF357" s="187"/>
      <c r="KKG357" s="187"/>
      <c r="KKH357" s="187"/>
      <c r="KKI357" s="187"/>
      <c r="KKJ357" s="187"/>
      <c r="KKK357" s="187"/>
      <c r="KKL357" s="187"/>
      <c r="KKM357" s="187"/>
      <c r="KKN357" s="187"/>
      <c r="KKO357" s="187"/>
      <c r="KKP357" s="187"/>
      <c r="KKQ357" s="187"/>
      <c r="KKR357" s="187"/>
      <c r="KKS357" s="187"/>
      <c r="KKT357" s="187"/>
      <c r="KKU357" s="187"/>
      <c r="KKV357" s="187"/>
      <c r="KKW357" s="187"/>
      <c r="KKX357" s="187"/>
      <c r="KKY357" s="187"/>
      <c r="KKZ357" s="187"/>
      <c r="KLA357" s="187"/>
      <c r="KLB357" s="187"/>
      <c r="KLC357" s="187"/>
      <c r="KLD357" s="187"/>
      <c r="KLE357" s="187"/>
      <c r="KLF357" s="187"/>
      <c r="KLG357" s="187"/>
      <c r="KLH357" s="187"/>
      <c r="KLI357" s="187"/>
      <c r="KLJ357" s="187"/>
      <c r="KLK357" s="187"/>
      <c r="KLL357" s="187"/>
      <c r="KLM357" s="187"/>
      <c r="KLN357" s="187"/>
      <c r="KLO357" s="187"/>
      <c r="KLP357" s="187"/>
      <c r="KLQ357" s="187"/>
      <c r="KLR357" s="187"/>
      <c r="KLS357" s="187"/>
      <c r="KLT357" s="187"/>
      <c r="KLU357" s="187"/>
      <c r="KLV357" s="187"/>
      <c r="KLW357" s="187"/>
      <c r="KLX357" s="187"/>
      <c r="KLY357" s="187"/>
      <c r="KLZ357" s="187"/>
      <c r="KMA357" s="187"/>
      <c r="KMB357" s="187"/>
      <c r="KMC357" s="187"/>
      <c r="KMD357" s="187"/>
      <c r="KME357" s="187"/>
      <c r="KMF357" s="187"/>
      <c r="KMG357" s="187"/>
      <c r="KMH357" s="187"/>
      <c r="KMI357" s="187"/>
      <c r="KMJ357" s="187"/>
      <c r="KMK357" s="187"/>
      <c r="KML357" s="187"/>
      <c r="KMM357" s="187"/>
      <c r="KMN357" s="187"/>
      <c r="KMO357" s="187"/>
      <c r="KMP357" s="187"/>
      <c r="KMQ357" s="187"/>
      <c r="KMR357" s="187"/>
      <c r="KMS357" s="187"/>
      <c r="KMT357" s="187"/>
      <c r="KMU357" s="187"/>
      <c r="KMV357" s="187"/>
      <c r="KMW357" s="187"/>
      <c r="KMX357" s="187"/>
      <c r="KMY357" s="187"/>
      <c r="KMZ357" s="187"/>
      <c r="KNA357" s="187"/>
      <c r="KNB357" s="187"/>
      <c r="KNC357" s="187"/>
      <c r="KND357" s="187"/>
      <c r="KNE357" s="187"/>
      <c r="KNF357" s="187"/>
      <c r="KNG357" s="187"/>
      <c r="KNH357" s="187"/>
      <c r="KNI357" s="187"/>
      <c r="KNJ357" s="187"/>
      <c r="KNK357" s="187"/>
      <c r="KNL357" s="187"/>
      <c r="KNM357" s="187"/>
      <c r="KNN357" s="187"/>
      <c r="KNO357" s="187"/>
      <c r="KNP357" s="187"/>
      <c r="KNQ357" s="187"/>
      <c r="KNR357" s="187"/>
      <c r="KNS357" s="187"/>
      <c r="KNT357" s="187"/>
      <c r="KNU357" s="187"/>
      <c r="KNV357" s="187"/>
      <c r="KNW357" s="187"/>
      <c r="KNX357" s="187"/>
      <c r="KNY357" s="187"/>
      <c r="KNZ357" s="187"/>
      <c r="KOA357" s="187"/>
      <c r="KOB357" s="187"/>
      <c r="KOC357" s="187"/>
      <c r="KOD357" s="187"/>
      <c r="KOE357" s="187"/>
      <c r="KOF357" s="187"/>
      <c r="KOG357" s="187"/>
      <c r="KOH357" s="187"/>
      <c r="KOI357" s="187"/>
      <c r="KOJ357" s="187"/>
      <c r="KOK357" s="187"/>
      <c r="KOL357" s="187"/>
      <c r="KOM357" s="187"/>
      <c r="KON357" s="187"/>
      <c r="KOO357" s="187"/>
      <c r="KOP357" s="187"/>
      <c r="KOQ357" s="187"/>
      <c r="KOR357" s="187"/>
      <c r="KOS357" s="187"/>
      <c r="KOT357" s="187"/>
      <c r="KOU357" s="187"/>
      <c r="KOV357" s="187"/>
      <c r="KOW357" s="187"/>
      <c r="KOX357" s="187"/>
      <c r="KOY357" s="187"/>
      <c r="KOZ357" s="187"/>
      <c r="KPA357" s="187"/>
      <c r="KPB357" s="187"/>
      <c r="KPC357" s="187"/>
      <c r="KPD357" s="187"/>
      <c r="KPE357" s="187"/>
      <c r="KPF357" s="187"/>
      <c r="KPG357" s="187"/>
      <c r="KPH357" s="187"/>
      <c r="KPI357" s="187"/>
      <c r="KPJ357" s="187"/>
      <c r="KPK357" s="187"/>
      <c r="KPL357" s="187"/>
      <c r="KPM357" s="187"/>
      <c r="KPN357" s="187"/>
      <c r="KPO357" s="187"/>
      <c r="KPP357" s="187"/>
      <c r="KPQ357" s="187"/>
      <c r="KPR357" s="187"/>
      <c r="KPS357" s="187"/>
      <c r="KPT357" s="187"/>
      <c r="KPU357" s="187"/>
      <c r="KPV357" s="187"/>
      <c r="KPW357" s="187"/>
      <c r="KPX357" s="187"/>
      <c r="KPY357" s="187"/>
      <c r="KPZ357" s="187"/>
      <c r="KQA357" s="187"/>
      <c r="KQB357" s="187"/>
      <c r="KQC357" s="187"/>
      <c r="KQD357" s="187"/>
      <c r="KQE357" s="187"/>
      <c r="KQF357" s="187"/>
      <c r="KQG357" s="187"/>
      <c r="KQH357" s="187"/>
      <c r="KQI357" s="187"/>
      <c r="KQJ357" s="187"/>
      <c r="KQK357" s="187"/>
      <c r="KQL357" s="187"/>
      <c r="KQM357" s="187"/>
      <c r="KQN357" s="187"/>
      <c r="KQO357" s="187"/>
      <c r="KQP357" s="187"/>
      <c r="KQQ357" s="187"/>
      <c r="KQR357" s="187"/>
      <c r="KQS357" s="187"/>
      <c r="KQT357" s="187"/>
      <c r="KQU357" s="187"/>
      <c r="KQV357" s="187"/>
      <c r="KQW357" s="187"/>
      <c r="KQX357" s="187"/>
      <c r="KQY357" s="187"/>
      <c r="KQZ357" s="187"/>
      <c r="KRA357" s="187"/>
      <c r="KRB357" s="187"/>
      <c r="KRC357" s="187"/>
      <c r="KRD357" s="187"/>
      <c r="KRE357" s="187"/>
      <c r="KRF357" s="187"/>
      <c r="KRG357" s="187"/>
      <c r="KRH357" s="187"/>
      <c r="KRI357" s="187"/>
      <c r="KRJ357" s="187"/>
      <c r="KRK357" s="187"/>
      <c r="KRL357" s="187"/>
      <c r="KRM357" s="187"/>
      <c r="KRN357" s="187"/>
      <c r="KRO357" s="187"/>
      <c r="KRP357" s="187"/>
      <c r="KRQ357" s="187"/>
      <c r="KRR357" s="187"/>
      <c r="KRS357" s="187"/>
      <c r="KRT357" s="187"/>
      <c r="KRU357" s="187"/>
      <c r="KRV357" s="187"/>
      <c r="KRW357" s="187"/>
      <c r="KRX357" s="187"/>
      <c r="KRY357" s="187"/>
      <c r="KRZ357" s="187"/>
      <c r="KSA357" s="187"/>
      <c r="KSB357" s="187"/>
      <c r="KSC357" s="187"/>
      <c r="KSD357" s="187"/>
      <c r="KSE357" s="187"/>
      <c r="KSF357" s="187"/>
      <c r="KSG357" s="187"/>
      <c r="KSH357" s="187"/>
      <c r="KSI357" s="187"/>
      <c r="KSJ357" s="187"/>
      <c r="KSK357" s="187"/>
      <c r="KSL357" s="187"/>
      <c r="KSM357" s="187"/>
      <c r="KSN357" s="187"/>
      <c r="KSO357" s="187"/>
      <c r="KSP357" s="187"/>
      <c r="KSQ357" s="187"/>
      <c r="KSR357" s="187"/>
      <c r="KSS357" s="187"/>
      <c r="KST357" s="187"/>
      <c r="KSU357" s="187"/>
      <c r="KSV357" s="187"/>
      <c r="KSW357" s="187"/>
      <c r="KSX357" s="187"/>
      <c r="KSY357" s="187"/>
      <c r="KSZ357" s="187"/>
      <c r="KTA357" s="187"/>
      <c r="KTB357" s="187"/>
      <c r="KTC357" s="187"/>
      <c r="KTD357" s="187"/>
      <c r="KTE357" s="187"/>
      <c r="KTF357" s="187"/>
      <c r="KTG357" s="187"/>
      <c r="KTH357" s="187"/>
      <c r="KTI357" s="187"/>
      <c r="KTJ357" s="187"/>
      <c r="KTK357" s="187"/>
      <c r="KTL357" s="187"/>
      <c r="KTM357" s="187"/>
      <c r="KTN357" s="187"/>
      <c r="KTO357" s="187"/>
      <c r="KTP357" s="187"/>
      <c r="KTQ357" s="187"/>
      <c r="KTR357" s="187"/>
      <c r="KTS357" s="187"/>
      <c r="KTT357" s="187"/>
      <c r="KTU357" s="187"/>
      <c r="KTV357" s="187"/>
      <c r="KTW357" s="187"/>
      <c r="KTX357" s="187"/>
      <c r="KTY357" s="187"/>
      <c r="KTZ357" s="187"/>
      <c r="KUA357" s="187"/>
      <c r="KUB357" s="187"/>
      <c r="KUC357" s="187"/>
      <c r="KUD357" s="187"/>
      <c r="KUE357" s="187"/>
      <c r="KUF357" s="187"/>
      <c r="KUG357" s="187"/>
      <c r="KUH357" s="187"/>
      <c r="KUI357" s="187"/>
      <c r="KUJ357" s="187"/>
      <c r="KUK357" s="187"/>
      <c r="KUL357" s="187"/>
      <c r="KUM357" s="187"/>
      <c r="KUN357" s="187"/>
      <c r="KUO357" s="187"/>
      <c r="KUP357" s="187"/>
      <c r="KUQ357" s="187"/>
      <c r="KUR357" s="187"/>
      <c r="KUS357" s="187"/>
      <c r="KUT357" s="187"/>
      <c r="KUU357" s="187"/>
      <c r="KUV357" s="187"/>
      <c r="KUW357" s="187"/>
      <c r="KUX357" s="187"/>
      <c r="KUY357" s="187"/>
      <c r="KUZ357" s="187"/>
      <c r="KVA357" s="187"/>
      <c r="KVB357" s="187"/>
      <c r="KVC357" s="187"/>
      <c r="KVD357" s="187"/>
      <c r="KVE357" s="187"/>
      <c r="KVF357" s="187"/>
      <c r="KVG357" s="187"/>
      <c r="KVH357" s="187"/>
      <c r="KVI357" s="187"/>
      <c r="KVJ357" s="187"/>
      <c r="KVK357" s="187"/>
      <c r="KVL357" s="187"/>
      <c r="KVM357" s="187"/>
      <c r="KVN357" s="187"/>
      <c r="KVO357" s="187"/>
      <c r="KVP357" s="187"/>
      <c r="KVQ357" s="187"/>
      <c r="KVR357" s="187"/>
      <c r="KVS357" s="187"/>
      <c r="KVT357" s="187"/>
      <c r="KVU357" s="187"/>
      <c r="KVV357" s="187"/>
      <c r="KVW357" s="187"/>
      <c r="KVX357" s="187"/>
      <c r="KVY357" s="187"/>
      <c r="KVZ357" s="187"/>
      <c r="KWA357" s="187"/>
      <c r="KWB357" s="187"/>
      <c r="KWC357" s="187"/>
      <c r="KWD357" s="187"/>
      <c r="KWE357" s="187"/>
      <c r="KWF357" s="187"/>
      <c r="KWG357" s="187"/>
      <c r="KWH357" s="187"/>
      <c r="KWI357" s="187"/>
      <c r="KWJ357" s="187"/>
      <c r="KWK357" s="187"/>
      <c r="KWL357" s="187"/>
      <c r="KWM357" s="187"/>
      <c r="KWN357" s="187"/>
      <c r="KWO357" s="187"/>
      <c r="KWP357" s="187"/>
      <c r="KWQ357" s="187"/>
      <c r="KWR357" s="187"/>
      <c r="KWS357" s="187"/>
      <c r="KWT357" s="187"/>
      <c r="KWU357" s="187"/>
      <c r="KWV357" s="187"/>
      <c r="KWW357" s="187"/>
      <c r="KWX357" s="187"/>
      <c r="KWY357" s="187"/>
      <c r="KWZ357" s="187"/>
      <c r="KXA357" s="187"/>
      <c r="KXB357" s="187"/>
      <c r="KXC357" s="187"/>
      <c r="KXD357" s="187"/>
      <c r="KXE357" s="187"/>
      <c r="KXF357" s="187"/>
      <c r="KXG357" s="187"/>
      <c r="KXH357" s="187"/>
      <c r="KXI357" s="187"/>
      <c r="KXJ357" s="187"/>
      <c r="KXK357" s="187"/>
      <c r="KXL357" s="187"/>
      <c r="KXM357" s="187"/>
      <c r="KXN357" s="187"/>
      <c r="KXO357" s="187"/>
      <c r="KXP357" s="187"/>
      <c r="KXQ357" s="187"/>
      <c r="KXR357" s="187"/>
      <c r="KXS357" s="187"/>
      <c r="KXT357" s="187"/>
      <c r="KXU357" s="187"/>
      <c r="KXV357" s="187"/>
      <c r="KXW357" s="187"/>
      <c r="KXX357" s="187"/>
      <c r="KXY357" s="187"/>
      <c r="KXZ357" s="187"/>
      <c r="KYA357" s="187"/>
      <c r="KYB357" s="187"/>
      <c r="KYC357" s="187"/>
      <c r="KYD357" s="187"/>
      <c r="KYE357" s="187"/>
      <c r="KYF357" s="187"/>
      <c r="KYG357" s="187"/>
      <c r="KYH357" s="187"/>
      <c r="KYI357" s="187"/>
      <c r="KYJ357" s="187"/>
      <c r="KYK357" s="187"/>
      <c r="KYL357" s="187"/>
      <c r="KYM357" s="187"/>
      <c r="KYN357" s="187"/>
      <c r="KYO357" s="187"/>
      <c r="KYP357" s="187"/>
      <c r="KYQ357" s="187"/>
      <c r="KYR357" s="187"/>
      <c r="KYS357" s="187"/>
      <c r="KYT357" s="187"/>
      <c r="KYU357" s="187"/>
      <c r="KYV357" s="187"/>
      <c r="KYW357" s="187"/>
      <c r="KYX357" s="187"/>
      <c r="KYY357" s="187"/>
      <c r="KYZ357" s="187"/>
      <c r="KZA357" s="187"/>
      <c r="KZB357" s="187"/>
      <c r="KZC357" s="187"/>
      <c r="KZD357" s="187"/>
      <c r="KZE357" s="187"/>
      <c r="KZF357" s="187"/>
      <c r="KZG357" s="187"/>
      <c r="KZH357" s="187"/>
      <c r="KZI357" s="187"/>
      <c r="KZJ357" s="187"/>
      <c r="KZK357" s="187"/>
      <c r="KZL357" s="187"/>
      <c r="KZM357" s="187"/>
      <c r="KZN357" s="187"/>
      <c r="KZO357" s="187"/>
      <c r="KZP357" s="187"/>
      <c r="KZQ357" s="187"/>
      <c r="KZR357" s="187"/>
      <c r="KZS357" s="187"/>
      <c r="KZT357" s="187"/>
      <c r="KZU357" s="187"/>
      <c r="KZV357" s="187"/>
      <c r="KZW357" s="187"/>
      <c r="KZX357" s="187"/>
      <c r="KZY357" s="187"/>
      <c r="KZZ357" s="187"/>
      <c r="LAA357" s="187"/>
      <c r="LAB357" s="187"/>
      <c r="LAC357" s="187"/>
      <c r="LAD357" s="187"/>
      <c r="LAE357" s="187"/>
      <c r="LAF357" s="187"/>
      <c r="LAG357" s="187"/>
      <c r="LAH357" s="187"/>
      <c r="LAI357" s="187"/>
      <c r="LAJ357" s="187"/>
      <c r="LAK357" s="187"/>
      <c r="LAL357" s="187"/>
      <c r="LAM357" s="187"/>
      <c r="LAN357" s="187"/>
      <c r="LAO357" s="187"/>
      <c r="LAP357" s="187"/>
      <c r="LAQ357" s="187"/>
      <c r="LAR357" s="187"/>
      <c r="LAS357" s="187"/>
      <c r="LAT357" s="187"/>
      <c r="LAU357" s="187"/>
      <c r="LAV357" s="187"/>
      <c r="LAW357" s="187"/>
      <c r="LAX357" s="187"/>
      <c r="LAY357" s="187"/>
      <c r="LAZ357" s="187"/>
      <c r="LBA357" s="187"/>
      <c r="LBB357" s="187"/>
      <c r="LBC357" s="187"/>
      <c r="LBD357" s="187"/>
      <c r="LBE357" s="187"/>
      <c r="LBF357" s="187"/>
      <c r="LBG357" s="187"/>
      <c r="LBH357" s="187"/>
      <c r="LBI357" s="187"/>
      <c r="LBJ357" s="187"/>
      <c r="LBK357" s="187"/>
      <c r="LBL357" s="187"/>
      <c r="LBM357" s="187"/>
      <c r="LBN357" s="187"/>
      <c r="LBO357" s="187"/>
      <c r="LBP357" s="187"/>
      <c r="LBQ357" s="187"/>
      <c r="LBR357" s="187"/>
      <c r="LBS357" s="187"/>
      <c r="LBT357" s="187"/>
      <c r="LBU357" s="187"/>
      <c r="LBV357" s="187"/>
      <c r="LBW357" s="187"/>
      <c r="LBX357" s="187"/>
      <c r="LBY357" s="187"/>
      <c r="LBZ357" s="187"/>
      <c r="LCA357" s="187"/>
      <c r="LCB357" s="187"/>
      <c r="LCC357" s="187"/>
      <c r="LCD357" s="187"/>
      <c r="LCE357" s="187"/>
      <c r="LCF357" s="187"/>
      <c r="LCG357" s="187"/>
      <c r="LCH357" s="187"/>
      <c r="LCI357" s="187"/>
      <c r="LCJ357" s="187"/>
      <c r="LCK357" s="187"/>
      <c r="LCL357" s="187"/>
      <c r="LCM357" s="187"/>
      <c r="LCN357" s="187"/>
      <c r="LCO357" s="187"/>
      <c r="LCP357" s="187"/>
      <c r="LCQ357" s="187"/>
      <c r="LCR357" s="187"/>
      <c r="LCS357" s="187"/>
      <c r="LCT357" s="187"/>
      <c r="LCU357" s="187"/>
      <c r="LCV357" s="187"/>
      <c r="LCW357" s="187"/>
      <c r="LCX357" s="187"/>
      <c r="LCY357" s="187"/>
      <c r="LCZ357" s="187"/>
      <c r="LDA357" s="187"/>
      <c r="LDB357" s="187"/>
      <c r="LDC357" s="187"/>
      <c r="LDD357" s="187"/>
      <c r="LDE357" s="187"/>
      <c r="LDF357" s="187"/>
      <c r="LDG357" s="187"/>
      <c r="LDH357" s="187"/>
      <c r="LDI357" s="187"/>
      <c r="LDJ357" s="187"/>
      <c r="LDK357" s="187"/>
      <c r="LDL357" s="187"/>
      <c r="LDM357" s="187"/>
      <c r="LDN357" s="187"/>
      <c r="LDO357" s="187"/>
      <c r="LDP357" s="187"/>
      <c r="LDQ357" s="187"/>
      <c r="LDR357" s="187"/>
      <c r="LDS357" s="187"/>
      <c r="LDT357" s="187"/>
      <c r="LDU357" s="187"/>
      <c r="LDV357" s="187"/>
      <c r="LDW357" s="187"/>
      <c r="LDX357" s="187"/>
      <c r="LDY357" s="187"/>
      <c r="LDZ357" s="187"/>
      <c r="LEA357" s="187"/>
      <c r="LEB357" s="187"/>
      <c r="LEC357" s="187"/>
      <c r="LED357" s="187"/>
      <c r="LEE357" s="187"/>
      <c r="LEF357" s="187"/>
      <c r="LEG357" s="187"/>
      <c r="LEH357" s="187"/>
      <c r="LEI357" s="187"/>
      <c r="LEJ357" s="187"/>
      <c r="LEK357" s="187"/>
      <c r="LEL357" s="187"/>
      <c r="LEM357" s="187"/>
      <c r="LEN357" s="187"/>
      <c r="LEO357" s="187"/>
      <c r="LEP357" s="187"/>
      <c r="LEQ357" s="187"/>
      <c r="LER357" s="187"/>
      <c r="LES357" s="187"/>
      <c r="LET357" s="187"/>
      <c r="LEU357" s="187"/>
      <c r="LEV357" s="187"/>
      <c r="LEW357" s="187"/>
      <c r="LEX357" s="187"/>
      <c r="LEY357" s="187"/>
      <c r="LEZ357" s="187"/>
      <c r="LFA357" s="187"/>
      <c r="LFB357" s="187"/>
      <c r="LFC357" s="187"/>
      <c r="LFD357" s="187"/>
      <c r="LFE357" s="187"/>
      <c r="LFF357" s="187"/>
      <c r="LFG357" s="187"/>
      <c r="LFH357" s="187"/>
      <c r="LFI357" s="187"/>
      <c r="LFJ357" s="187"/>
      <c r="LFK357" s="187"/>
      <c r="LFL357" s="187"/>
      <c r="LFM357" s="187"/>
      <c r="LFN357" s="187"/>
      <c r="LFO357" s="187"/>
      <c r="LFP357" s="187"/>
      <c r="LFQ357" s="187"/>
      <c r="LFR357" s="187"/>
      <c r="LFS357" s="187"/>
      <c r="LFT357" s="187"/>
      <c r="LFU357" s="187"/>
      <c r="LFV357" s="187"/>
      <c r="LFW357" s="187"/>
      <c r="LFX357" s="187"/>
      <c r="LFY357" s="187"/>
      <c r="LFZ357" s="187"/>
      <c r="LGA357" s="187"/>
      <c r="LGB357" s="187"/>
      <c r="LGC357" s="187"/>
      <c r="LGD357" s="187"/>
      <c r="LGE357" s="187"/>
      <c r="LGF357" s="187"/>
      <c r="LGG357" s="187"/>
      <c r="LGH357" s="187"/>
      <c r="LGI357" s="187"/>
      <c r="LGJ357" s="187"/>
      <c r="LGK357" s="187"/>
      <c r="LGL357" s="187"/>
      <c r="LGM357" s="187"/>
      <c r="LGN357" s="187"/>
      <c r="LGO357" s="187"/>
      <c r="LGP357" s="187"/>
      <c r="LGQ357" s="187"/>
      <c r="LGR357" s="187"/>
      <c r="LGS357" s="187"/>
      <c r="LGT357" s="187"/>
      <c r="LGU357" s="187"/>
      <c r="LGV357" s="187"/>
      <c r="LGW357" s="187"/>
      <c r="LGX357" s="187"/>
      <c r="LGY357" s="187"/>
      <c r="LGZ357" s="187"/>
      <c r="LHA357" s="187"/>
      <c r="LHB357" s="187"/>
      <c r="LHC357" s="187"/>
      <c r="LHD357" s="187"/>
      <c r="LHE357" s="187"/>
      <c r="LHF357" s="187"/>
      <c r="LHG357" s="187"/>
      <c r="LHH357" s="187"/>
      <c r="LHI357" s="187"/>
      <c r="LHJ357" s="187"/>
      <c r="LHK357" s="187"/>
      <c r="LHL357" s="187"/>
      <c r="LHM357" s="187"/>
      <c r="LHN357" s="187"/>
      <c r="LHO357" s="187"/>
      <c r="LHP357" s="187"/>
      <c r="LHQ357" s="187"/>
      <c r="LHR357" s="187"/>
      <c r="LHS357" s="187"/>
      <c r="LHT357" s="187"/>
      <c r="LHU357" s="187"/>
      <c r="LHV357" s="187"/>
      <c r="LHW357" s="187"/>
      <c r="LHX357" s="187"/>
      <c r="LHY357" s="187"/>
      <c r="LHZ357" s="187"/>
      <c r="LIA357" s="187"/>
      <c r="LIB357" s="187"/>
      <c r="LIC357" s="187"/>
      <c r="LID357" s="187"/>
      <c r="LIE357" s="187"/>
      <c r="LIF357" s="187"/>
      <c r="LIG357" s="187"/>
      <c r="LIH357" s="187"/>
      <c r="LII357" s="187"/>
      <c r="LIJ357" s="187"/>
      <c r="LIK357" s="187"/>
      <c r="LIL357" s="187"/>
      <c r="LIM357" s="187"/>
      <c r="LIN357" s="187"/>
      <c r="LIO357" s="187"/>
      <c r="LIP357" s="187"/>
      <c r="LIQ357" s="187"/>
      <c r="LIR357" s="187"/>
      <c r="LIS357" s="187"/>
      <c r="LIT357" s="187"/>
      <c r="LIU357" s="187"/>
      <c r="LIV357" s="187"/>
      <c r="LIW357" s="187"/>
      <c r="LIX357" s="187"/>
      <c r="LIY357" s="187"/>
      <c r="LIZ357" s="187"/>
      <c r="LJA357" s="187"/>
      <c r="LJB357" s="187"/>
      <c r="LJC357" s="187"/>
      <c r="LJD357" s="187"/>
      <c r="LJE357" s="187"/>
      <c r="LJF357" s="187"/>
      <c r="LJG357" s="187"/>
      <c r="LJH357" s="187"/>
      <c r="LJI357" s="187"/>
      <c r="LJJ357" s="187"/>
      <c r="LJK357" s="187"/>
      <c r="LJL357" s="187"/>
      <c r="LJM357" s="187"/>
      <c r="LJN357" s="187"/>
      <c r="LJO357" s="187"/>
      <c r="LJP357" s="187"/>
      <c r="LJQ357" s="187"/>
      <c r="LJR357" s="187"/>
      <c r="LJS357" s="187"/>
      <c r="LJT357" s="187"/>
      <c r="LJU357" s="187"/>
      <c r="LJV357" s="187"/>
      <c r="LJW357" s="187"/>
      <c r="LJX357" s="187"/>
      <c r="LJY357" s="187"/>
      <c r="LJZ357" s="187"/>
      <c r="LKA357" s="187"/>
      <c r="LKB357" s="187"/>
      <c r="LKC357" s="187"/>
      <c r="LKD357" s="187"/>
      <c r="LKE357" s="187"/>
      <c r="LKF357" s="187"/>
      <c r="LKG357" s="187"/>
      <c r="LKH357" s="187"/>
      <c r="LKI357" s="187"/>
      <c r="LKJ357" s="187"/>
      <c r="LKK357" s="187"/>
      <c r="LKL357" s="187"/>
      <c r="LKM357" s="187"/>
      <c r="LKN357" s="187"/>
      <c r="LKO357" s="187"/>
      <c r="LKP357" s="187"/>
      <c r="LKQ357" s="187"/>
      <c r="LKR357" s="187"/>
      <c r="LKS357" s="187"/>
      <c r="LKT357" s="187"/>
      <c r="LKU357" s="187"/>
      <c r="LKV357" s="187"/>
      <c r="LKW357" s="187"/>
      <c r="LKX357" s="187"/>
      <c r="LKY357" s="187"/>
      <c r="LKZ357" s="187"/>
      <c r="LLA357" s="187"/>
      <c r="LLB357" s="187"/>
      <c r="LLC357" s="187"/>
      <c r="LLD357" s="187"/>
      <c r="LLE357" s="187"/>
      <c r="LLF357" s="187"/>
      <c r="LLG357" s="187"/>
      <c r="LLH357" s="187"/>
      <c r="LLI357" s="187"/>
      <c r="LLJ357" s="187"/>
      <c r="LLK357" s="187"/>
      <c r="LLL357" s="187"/>
      <c r="LLM357" s="187"/>
      <c r="LLN357" s="187"/>
      <c r="LLO357" s="187"/>
      <c r="LLP357" s="187"/>
      <c r="LLQ357" s="187"/>
      <c r="LLR357" s="187"/>
      <c r="LLS357" s="187"/>
      <c r="LLT357" s="187"/>
      <c r="LLU357" s="187"/>
      <c r="LLV357" s="187"/>
      <c r="LLW357" s="187"/>
      <c r="LLX357" s="187"/>
      <c r="LLY357" s="187"/>
      <c r="LLZ357" s="187"/>
      <c r="LMA357" s="187"/>
      <c r="LMB357" s="187"/>
      <c r="LMC357" s="187"/>
      <c r="LMD357" s="187"/>
      <c r="LME357" s="187"/>
      <c r="LMF357" s="187"/>
      <c r="LMG357" s="187"/>
      <c r="LMH357" s="187"/>
      <c r="LMI357" s="187"/>
      <c r="LMJ357" s="187"/>
      <c r="LMK357" s="187"/>
      <c r="LML357" s="187"/>
      <c r="LMM357" s="187"/>
      <c r="LMN357" s="187"/>
      <c r="LMO357" s="187"/>
      <c r="LMP357" s="187"/>
      <c r="LMQ357" s="187"/>
      <c r="LMR357" s="187"/>
      <c r="LMS357" s="187"/>
      <c r="LMT357" s="187"/>
      <c r="LMU357" s="187"/>
      <c r="LMV357" s="187"/>
      <c r="LMW357" s="187"/>
      <c r="LMX357" s="187"/>
      <c r="LMY357" s="187"/>
      <c r="LMZ357" s="187"/>
      <c r="LNA357" s="187"/>
      <c r="LNB357" s="187"/>
      <c r="LNC357" s="187"/>
      <c r="LND357" s="187"/>
      <c r="LNE357" s="187"/>
      <c r="LNF357" s="187"/>
      <c r="LNG357" s="187"/>
      <c r="LNH357" s="187"/>
      <c r="LNI357" s="187"/>
      <c r="LNJ357" s="187"/>
      <c r="LNK357" s="187"/>
      <c r="LNL357" s="187"/>
      <c r="LNM357" s="187"/>
      <c r="LNN357" s="187"/>
      <c r="LNO357" s="187"/>
      <c r="LNP357" s="187"/>
      <c r="LNQ357" s="187"/>
      <c r="LNR357" s="187"/>
      <c r="LNS357" s="187"/>
      <c r="LNT357" s="187"/>
      <c r="LNU357" s="187"/>
      <c r="LNV357" s="187"/>
      <c r="LNW357" s="187"/>
      <c r="LNX357" s="187"/>
      <c r="LNY357" s="187"/>
      <c r="LNZ357" s="187"/>
      <c r="LOA357" s="187"/>
      <c r="LOB357" s="187"/>
      <c r="LOC357" s="187"/>
      <c r="LOD357" s="187"/>
      <c r="LOE357" s="187"/>
      <c r="LOF357" s="187"/>
      <c r="LOG357" s="187"/>
      <c r="LOH357" s="187"/>
      <c r="LOI357" s="187"/>
      <c r="LOJ357" s="187"/>
      <c r="LOK357" s="187"/>
      <c r="LOL357" s="187"/>
      <c r="LOM357" s="187"/>
      <c r="LON357" s="187"/>
      <c r="LOO357" s="187"/>
      <c r="LOP357" s="187"/>
      <c r="LOQ357" s="187"/>
      <c r="LOR357" s="187"/>
      <c r="LOS357" s="187"/>
      <c r="LOT357" s="187"/>
      <c r="LOU357" s="187"/>
      <c r="LOV357" s="187"/>
      <c r="LOW357" s="187"/>
      <c r="LOX357" s="187"/>
      <c r="LOY357" s="187"/>
      <c r="LOZ357" s="187"/>
      <c r="LPA357" s="187"/>
      <c r="LPB357" s="187"/>
      <c r="LPC357" s="187"/>
      <c r="LPD357" s="187"/>
      <c r="LPE357" s="187"/>
      <c r="LPF357" s="187"/>
      <c r="LPG357" s="187"/>
      <c r="LPH357" s="187"/>
      <c r="LPI357" s="187"/>
      <c r="LPJ357" s="187"/>
      <c r="LPK357" s="187"/>
      <c r="LPL357" s="187"/>
      <c r="LPM357" s="187"/>
      <c r="LPN357" s="187"/>
      <c r="LPO357" s="187"/>
      <c r="LPP357" s="187"/>
      <c r="LPQ357" s="187"/>
      <c r="LPR357" s="187"/>
      <c r="LPS357" s="187"/>
      <c r="LPT357" s="187"/>
      <c r="LPU357" s="187"/>
      <c r="LPV357" s="187"/>
      <c r="LPW357" s="187"/>
      <c r="LPX357" s="187"/>
      <c r="LPY357" s="187"/>
      <c r="LPZ357" s="187"/>
      <c r="LQA357" s="187"/>
      <c r="LQB357" s="187"/>
      <c r="LQC357" s="187"/>
      <c r="LQD357" s="187"/>
      <c r="LQE357" s="187"/>
      <c r="LQF357" s="187"/>
      <c r="LQG357" s="187"/>
      <c r="LQH357" s="187"/>
      <c r="LQI357" s="187"/>
      <c r="LQJ357" s="187"/>
      <c r="LQK357" s="187"/>
      <c r="LQL357" s="187"/>
      <c r="LQM357" s="187"/>
      <c r="LQN357" s="187"/>
      <c r="LQO357" s="187"/>
      <c r="LQP357" s="187"/>
      <c r="LQQ357" s="187"/>
      <c r="LQR357" s="187"/>
      <c r="LQS357" s="187"/>
      <c r="LQT357" s="187"/>
      <c r="LQU357" s="187"/>
      <c r="LQV357" s="187"/>
      <c r="LQW357" s="187"/>
      <c r="LQX357" s="187"/>
      <c r="LQY357" s="187"/>
      <c r="LQZ357" s="187"/>
      <c r="LRA357" s="187"/>
      <c r="LRB357" s="187"/>
      <c r="LRC357" s="187"/>
      <c r="LRD357" s="187"/>
      <c r="LRE357" s="187"/>
      <c r="LRF357" s="187"/>
      <c r="LRG357" s="187"/>
      <c r="LRH357" s="187"/>
      <c r="LRI357" s="187"/>
      <c r="LRJ357" s="187"/>
      <c r="LRK357" s="187"/>
      <c r="LRL357" s="187"/>
      <c r="LRM357" s="187"/>
      <c r="LRN357" s="187"/>
      <c r="LRO357" s="187"/>
      <c r="LRP357" s="187"/>
      <c r="LRQ357" s="187"/>
      <c r="LRR357" s="187"/>
      <c r="LRS357" s="187"/>
      <c r="LRT357" s="187"/>
      <c r="LRU357" s="187"/>
      <c r="LRV357" s="187"/>
      <c r="LRW357" s="187"/>
      <c r="LRX357" s="187"/>
      <c r="LRY357" s="187"/>
      <c r="LRZ357" s="187"/>
      <c r="LSA357" s="187"/>
      <c r="LSB357" s="187"/>
      <c r="LSC357" s="187"/>
      <c r="LSD357" s="187"/>
      <c r="LSE357" s="187"/>
      <c r="LSF357" s="187"/>
      <c r="LSG357" s="187"/>
      <c r="LSH357" s="187"/>
      <c r="LSI357" s="187"/>
      <c r="LSJ357" s="187"/>
      <c r="LSK357" s="187"/>
      <c r="LSL357" s="187"/>
      <c r="LSM357" s="187"/>
      <c r="LSN357" s="187"/>
      <c r="LSO357" s="187"/>
      <c r="LSP357" s="187"/>
      <c r="LSQ357" s="187"/>
      <c r="LSR357" s="187"/>
      <c r="LSS357" s="187"/>
      <c r="LST357" s="187"/>
      <c r="LSU357" s="187"/>
      <c r="LSV357" s="187"/>
      <c r="LSW357" s="187"/>
      <c r="LSX357" s="187"/>
      <c r="LSY357" s="187"/>
      <c r="LSZ357" s="187"/>
      <c r="LTA357" s="187"/>
      <c r="LTB357" s="187"/>
      <c r="LTC357" s="187"/>
      <c r="LTD357" s="187"/>
      <c r="LTE357" s="187"/>
      <c r="LTF357" s="187"/>
      <c r="LTG357" s="187"/>
      <c r="LTH357" s="187"/>
      <c r="LTI357" s="187"/>
      <c r="LTJ357" s="187"/>
      <c r="LTK357" s="187"/>
      <c r="LTL357" s="187"/>
      <c r="LTM357" s="187"/>
      <c r="LTN357" s="187"/>
      <c r="LTO357" s="187"/>
      <c r="LTP357" s="187"/>
      <c r="LTQ357" s="187"/>
      <c r="LTR357" s="187"/>
      <c r="LTS357" s="187"/>
      <c r="LTT357" s="187"/>
      <c r="LTU357" s="187"/>
      <c r="LTV357" s="187"/>
      <c r="LTW357" s="187"/>
      <c r="LTX357" s="187"/>
      <c r="LTY357" s="187"/>
      <c r="LTZ357" s="187"/>
      <c r="LUA357" s="187"/>
      <c r="LUB357" s="187"/>
      <c r="LUC357" s="187"/>
      <c r="LUD357" s="187"/>
      <c r="LUE357" s="187"/>
      <c r="LUF357" s="187"/>
      <c r="LUG357" s="187"/>
      <c r="LUH357" s="187"/>
      <c r="LUI357" s="187"/>
      <c r="LUJ357" s="187"/>
      <c r="LUK357" s="187"/>
      <c r="LUL357" s="187"/>
      <c r="LUM357" s="187"/>
      <c r="LUN357" s="187"/>
      <c r="LUO357" s="187"/>
      <c r="LUP357" s="187"/>
      <c r="LUQ357" s="187"/>
      <c r="LUR357" s="187"/>
      <c r="LUS357" s="187"/>
      <c r="LUT357" s="187"/>
      <c r="LUU357" s="187"/>
      <c r="LUV357" s="187"/>
      <c r="LUW357" s="187"/>
      <c r="LUX357" s="187"/>
      <c r="LUY357" s="187"/>
      <c r="LUZ357" s="187"/>
      <c r="LVA357" s="187"/>
      <c r="LVB357" s="187"/>
      <c r="LVC357" s="187"/>
      <c r="LVD357" s="187"/>
      <c r="LVE357" s="187"/>
      <c r="LVF357" s="187"/>
      <c r="LVG357" s="187"/>
      <c r="LVH357" s="187"/>
      <c r="LVI357" s="187"/>
      <c r="LVJ357" s="187"/>
      <c r="LVK357" s="187"/>
      <c r="LVL357" s="187"/>
      <c r="LVM357" s="187"/>
      <c r="LVN357" s="187"/>
      <c r="LVO357" s="187"/>
      <c r="LVP357" s="187"/>
      <c r="LVQ357" s="187"/>
      <c r="LVR357" s="187"/>
      <c r="LVS357" s="187"/>
      <c r="LVT357" s="187"/>
      <c r="LVU357" s="187"/>
      <c r="LVV357" s="187"/>
      <c r="LVW357" s="187"/>
      <c r="LVX357" s="187"/>
      <c r="LVY357" s="187"/>
      <c r="LVZ357" s="187"/>
      <c r="LWA357" s="187"/>
      <c r="LWB357" s="187"/>
      <c r="LWC357" s="187"/>
      <c r="LWD357" s="187"/>
      <c r="LWE357" s="187"/>
      <c r="LWF357" s="187"/>
      <c r="LWG357" s="187"/>
      <c r="LWH357" s="187"/>
      <c r="LWI357" s="187"/>
      <c r="LWJ357" s="187"/>
      <c r="LWK357" s="187"/>
      <c r="LWL357" s="187"/>
      <c r="LWM357" s="187"/>
      <c r="LWN357" s="187"/>
      <c r="LWO357" s="187"/>
      <c r="LWP357" s="187"/>
      <c r="LWQ357" s="187"/>
      <c r="LWR357" s="187"/>
      <c r="LWS357" s="187"/>
      <c r="LWT357" s="187"/>
      <c r="LWU357" s="187"/>
      <c r="LWV357" s="187"/>
      <c r="LWW357" s="187"/>
      <c r="LWX357" s="187"/>
      <c r="LWY357" s="187"/>
      <c r="LWZ357" s="187"/>
      <c r="LXA357" s="187"/>
      <c r="LXB357" s="187"/>
      <c r="LXC357" s="187"/>
      <c r="LXD357" s="187"/>
      <c r="LXE357" s="187"/>
      <c r="LXF357" s="187"/>
      <c r="LXG357" s="187"/>
      <c r="LXH357" s="187"/>
      <c r="LXI357" s="187"/>
      <c r="LXJ357" s="187"/>
      <c r="LXK357" s="187"/>
      <c r="LXL357" s="187"/>
      <c r="LXM357" s="187"/>
      <c r="LXN357" s="187"/>
      <c r="LXO357" s="187"/>
      <c r="LXP357" s="187"/>
      <c r="LXQ357" s="187"/>
      <c r="LXR357" s="187"/>
      <c r="LXS357" s="187"/>
      <c r="LXT357" s="187"/>
      <c r="LXU357" s="187"/>
      <c r="LXV357" s="187"/>
      <c r="LXW357" s="187"/>
      <c r="LXX357" s="187"/>
      <c r="LXY357" s="187"/>
      <c r="LXZ357" s="187"/>
      <c r="LYA357" s="187"/>
      <c r="LYB357" s="187"/>
      <c r="LYC357" s="187"/>
      <c r="LYD357" s="187"/>
      <c r="LYE357" s="187"/>
      <c r="LYF357" s="187"/>
      <c r="LYG357" s="187"/>
      <c r="LYH357" s="187"/>
      <c r="LYI357" s="187"/>
      <c r="LYJ357" s="187"/>
      <c r="LYK357" s="187"/>
      <c r="LYL357" s="187"/>
      <c r="LYM357" s="187"/>
      <c r="LYN357" s="187"/>
      <c r="LYO357" s="187"/>
      <c r="LYP357" s="187"/>
      <c r="LYQ357" s="187"/>
      <c r="LYR357" s="187"/>
      <c r="LYS357" s="187"/>
      <c r="LYT357" s="187"/>
      <c r="LYU357" s="187"/>
      <c r="LYV357" s="187"/>
      <c r="LYW357" s="187"/>
      <c r="LYX357" s="187"/>
      <c r="LYY357" s="187"/>
      <c r="LYZ357" s="187"/>
      <c r="LZA357" s="187"/>
      <c r="LZB357" s="187"/>
      <c r="LZC357" s="187"/>
      <c r="LZD357" s="187"/>
      <c r="LZE357" s="187"/>
      <c r="LZF357" s="187"/>
      <c r="LZG357" s="187"/>
      <c r="LZH357" s="187"/>
      <c r="LZI357" s="187"/>
      <c r="LZJ357" s="187"/>
      <c r="LZK357" s="187"/>
      <c r="LZL357" s="187"/>
      <c r="LZM357" s="187"/>
      <c r="LZN357" s="187"/>
      <c r="LZO357" s="187"/>
      <c r="LZP357" s="187"/>
      <c r="LZQ357" s="187"/>
      <c r="LZR357" s="187"/>
      <c r="LZS357" s="187"/>
      <c r="LZT357" s="187"/>
      <c r="LZU357" s="187"/>
      <c r="LZV357" s="187"/>
      <c r="LZW357" s="187"/>
      <c r="LZX357" s="187"/>
      <c r="LZY357" s="187"/>
      <c r="LZZ357" s="187"/>
      <c r="MAA357" s="187"/>
      <c r="MAB357" s="187"/>
      <c r="MAC357" s="187"/>
      <c r="MAD357" s="187"/>
      <c r="MAE357" s="187"/>
      <c r="MAF357" s="187"/>
      <c r="MAG357" s="187"/>
      <c r="MAH357" s="187"/>
      <c r="MAI357" s="187"/>
      <c r="MAJ357" s="187"/>
      <c r="MAK357" s="187"/>
      <c r="MAL357" s="187"/>
      <c r="MAM357" s="187"/>
      <c r="MAN357" s="187"/>
      <c r="MAO357" s="187"/>
      <c r="MAP357" s="187"/>
      <c r="MAQ357" s="187"/>
      <c r="MAR357" s="187"/>
      <c r="MAS357" s="187"/>
      <c r="MAT357" s="187"/>
      <c r="MAU357" s="187"/>
      <c r="MAV357" s="187"/>
      <c r="MAW357" s="187"/>
      <c r="MAX357" s="187"/>
      <c r="MAY357" s="187"/>
      <c r="MAZ357" s="187"/>
      <c r="MBA357" s="187"/>
      <c r="MBB357" s="187"/>
      <c r="MBC357" s="187"/>
      <c r="MBD357" s="187"/>
      <c r="MBE357" s="187"/>
      <c r="MBF357" s="187"/>
      <c r="MBG357" s="187"/>
      <c r="MBH357" s="187"/>
      <c r="MBI357" s="187"/>
      <c r="MBJ357" s="187"/>
      <c r="MBK357" s="187"/>
      <c r="MBL357" s="187"/>
      <c r="MBM357" s="187"/>
      <c r="MBN357" s="187"/>
      <c r="MBO357" s="187"/>
      <c r="MBP357" s="187"/>
      <c r="MBQ357" s="187"/>
      <c r="MBR357" s="187"/>
      <c r="MBS357" s="187"/>
      <c r="MBT357" s="187"/>
      <c r="MBU357" s="187"/>
      <c r="MBV357" s="187"/>
      <c r="MBW357" s="187"/>
      <c r="MBX357" s="187"/>
      <c r="MBY357" s="187"/>
      <c r="MBZ357" s="187"/>
      <c r="MCA357" s="187"/>
      <c r="MCB357" s="187"/>
      <c r="MCC357" s="187"/>
      <c r="MCD357" s="187"/>
      <c r="MCE357" s="187"/>
      <c r="MCF357" s="187"/>
      <c r="MCG357" s="187"/>
      <c r="MCH357" s="187"/>
      <c r="MCI357" s="187"/>
      <c r="MCJ357" s="187"/>
      <c r="MCK357" s="187"/>
      <c r="MCL357" s="187"/>
      <c r="MCM357" s="187"/>
      <c r="MCN357" s="187"/>
      <c r="MCO357" s="187"/>
      <c r="MCP357" s="187"/>
      <c r="MCQ357" s="187"/>
      <c r="MCR357" s="187"/>
      <c r="MCS357" s="187"/>
      <c r="MCT357" s="187"/>
      <c r="MCU357" s="187"/>
      <c r="MCV357" s="187"/>
      <c r="MCW357" s="187"/>
      <c r="MCX357" s="187"/>
      <c r="MCY357" s="187"/>
      <c r="MCZ357" s="187"/>
      <c r="MDA357" s="187"/>
      <c r="MDB357" s="187"/>
      <c r="MDC357" s="187"/>
      <c r="MDD357" s="187"/>
      <c r="MDE357" s="187"/>
      <c r="MDF357" s="187"/>
      <c r="MDG357" s="187"/>
      <c r="MDH357" s="187"/>
      <c r="MDI357" s="187"/>
      <c r="MDJ357" s="187"/>
      <c r="MDK357" s="187"/>
      <c r="MDL357" s="187"/>
      <c r="MDM357" s="187"/>
      <c r="MDN357" s="187"/>
      <c r="MDO357" s="187"/>
      <c r="MDP357" s="187"/>
      <c r="MDQ357" s="187"/>
      <c r="MDR357" s="187"/>
      <c r="MDS357" s="187"/>
      <c r="MDT357" s="187"/>
      <c r="MDU357" s="187"/>
      <c r="MDV357" s="187"/>
      <c r="MDW357" s="187"/>
      <c r="MDX357" s="187"/>
      <c r="MDY357" s="187"/>
      <c r="MDZ357" s="187"/>
      <c r="MEA357" s="187"/>
      <c r="MEB357" s="187"/>
      <c r="MEC357" s="187"/>
      <c r="MED357" s="187"/>
      <c r="MEE357" s="187"/>
      <c r="MEF357" s="187"/>
      <c r="MEG357" s="187"/>
      <c r="MEH357" s="187"/>
      <c r="MEI357" s="187"/>
      <c r="MEJ357" s="187"/>
      <c r="MEK357" s="187"/>
      <c r="MEL357" s="187"/>
      <c r="MEM357" s="187"/>
      <c r="MEN357" s="187"/>
      <c r="MEO357" s="187"/>
      <c r="MEP357" s="187"/>
      <c r="MEQ357" s="187"/>
      <c r="MER357" s="187"/>
      <c r="MES357" s="187"/>
      <c r="MET357" s="187"/>
      <c r="MEU357" s="187"/>
      <c r="MEV357" s="187"/>
      <c r="MEW357" s="187"/>
      <c r="MEX357" s="187"/>
      <c r="MEY357" s="187"/>
      <c r="MEZ357" s="187"/>
      <c r="MFA357" s="187"/>
      <c r="MFB357" s="187"/>
      <c r="MFC357" s="187"/>
      <c r="MFD357" s="187"/>
      <c r="MFE357" s="187"/>
      <c r="MFF357" s="187"/>
      <c r="MFG357" s="187"/>
      <c r="MFH357" s="187"/>
      <c r="MFI357" s="187"/>
      <c r="MFJ357" s="187"/>
      <c r="MFK357" s="187"/>
      <c r="MFL357" s="187"/>
      <c r="MFM357" s="187"/>
      <c r="MFN357" s="187"/>
      <c r="MFO357" s="187"/>
      <c r="MFP357" s="187"/>
      <c r="MFQ357" s="187"/>
      <c r="MFR357" s="187"/>
      <c r="MFS357" s="187"/>
      <c r="MFT357" s="187"/>
      <c r="MFU357" s="187"/>
      <c r="MFV357" s="187"/>
      <c r="MFW357" s="187"/>
      <c r="MFX357" s="187"/>
      <c r="MFY357" s="187"/>
      <c r="MFZ357" s="187"/>
      <c r="MGA357" s="187"/>
      <c r="MGB357" s="187"/>
      <c r="MGC357" s="187"/>
      <c r="MGD357" s="187"/>
      <c r="MGE357" s="187"/>
      <c r="MGF357" s="187"/>
      <c r="MGG357" s="187"/>
      <c r="MGH357" s="187"/>
      <c r="MGI357" s="187"/>
      <c r="MGJ357" s="187"/>
      <c r="MGK357" s="187"/>
      <c r="MGL357" s="187"/>
      <c r="MGM357" s="187"/>
      <c r="MGN357" s="187"/>
      <c r="MGO357" s="187"/>
      <c r="MGP357" s="187"/>
      <c r="MGQ357" s="187"/>
      <c r="MGR357" s="187"/>
      <c r="MGS357" s="187"/>
      <c r="MGT357" s="187"/>
      <c r="MGU357" s="187"/>
      <c r="MGV357" s="187"/>
      <c r="MGW357" s="187"/>
      <c r="MGX357" s="187"/>
      <c r="MGY357" s="187"/>
      <c r="MGZ357" s="187"/>
      <c r="MHA357" s="187"/>
      <c r="MHB357" s="187"/>
      <c r="MHC357" s="187"/>
      <c r="MHD357" s="187"/>
      <c r="MHE357" s="187"/>
      <c r="MHF357" s="187"/>
      <c r="MHG357" s="187"/>
      <c r="MHH357" s="187"/>
      <c r="MHI357" s="187"/>
      <c r="MHJ357" s="187"/>
      <c r="MHK357" s="187"/>
      <c r="MHL357" s="187"/>
      <c r="MHM357" s="187"/>
      <c r="MHN357" s="187"/>
      <c r="MHO357" s="187"/>
      <c r="MHP357" s="187"/>
      <c r="MHQ357" s="187"/>
      <c r="MHR357" s="187"/>
      <c r="MHS357" s="187"/>
      <c r="MHT357" s="187"/>
      <c r="MHU357" s="187"/>
      <c r="MHV357" s="187"/>
      <c r="MHW357" s="187"/>
      <c r="MHX357" s="187"/>
      <c r="MHY357" s="187"/>
      <c r="MHZ357" s="187"/>
      <c r="MIA357" s="187"/>
      <c r="MIB357" s="187"/>
      <c r="MIC357" s="187"/>
      <c r="MID357" s="187"/>
      <c r="MIE357" s="187"/>
      <c r="MIF357" s="187"/>
      <c r="MIG357" s="187"/>
      <c r="MIH357" s="187"/>
      <c r="MII357" s="187"/>
      <c r="MIJ357" s="187"/>
      <c r="MIK357" s="187"/>
      <c r="MIL357" s="187"/>
      <c r="MIM357" s="187"/>
      <c r="MIN357" s="187"/>
      <c r="MIO357" s="187"/>
      <c r="MIP357" s="187"/>
      <c r="MIQ357" s="187"/>
      <c r="MIR357" s="187"/>
      <c r="MIS357" s="187"/>
      <c r="MIT357" s="187"/>
      <c r="MIU357" s="187"/>
      <c r="MIV357" s="187"/>
      <c r="MIW357" s="187"/>
      <c r="MIX357" s="187"/>
      <c r="MIY357" s="187"/>
      <c r="MIZ357" s="187"/>
      <c r="MJA357" s="187"/>
      <c r="MJB357" s="187"/>
      <c r="MJC357" s="187"/>
      <c r="MJD357" s="187"/>
      <c r="MJE357" s="187"/>
      <c r="MJF357" s="187"/>
      <c r="MJG357" s="187"/>
      <c r="MJH357" s="187"/>
      <c r="MJI357" s="187"/>
      <c r="MJJ357" s="187"/>
      <c r="MJK357" s="187"/>
      <c r="MJL357" s="187"/>
      <c r="MJM357" s="187"/>
      <c r="MJN357" s="187"/>
      <c r="MJO357" s="187"/>
      <c r="MJP357" s="187"/>
      <c r="MJQ357" s="187"/>
      <c r="MJR357" s="187"/>
      <c r="MJS357" s="187"/>
      <c r="MJT357" s="187"/>
      <c r="MJU357" s="187"/>
      <c r="MJV357" s="187"/>
      <c r="MJW357" s="187"/>
      <c r="MJX357" s="187"/>
      <c r="MJY357" s="187"/>
      <c r="MJZ357" s="187"/>
      <c r="MKA357" s="187"/>
      <c r="MKB357" s="187"/>
      <c r="MKC357" s="187"/>
      <c r="MKD357" s="187"/>
      <c r="MKE357" s="187"/>
      <c r="MKF357" s="187"/>
      <c r="MKG357" s="187"/>
      <c r="MKH357" s="187"/>
      <c r="MKI357" s="187"/>
      <c r="MKJ357" s="187"/>
      <c r="MKK357" s="187"/>
      <c r="MKL357" s="187"/>
      <c r="MKM357" s="187"/>
      <c r="MKN357" s="187"/>
      <c r="MKO357" s="187"/>
      <c r="MKP357" s="187"/>
      <c r="MKQ357" s="187"/>
      <c r="MKR357" s="187"/>
      <c r="MKS357" s="187"/>
      <c r="MKT357" s="187"/>
      <c r="MKU357" s="187"/>
      <c r="MKV357" s="187"/>
      <c r="MKW357" s="187"/>
      <c r="MKX357" s="187"/>
      <c r="MKY357" s="187"/>
      <c r="MKZ357" s="187"/>
      <c r="MLA357" s="187"/>
      <c r="MLB357" s="187"/>
      <c r="MLC357" s="187"/>
      <c r="MLD357" s="187"/>
      <c r="MLE357" s="187"/>
      <c r="MLF357" s="187"/>
      <c r="MLG357" s="187"/>
      <c r="MLH357" s="187"/>
      <c r="MLI357" s="187"/>
      <c r="MLJ357" s="187"/>
      <c r="MLK357" s="187"/>
      <c r="MLL357" s="187"/>
      <c r="MLM357" s="187"/>
      <c r="MLN357" s="187"/>
      <c r="MLO357" s="187"/>
      <c r="MLP357" s="187"/>
      <c r="MLQ357" s="187"/>
      <c r="MLR357" s="187"/>
      <c r="MLS357" s="187"/>
      <c r="MLT357" s="187"/>
      <c r="MLU357" s="187"/>
      <c r="MLV357" s="187"/>
      <c r="MLW357" s="187"/>
      <c r="MLX357" s="187"/>
      <c r="MLY357" s="187"/>
      <c r="MLZ357" s="187"/>
      <c r="MMA357" s="187"/>
      <c r="MMB357" s="187"/>
      <c r="MMC357" s="187"/>
      <c r="MMD357" s="187"/>
      <c r="MME357" s="187"/>
      <c r="MMF357" s="187"/>
      <c r="MMG357" s="187"/>
      <c r="MMH357" s="187"/>
      <c r="MMI357" s="187"/>
      <c r="MMJ357" s="187"/>
      <c r="MMK357" s="187"/>
      <c r="MML357" s="187"/>
      <c r="MMM357" s="187"/>
      <c r="MMN357" s="187"/>
      <c r="MMO357" s="187"/>
      <c r="MMP357" s="187"/>
      <c r="MMQ357" s="187"/>
      <c r="MMR357" s="187"/>
      <c r="MMS357" s="187"/>
      <c r="MMT357" s="187"/>
      <c r="MMU357" s="187"/>
      <c r="MMV357" s="187"/>
      <c r="MMW357" s="187"/>
      <c r="MMX357" s="187"/>
      <c r="MMY357" s="187"/>
      <c r="MMZ357" s="187"/>
      <c r="MNA357" s="187"/>
      <c r="MNB357" s="187"/>
      <c r="MNC357" s="187"/>
      <c r="MND357" s="187"/>
      <c r="MNE357" s="187"/>
      <c r="MNF357" s="187"/>
      <c r="MNG357" s="187"/>
      <c r="MNH357" s="187"/>
      <c r="MNI357" s="187"/>
      <c r="MNJ357" s="187"/>
      <c r="MNK357" s="187"/>
      <c r="MNL357" s="187"/>
      <c r="MNM357" s="187"/>
      <c r="MNN357" s="187"/>
      <c r="MNO357" s="187"/>
      <c r="MNP357" s="187"/>
      <c r="MNQ357" s="187"/>
      <c r="MNR357" s="187"/>
      <c r="MNS357" s="187"/>
      <c r="MNT357" s="187"/>
      <c r="MNU357" s="187"/>
      <c r="MNV357" s="187"/>
      <c r="MNW357" s="187"/>
      <c r="MNX357" s="187"/>
      <c r="MNY357" s="187"/>
      <c r="MNZ357" s="187"/>
      <c r="MOA357" s="187"/>
      <c r="MOB357" s="187"/>
      <c r="MOC357" s="187"/>
      <c r="MOD357" s="187"/>
      <c r="MOE357" s="187"/>
      <c r="MOF357" s="187"/>
      <c r="MOG357" s="187"/>
      <c r="MOH357" s="187"/>
      <c r="MOI357" s="187"/>
      <c r="MOJ357" s="187"/>
      <c r="MOK357" s="187"/>
      <c r="MOL357" s="187"/>
      <c r="MOM357" s="187"/>
      <c r="MON357" s="187"/>
      <c r="MOO357" s="187"/>
      <c r="MOP357" s="187"/>
      <c r="MOQ357" s="187"/>
      <c r="MOR357" s="187"/>
      <c r="MOS357" s="187"/>
      <c r="MOT357" s="187"/>
      <c r="MOU357" s="187"/>
      <c r="MOV357" s="187"/>
      <c r="MOW357" s="187"/>
      <c r="MOX357" s="187"/>
      <c r="MOY357" s="187"/>
      <c r="MOZ357" s="187"/>
      <c r="MPA357" s="187"/>
      <c r="MPB357" s="187"/>
      <c r="MPC357" s="187"/>
      <c r="MPD357" s="187"/>
      <c r="MPE357" s="187"/>
      <c r="MPF357" s="187"/>
      <c r="MPG357" s="187"/>
      <c r="MPH357" s="187"/>
      <c r="MPI357" s="187"/>
      <c r="MPJ357" s="187"/>
      <c r="MPK357" s="187"/>
      <c r="MPL357" s="187"/>
      <c r="MPM357" s="187"/>
      <c r="MPN357" s="187"/>
      <c r="MPO357" s="187"/>
      <c r="MPP357" s="187"/>
      <c r="MPQ357" s="187"/>
      <c r="MPR357" s="187"/>
      <c r="MPS357" s="187"/>
      <c r="MPT357" s="187"/>
      <c r="MPU357" s="187"/>
      <c r="MPV357" s="187"/>
      <c r="MPW357" s="187"/>
      <c r="MPX357" s="187"/>
      <c r="MPY357" s="187"/>
      <c r="MPZ357" s="187"/>
      <c r="MQA357" s="187"/>
      <c r="MQB357" s="187"/>
      <c r="MQC357" s="187"/>
      <c r="MQD357" s="187"/>
      <c r="MQE357" s="187"/>
      <c r="MQF357" s="187"/>
      <c r="MQG357" s="187"/>
      <c r="MQH357" s="187"/>
      <c r="MQI357" s="187"/>
      <c r="MQJ357" s="187"/>
      <c r="MQK357" s="187"/>
      <c r="MQL357" s="187"/>
      <c r="MQM357" s="187"/>
      <c r="MQN357" s="187"/>
      <c r="MQO357" s="187"/>
      <c r="MQP357" s="187"/>
      <c r="MQQ357" s="187"/>
      <c r="MQR357" s="187"/>
      <c r="MQS357" s="187"/>
      <c r="MQT357" s="187"/>
      <c r="MQU357" s="187"/>
      <c r="MQV357" s="187"/>
      <c r="MQW357" s="187"/>
      <c r="MQX357" s="187"/>
      <c r="MQY357" s="187"/>
      <c r="MQZ357" s="187"/>
      <c r="MRA357" s="187"/>
      <c r="MRB357" s="187"/>
      <c r="MRC357" s="187"/>
      <c r="MRD357" s="187"/>
      <c r="MRE357" s="187"/>
      <c r="MRF357" s="187"/>
      <c r="MRG357" s="187"/>
      <c r="MRH357" s="187"/>
      <c r="MRI357" s="187"/>
      <c r="MRJ357" s="187"/>
      <c r="MRK357" s="187"/>
      <c r="MRL357" s="187"/>
      <c r="MRM357" s="187"/>
      <c r="MRN357" s="187"/>
      <c r="MRO357" s="187"/>
      <c r="MRP357" s="187"/>
      <c r="MRQ357" s="187"/>
      <c r="MRR357" s="187"/>
      <c r="MRS357" s="187"/>
      <c r="MRT357" s="187"/>
      <c r="MRU357" s="187"/>
      <c r="MRV357" s="187"/>
      <c r="MRW357" s="187"/>
      <c r="MRX357" s="187"/>
      <c r="MRY357" s="187"/>
      <c r="MRZ357" s="187"/>
      <c r="MSA357" s="187"/>
      <c r="MSB357" s="187"/>
      <c r="MSC357" s="187"/>
      <c r="MSD357" s="187"/>
      <c r="MSE357" s="187"/>
      <c r="MSF357" s="187"/>
      <c r="MSG357" s="187"/>
      <c r="MSH357" s="187"/>
      <c r="MSI357" s="187"/>
      <c r="MSJ357" s="187"/>
      <c r="MSK357" s="187"/>
      <c r="MSL357" s="187"/>
      <c r="MSM357" s="187"/>
      <c r="MSN357" s="187"/>
      <c r="MSO357" s="187"/>
      <c r="MSP357" s="187"/>
      <c r="MSQ357" s="187"/>
      <c r="MSR357" s="187"/>
      <c r="MSS357" s="187"/>
      <c r="MST357" s="187"/>
      <c r="MSU357" s="187"/>
      <c r="MSV357" s="187"/>
      <c r="MSW357" s="187"/>
      <c r="MSX357" s="187"/>
      <c r="MSY357" s="187"/>
      <c r="MSZ357" s="187"/>
      <c r="MTA357" s="187"/>
      <c r="MTB357" s="187"/>
      <c r="MTC357" s="187"/>
      <c r="MTD357" s="187"/>
      <c r="MTE357" s="187"/>
      <c r="MTF357" s="187"/>
      <c r="MTG357" s="187"/>
      <c r="MTH357" s="187"/>
      <c r="MTI357" s="187"/>
      <c r="MTJ357" s="187"/>
      <c r="MTK357" s="187"/>
      <c r="MTL357" s="187"/>
      <c r="MTM357" s="187"/>
      <c r="MTN357" s="187"/>
      <c r="MTO357" s="187"/>
      <c r="MTP357" s="187"/>
      <c r="MTQ357" s="187"/>
      <c r="MTR357" s="187"/>
      <c r="MTS357" s="187"/>
      <c r="MTT357" s="187"/>
      <c r="MTU357" s="187"/>
      <c r="MTV357" s="187"/>
      <c r="MTW357" s="187"/>
      <c r="MTX357" s="187"/>
      <c r="MTY357" s="187"/>
      <c r="MTZ357" s="187"/>
      <c r="MUA357" s="187"/>
      <c r="MUB357" s="187"/>
      <c r="MUC357" s="187"/>
      <c r="MUD357" s="187"/>
      <c r="MUE357" s="187"/>
      <c r="MUF357" s="187"/>
      <c r="MUG357" s="187"/>
      <c r="MUH357" s="187"/>
      <c r="MUI357" s="187"/>
      <c r="MUJ357" s="187"/>
      <c r="MUK357" s="187"/>
      <c r="MUL357" s="187"/>
      <c r="MUM357" s="187"/>
      <c r="MUN357" s="187"/>
      <c r="MUO357" s="187"/>
      <c r="MUP357" s="187"/>
      <c r="MUQ357" s="187"/>
      <c r="MUR357" s="187"/>
      <c r="MUS357" s="187"/>
      <c r="MUT357" s="187"/>
      <c r="MUU357" s="187"/>
      <c r="MUV357" s="187"/>
      <c r="MUW357" s="187"/>
      <c r="MUX357" s="187"/>
      <c r="MUY357" s="187"/>
      <c r="MUZ357" s="187"/>
      <c r="MVA357" s="187"/>
      <c r="MVB357" s="187"/>
      <c r="MVC357" s="187"/>
      <c r="MVD357" s="187"/>
      <c r="MVE357" s="187"/>
      <c r="MVF357" s="187"/>
      <c r="MVG357" s="187"/>
      <c r="MVH357" s="187"/>
      <c r="MVI357" s="187"/>
      <c r="MVJ357" s="187"/>
      <c r="MVK357" s="187"/>
      <c r="MVL357" s="187"/>
      <c r="MVM357" s="187"/>
      <c r="MVN357" s="187"/>
      <c r="MVO357" s="187"/>
      <c r="MVP357" s="187"/>
      <c r="MVQ357" s="187"/>
      <c r="MVR357" s="187"/>
      <c r="MVS357" s="187"/>
      <c r="MVT357" s="187"/>
      <c r="MVU357" s="187"/>
      <c r="MVV357" s="187"/>
      <c r="MVW357" s="187"/>
      <c r="MVX357" s="187"/>
      <c r="MVY357" s="187"/>
      <c r="MVZ357" s="187"/>
      <c r="MWA357" s="187"/>
      <c r="MWB357" s="187"/>
      <c r="MWC357" s="187"/>
      <c r="MWD357" s="187"/>
      <c r="MWE357" s="187"/>
      <c r="MWF357" s="187"/>
      <c r="MWG357" s="187"/>
      <c r="MWH357" s="187"/>
      <c r="MWI357" s="187"/>
      <c r="MWJ357" s="187"/>
      <c r="MWK357" s="187"/>
      <c r="MWL357" s="187"/>
      <c r="MWM357" s="187"/>
      <c r="MWN357" s="187"/>
      <c r="MWO357" s="187"/>
      <c r="MWP357" s="187"/>
      <c r="MWQ357" s="187"/>
      <c r="MWR357" s="187"/>
      <c r="MWS357" s="187"/>
      <c r="MWT357" s="187"/>
      <c r="MWU357" s="187"/>
      <c r="MWV357" s="187"/>
      <c r="MWW357" s="187"/>
      <c r="MWX357" s="187"/>
      <c r="MWY357" s="187"/>
      <c r="MWZ357" s="187"/>
      <c r="MXA357" s="187"/>
      <c r="MXB357" s="187"/>
      <c r="MXC357" s="187"/>
      <c r="MXD357" s="187"/>
      <c r="MXE357" s="187"/>
      <c r="MXF357" s="187"/>
      <c r="MXG357" s="187"/>
      <c r="MXH357" s="187"/>
      <c r="MXI357" s="187"/>
      <c r="MXJ357" s="187"/>
      <c r="MXK357" s="187"/>
      <c r="MXL357" s="187"/>
      <c r="MXM357" s="187"/>
      <c r="MXN357" s="187"/>
      <c r="MXO357" s="187"/>
      <c r="MXP357" s="187"/>
      <c r="MXQ357" s="187"/>
      <c r="MXR357" s="187"/>
      <c r="MXS357" s="187"/>
      <c r="MXT357" s="187"/>
      <c r="MXU357" s="187"/>
      <c r="MXV357" s="187"/>
      <c r="MXW357" s="187"/>
      <c r="MXX357" s="187"/>
      <c r="MXY357" s="187"/>
      <c r="MXZ357" s="187"/>
      <c r="MYA357" s="187"/>
      <c r="MYB357" s="187"/>
      <c r="MYC357" s="187"/>
      <c r="MYD357" s="187"/>
      <c r="MYE357" s="187"/>
      <c r="MYF357" s="187"/>
      <c r="MYG357" s="187"/>
      <c r="MYH357" s="187"/>
      <c r="MYI357" s="187"/>
      <c r="MYJ357" s="187"/>
      <c r="MYK357" s="187"/>
      <c r="MYL357" s="187"/>
      <c r="MYM357" s="187"/>
      <c r="MYN357" s="187"/>
      <c r="MYO357" s="187"/>
      <c r="MYP357" s="187"/>
      <c r="MYQ357" s="187"/>
      <c r="MYR357" s="187"/>
      <c r="MYS357" s="187"/>
      <c r="MYT357" s="187"/>
      <c r="MYU357" s="187"/>
      <c r="MYV357" s="187"/>
      <c r="MYW357" s="187"/>
      <c r="MYX357" s="187"/>
      <c r="MYY357" s="187"/>
      <c r="MYZ357" s="187"/>
      <c r="MZA357" s="187"/>
      <c r="MZB357" s="187"/>
      <c r="MZC357" s="187"/>
      <c r="MZD357" s="187"/>
      <c r="MZE357" s="187"/>
      <c r="MZF357" s="187"/>
      <c r="MZG357" s="187"/>
      <c r="MZH357" s="187"/>
      <c r="MZI357" s="187"/>
      <c r="MZJ357" s="187"/>
      <c r="MZK357" s="187"/>
      <c r="MZL357" s="187"/>
      <c r="MZM357" s="187"/>
      <c r="MZN357" s="187"/>
      <c r="MZO357" s="187"/>
      <c r="MZP357" s="187"/>
      <c r="MZQ357" s="187"/>
      <c r="MZR357" s="187"/>
      <c r="MZS357" s="187"/>
      <c r="MZT357" s="187"/>
      <c r="MZU357" s="187"/>
      <c r="MZV357" s="187"/>
      <c r="MZW357" s="187"/>
      <c r="MZX357" s="187"/>
      <c r="MZY357" s="187"/>
      <c r="MZZ357" s="187"/>
      <c r="NAA357" s="187"/>
      <c r="NAB357" s="187"/>
      <c r="NAC357" s="187"/>
      <c r="NAD357" s="187"/>
      <c r="NAE357" s="187"/>
      <c r="NAF357" s="187"/>
      <c r="NAG357" s="187"/>
      <c r="NAH357" s="187"/>
      <c r="NAI357" s="187"/>
      <c r="NAJ357" s="187"/>
      <c r="NAK357" s="187"/>
      <c r="NAL357" s="187"/>
      <c r="NAM357" s="187"/>
      <c r="NAN357" s="187"/>
      <c r="NAO357" s="187"/>
      <c r="NAP357" s="187"/>
      <c r="NAQ357" s="187"/>
      <c r="NAR357" s="187"/>
      <c r="NAS357" s="187"/>
      <c r="NAT357" s="187"/>
      <c r="NAU357" s="187"/>
      <c r="NAV357" s="187"/>
      <c r="NAW357" s="187"/>
      <c r="NAX357" s="187"/>
      <c r="NAY357" s="187"/>
      <c r="NAZ357" s="187"/>
      <c r="NBA357" s="187"/>
      <c r="NBB357" s="187"/>
      <c r="NBC357" s="187"/>
      <c r="NBD357" s="187"/>
      <c r="NBE357" s="187"/>
      <c r="NBF357" s="187"/>
      <c r="NBG357" s="187"/>
      <c r="NBH357" s="187"/>
      <c r="NBI357" s="187"/>
      <c r="NBJ357" s="187"/>
      <c r="NBK357" s="187"/>
      <c r="NBL357" s="187"/>
      <c r="NBM357" s="187"/>
      <c r="NBN357" s="187"/>
      <c r="NBO357" s="187"/>
      <c r="NBP357" s="187"/>
      <c r="NBQ357" s="187"/>
      <c r="NBR357" s="187"/>
      <c r="NBS357" s="187"/>
      <c r="NBT357" s="187"/>
      <c r="NBU357" s="187"/>
      <c r="NBV357" s="187"/>
      <c r="NBW357" s="187"/>
      <c r="NBX357" s="187"/>
      <c r="NBY357" s="187"/>
      <c r="NBZ357" s="187"/>
      <c r="NCA357" s="187"/>
      <c r="NCB357" s="187"/>
      <c r="NCC357" s="187"/>
      <c r="NCD357" s="187"/>
      <c r="NCE357" s="187"/>
      <c r="NCF357" s="187"/>
      <c r="NCG357" s="187"/>
      <c r="NCH357" s="187"/>
      <c r="NCI357" s="187"/>
      <c r="NCJ357" s="187"/>
      <c r="NCK357" s="187"/>
      <c r="NCL357" s="187"/>
      <c r="NCM357" s="187"/>
      <c r="NCN357" s="187"/>
      <c r="NCO357" s="187"/>
      <c r="NCP357" s="187"/>
      <c r="NCQ357" s="187"/>
      <c r="NCR357" s="187"/>
      <c r="NCS357" s="187"/>
      <c r="NCT357" s="187"/>
      <c r="NCU357" s="187"/>
      <c r="NCV357" s="187"/>
      <c r="NCW357" s="187"/>
      <c r="NCX357" s="187"/>
      <c r="NCY357" s="187"/>
      <c r="NCZ357" s="187"/>
      <c r="NDA357" s="187"/>
      <c r="NDB357" s="187"/>
      <c r="NDC357" s="187"/>
      <c r="NDD357" s="187"/>
      <c r="NDE357" s="187"/>
      <c r="NDF357" s="187"/>
      <c r="NDG357" s="187"/>
      <c r="NDH357" s="187"/>
      <c r="NDI357" s="187"/>
      <c r="NDJ357" s="187"/>
      <c r="NDK357" s="187"/>
      <c r="NDL357" s="187"/>
      <c r="NDM357" s="187"/>
      <c r="NDN357" s="187"/>
      <c r="NDO357" s="187"/>
      <c r="NDP357" s="187"/>
      <c r="NDQ357" s="187"/>
      <c r="NDR357" s="187"/>
      <c r="NDS357" s="187"/>
      <c r="NDT357" s="187"/>
      <c r="NDU357" s="187"/>
      <c r="NDV357" s="187"/>
      <c r="NDW357" s="187"/>
      <c r="NDX357" s="187"/>
      <c r="NDY357" s="187"/>
      <c r="NDZ357" s="187"/>
      <c r="NEA357" s="187"/>
      <c r="NEB357" s="187"/>
      <c r="NEC357" s="187"/>
      <c r="NED357" s="187"/>
      <c r="NEE357" s="187"/>
      <c r="NEF357" s="187"/>
      <c r="NEG357" s="187"/>
      <c r="NEH357" s="187"/>
      <c r="NEI357" s="187"/>
      <c r="NEJ357" s="187"/>
      <c r="NEK357" s="187"/>
      <c r="NEL357" s="187"/>
      <c r="NEM357" s="187"/>
      <c r="NEN357" s="187"/>
      <c r="NEO357" s="187"/>
      <c r="NEP357" s="187"/>
      <c r="NEQ357" s="187"/>
      <c r="NER357" s="187"/>
      <c r="NES357" s="187"/>
      <c r="NET357" s="187"/>
      <c r="NEU357" s="187"/>
      <c r="NEV357" s="187"/>
      <c r="NEW357" s="187"/>
      <c r="NEX357" s="187"/>
      <c r="NEY357" s="187"/>
      <c r="NEZ357" s="187"/>
      <c r="NFA357" s="187"/>
      <c r="NFB357" s="187"/>
      <c r="NFC357" s="187"/>
      <c r="NFD357" s="187"/>
      <c r="NFE357" s="187"/>
      <c r="NFF357" s="187"/>
      <c r="NFG357" s="187"/>
      <c r="NFH357" s="187"/>
      <c r="NFI357" s="187"/>
      <c r="NFJ357" s="187"/>
      <c r="NFK357" s="187"/>
      <c r="NFL357" s="187"/>
      <c r="NFM357" s="187"/>
      <c r="NFN357" s="187"/>
      <c r="NFO357" s="187"/>
      <c r="NFP357" s="187"/>
      <c r="NFQ357" s="187"/>
      <c r="NFR357" s="187"/>
      <c r="NFS357" s="187"/>
      <c r="NFT357" s="187"/>
      <c r="NFU357" s="187"/>
      <c r="NFV357" s="187"/>
      <c r="NFW357" s="187"/>
      <c r="NFX357" s="187"/>
      <c r="NFY357" s="187"/>
      <c r="NFZ357" s="187"/>
      <c r="NGA357" s="187"/>
      <c r="NGB357" s="187"/>
      <c r="NGC357" s="187"/>
      <c r="NGD357" s="187"/>
      <c r="NGE357" s="187"/>
      <c r="NGF357" s="187"/>
      <c r="NGG357" s="187"/>
      <c r="NGH357" s="187"/>
      <c r="NGI357" s="187"/>
      <c r="NGJ357" s="187"/>
      <c r="NGK357" s="187"/>
      <c r="NGL357" s="187"/>
      <c r="NGM357" s="187"/>
      <c r="NGN357" s="187"/>
      <c r="NGO357" s="187"/>
      <c r="NGP357" s="187"/>
      <c r="NGQ357" s="187"/>
      <c r="NGR357" s="187"/>
      <c r="NGS357" s="187"/>
      <c r="NGT357" s="187"/>
      <c r="NGU357" s="187"/>
      <c r="NGV357" s="187"/>
      <c r="NGW357" s="187"/>
      <c r="NGX357" s="187"/>
      <c r="NGY357" s="187"/>
      <c r="NGZ357" s="187"/>
      <c r="NHA357" s="187"/>
      <c r="NHB357" s="187"/>
      <c r="NHC357" s="187"/>
      <c r="NHD357" s="187"/>
      <c r="NHE357" s="187"/>
      <c r="NHF357" s="187"/>
      <c r="NHG357" s="187"/>
      <c r="NHH357" s="187"/>
      <c r="NHI357" s="187"/>
      <c r="NHJ357" s="187"/>
      <c r="NHK357" s="187"/>
      <c r="NHL357" s="187"/>
      <c r="NHM357" s="187"/>
      <c r="NHN357" s="187"/>
      <c r="NHO357" s="187"/>
      <c r="NHP357" s="187"/>
      <c r="NHQ357" s="187"/>
      <c r="NHR357" s="187"/>
      <c r="NHS357" s="187"/>
      <c r="NHT357" s="187"/>
      <c r="NHU357" s="187"/>
      <c r="NHV357" s="187"/>
      <c r="NHW357" s="187"/>
      <c r="NHX357" s="187"/>
      <c r="NHY357" s="187"/>
      <c r="NHZ357" s="187"/>
      <c r="NIA357" s="187"/>
      <c r="NIB357" s="187"/>
      <c r="NIC357" s="187"/>
      <c r="NID357" s="187"/>
      <c r="NIE357" s="187"/>
      <c r="NIF357" s="187"/>
      <c r="NIG357" s="187"/>
      <c r="NIH357" s="187"/>
      <c r="NII357" s="187"/>
      <c r="NIJ357" s="187"/>
      <c r="NIK357" s="187"/>
      <c r="NIL357" s="187"/>
      <c r="NIM357" s="187"/>
      <c r="NIN357" s="187"/>
      <c r="NIO357" s="187"/>
      <c r="NIP357" s="187"/>
      <c r="NIQ357" s="187"/>
      <c r="NIR357" s="187"/>
      <c r="NIS357" s="187"/>
      <c r="NIT357" s="187"/>
      <c r="NIU357" s="187"/>
      <c r="NIV357" s="187"/>
      <c r="NIW357" s="187"/>
      <c r="NIX357" s="187"/>
      <c r="NIY357" s="187"/>
      <c r="NIZ357" s="187"/>
      <c r="NJA357" s="187"/>
      <c r="NJB357" s="187"/>
      <c r="NJC357" s="187"/>
      <c r="NJD357" s="187"/>
      <c r="NJE357" s="187"/>
      <c r="NJF357" s="187"/>
      <c r="NJG357" s="187"/>
      <c r="NJH357" s="187"/>
      <c r="NJI357" s="187"/>
      <c r="NJJ357" s="187"/>
      <c r="NJK357" s="187"/>
      <c r="NJL357" s="187"/>
      <c r="NJM357" s="187"/>
      <c r="NJN357" s="187"/>
      <c r="NJO357" s="187"/>
      <c r="NJP357" s="187"/>
      <c r="NJQ357" s="187"/>
      <c r="NJR357" s="187"/>
      <c r="NJS357" s="187"/>
      <c r="NJT357" s="187"/>
      <c r="NJU357" s="187"/>
      <c r="NJV357" s="187"/>
      <c r="NJW357" s="187"/>
      <c r="NJX357" s="187"/>
      <c r="NJY357" s="187"/>
      <c r="NJZ357" s="187"/>
      <c r="NKA357" s="187"/>
      <c r="NKB357" s="187"/>
      <c r="NKC357" s="187"/>
      <c r="NKD357" s="187"/>
      <c r="NKE357" s="187"/>
      <c r="NKF357" s="187"/>
      <c r="NKG357" s="187"/>
      <c r="NKH357" s="187"/>
      <c r="NKI357" s="187"/>
      <c r="NKJ357" s="187"/>
      <c r="NKK357" s="187"/>
      <c r="NKL357" s="187"/>
      <c r="NKM357" s="187"/>
      <c r="NKN357" s="187"/>
      <c r="NKO357" s="187"/>
      <c r="NKP357" s="187"/>
      <c r="NKQ357" s="187"/>
      <c r="NKR357" s="187"/>
      <c r="NKS357" s="187"/>
      <c r="NKT357" s="187"/>
      <c r="NKU357" s="187"/>
      <c r="NKV357" s="187"/>
      <c r="NKW357" s="187"/>
      <c r="NKX357" s="187"/>
      <c r="NKY357" s="187"/>
      <c r="NKZ357" s="187"/>
      <c r="NLA357" s="187"/>
      <c r="NLB357" s="187"/>
      <c r="NLC357" s="187"/>
      <c r="NLD357" s="187"/>
      <c r="NLE357" s="187"/>
      <c r="NLF357" s="187"/>
      <c r="NLG357" s="187"/>
      <c r="NLH357" s="187"/>
      <c r="NLI357" s="187"/>
      <c r="NLJ357" s="187"/>
      <c r="NLK357" s="187"/>
      <c r="NLL357" s="187"/>
      <c r="NLM357" s="187"/>
      <c r="NLN357" s="187"/>
      <c r="NLO357" s="187"/>
      <c r="NLP357" s="187"/>
      <c r="NLQ357" s="187"/>
      <c r="NLR357" s="187"/>
      <c r="NLS357" s="187"/>
      <c r="NLT357" s="187"/>
      <c r="NLU357" s="187"/>
      <c r="NLV357" s="187"/>
      <c r="NLW357" s="187"/>
      <c r="NLX357" s="187"/>
      <c r="NLY357" s="187"/>
      <c r="NLZ357" s="187"/>
      <c r="NMA357" s="187"/>
      <c r="NMB357" s="187"/>
      <c r="NMC357" s="187"/>
      <c r="NMD357" s="187"/>
      <c r="NME357" s="187"/>
      <c r="NMF357" s="187"/>
      <c r="NMG357" s="187"/>
      <c r="NMH357" s="187"/>
      <c r="NMI357" s="187"/>
      <c r="NMJ357" s="187"/>
      <c r="NMK357" s="187"/>
      <c r="NML357" s="187"/>
      <c r="NMM357" s="187"/>
      <c r="NMN357" s="187"/>
      <c r="NMO357" s="187"/>
      <c r="NMP357" s="187"/>
      <c r="NMQ357" s="187"/>
      <c r="NMR357" s="187"/>
      <c r="NMS357" s="187"/>
      <c r="NMT357" s="187"/>
      <c r="NMU357" s="187"/>
      <c r="NMV357" s="187"/>
      <c r="NMW357" s="187"/>
      <c r="NMX357" s="187"/>
      <c r="NMY357" s="187"/>
      <c r="NMZ357" s="187"/>
      <c r="NNA357" s="187"/>
      <c r="NNB357" s="187"/>
      <c r="NNC357" s="187"/>
      <c r="NND357" s="187"/>
      <c r="NNE357" s="187"/>
      <c r="NNF357" s="187"/>
      <c r="NNG357" s="187"/>
      <c r="NNH357" s="187"/>
      <c r="NNI357" s="187"/>
      <c r="NNJ357" s="187"/>
      <c r="NNK357" s="187"/>
      <c r="NNL357" s="187"/>
      <c r="NNM357" s="187"/>
      <c r="NNN357" s="187"/>
      <c r="NNO357" s="187"/>
      <c r="NNP357" s="187"/>
      <c r="NNQ357" s="187"/>
      <c r="NNR357" s="187"/>
      <c r="NNS357" s="187"/>
      <c r="NNT357" s="187"/>
      <c r="NNU357" s="187"/>
      <c r="NNV357" s="187"/>
      <c r="NNW357" s="187"/>
      <c r="NNX357" s="187"/>
      <c r="NNY357" s="187"/>
      <c r="NNZ357" s="187"/>
      <c r="NOA357" s="187"/>
      <c r="NOB357" s="187"/>
      <c r="NOC357" s="187"/>
      <c r="NOD357" s="187"/>
      <c r="NOE357" s="187"/>
      <c r="NOF357" s="187"/>
      <c r="NOG357" s="187"/>
      <c r="NOH357" s="187"/>
      <c r="NOI357" s="187"/>
      <c r="NOJ357" s="187"/>
      <c r="NOK357" s="187"/>
      <c r="NOL357" s="187"/>
      <c r="NOM357" s="187"/>
      <c r="NON357" s="187"/>
      <c r="NOO357" s="187"/>
      <c r="NOP357" s="187"/>
      <c r="NOQ357" s="187"/>
      <c r="NOR357" s="187"/>
      <c r="NOS357" s="187"/>
      <c r="NOT357" s="187"/>
      <c r="NOU357" s="187"/>
      <c r="NOV357" s="187"/>
      <c r="NOW357" s="187"/>
      <c r="NOX357" s="187"/>
      <c r="NOY357" s="187"/>
      <c r="NOZ357" s="187"/>
      <c r="NPA357" s="187"/>
      <c r="NPB357" s="187"/>
      <c r="NPC357" s="187"/>
      <c r="NPD357" s="187"/>
      <c r="NPE357" s="187"/>
      <c r="NPF357" s="187"/>
      <c r="NPG357" s="187"/>
      <c r="NPH357" s="187"/>
      <c r="NPI357" s="187"/>
      <c r="NPJ357" s="187"/>
      <c r="NPK357" s="187"/>
      <c r="NPL357" s="187"/>
      <c r="NPM357" s="187"/>
      <c r="NPN357" s="187"/>
      <c r="NPO357" s="187"/>
      <c r="NPP357" s="187"/>
      <c r="NPQ357" s="187"/>
      <c r="NPR357" s="187"/>
      <c r="NPS357" s="187"/>
      <c r="NPT357" s="187"/>
      <c r="NPU357" s="187"/>
      <c r="NPV357" s="187"/>
      <c r="NPW357" s="187"/>
      <c r="NPX357" s="187"/>
      <c r="NPY357" s="187"/>
      <c r="NPZ357" s="187"/>
      <c r="NQA357" s="187"/>
      <c r="NQB357" s="187"/>
      <c r="NQC357" s="187"/>
      <c r="NQD357" s="187"/>
      <c r="NQE357" s="187"/>
      <c r="NQF357" s="187"/>
      <c r="NQG357" s="187"/>
      <c r="NQH357" s="187"/>
      <c r="NQI357" s="187"/>
      <c r="NQJ357" s="187"/>
      <c r="NQK357" s="187"/>
      <c r="NQL357" s="187"/>
      <c r="NQM357" s="187"/>
      <c r="NQN357" s="187"/>
      <c r="NQO357" s="187"/>
      <c r="NQP357" s="187"/>
      <c r="NQQ357" s="187"/>
      <c r="NQR357" s="187"/>
      <c r="NQS357" s="187"/>
      <c r="NQT357" s="187"/>
      <c r="NQU357" s="187"/>
      <c r="NQV357" s="187"/>
      <c r="NQW357" s="187"/>
      <c r="NQX357" s="187"/>
      <c r="NQY357" s="187"/>
      <c r="NQZ357" s="187"/>
      <c r="NRA357" s="187"/>
      <c r="NRB357" s="187"/>
      <c r="NRC357" s="187"/>
      <c r="NRD357" s="187"/>
      <c r="NRE357" s="187"/>
      <c r="NRF357" s="187"/>
      <c r="NRG357" s="187"/>
      <c r="NRH357" s="187"/>
      <c r="NRI357" s="187"/>
      <c r="NRJ357" s="187"/>
      <c r="NRK357" s="187"/>
      <c r="NRL357" s="187"/>
      <c r="NRM357" s="187"/>
      <c r="NRN357" s="187"/>
      <c r="NRO357" s="187"/>
      <c r="NRP357" s="187"/>
      <c r="NRQ357" s="187"/>
      <c r="NRR357" s="187"/>
      <c r="NRS357" s="187"/>
      <c r="NRT357" s="187"/>
      <c r="NRU357" s="187"/>
      <c r="NRV357" s="187"/>
      <c r="NRW357" s="187"/>
      <c r="NRX357" s="187"/>
      <c r="NRY357" s="187"/>
      <c r="NRZ357" s="187"/>
      <c r="NSA357" s="187"/>
      <c r="NSB357" s="187"/>
      <c r="NSC357" s="187"/>
      <c r="NSD357" s="187"/>
      <c r="NSE357" s="187"/>
      <c r="NSF357" s="187"/>
      <c r="NSG357" s="187"/>
      <c r="NSH357" s="187"/>
      <c r="NSI357" s="187"/>
      <c r="NSJ357" s="187"/>
      <c r="NSK357" s="187"/>
      <c r="NSL357" s="187"/>
      <c r="NSM357" s="187"/>
      <c r="NSN357" s="187"/>
      <c r="NSO357" s="187"/>
      <c r="NSP357" s="187"/>
      <c r="NSQ357" s="187"/>
      <c r="NSR357" s="187"/>
      <c r="NSS357" s="187"/>
      <c r="NST357" s="187"/>
      <c r="NSU357" s="187"/>
      <c r="NSV357" s="187"/>
      <c r="NSW357" s="187"/>
      <c r="NSX357" s="187"/>
      <c r="NSY357" s="187"/>
      <c r="NSZ357" s="187"/>
      <c r="NTA357" s="187"/>
      <c r="NTB357" s="187"/>
      <c r="NTC357" s="187"/>
      <c r="NTD357" s="187"/>
      <c r="NTE357" s="187"/>
      <c r="NTF357" s="187"/>
      <c r="NTG357" s="187"/>
      <c r="NTH357" s="187"/>
      <c r="NTI357" s="187"/>
      <c r="NTJ357" s="187"/>
      <c r="NTK357" s="187"/>
      <c r="NTL357" s="187"/>
      <c r="NTM357" s="187"/>
      <c r="NTN357" s="187"/>
      <c r="NTO357" s="187"/>
      <c r="NTP357" s="187"/>
      <c r="NTQ357" s="187"/>
      <c r="NTR357" s="187"/>
      <c r="NTS357" s="187"/>
      <c r="NTT357" s="187"/>
      <c r="NTU357" s="187"/>
      <c r="NTV357" s="187"/>
      <c r="NTW357" s="187"/>
      <c r="NTX357" s="187"/>
      <c r="NTY357" s="187"/>
      <c r="NTZ357" s="187"/>
      <c r="NUA357" s="187"/>
      <c r="NUB357" s="187"/>
      <c r="NUC357" s="187"/>
      <c r="NUD357" s="187"/>
      <c r="NUE357" s="187"/>
      <c r="NUF357" s="187"/>
      <c r="NUG357" s="187"/>
      <c r="NUH357" s="187"/>
      <c r="NUI357" s="187"/>
      <c r="NUJ357" s="187"/>
      <c r="NUK357" s="187"/>
      <c r="NUL357" s="187"/>
      <c r="NUM357" s="187"/>
      <c r="NUN357" s="187"/>
      <c r="NUO357" s="187"/>
      <c r="NUP357" s="187"/>
      <c r="NUQ357" s="187"/>
      <c r="NUR357" s="187"/>
      <c r="NUS357" s="187"/>
      <c r="NUT357" s="187"/>
      <c r="NUU357" s="187"/>
      <c r="NUV357" s="187"/>
      <c r="NUW357" s="187"/>
      <c r="NUX357" s="187"/>
      <c r="NUY357" s="187"/>
      <c r="NUZ357" s="187"/>
      <c r="NVA357" s="187"/>
      <c r="NVB357" s="187"/>
      <c r="NVC357" s="187"/>
      <c r="NVD357" s="187"/>
      <c r="NVE357" s="187"/>
      <c r="NVF357" s="187"/>
      <c r="NVG357" s="187"/>
      <c r="NVH357" s="187"/>
      <c r="NVI357" s="187"/>
      <c r="NVJ357" s="187"/>
      <c r="NVK357" s="187"/>
      <c r="NVL357" s="187"/>
      <c r="NVM357" s="187"/>
      <c r="NVN357" s="187"/>
      <c r="NVO357" s="187"/>
      <c r="NVP357" s="187"/>
      <c r="NVQ357" s="187"/>
      <c r="NVR357" s="187"/>
      <c r="NVS357" s="187"/>
      <c r="NVT357" s="187"/>
      <c r="NVU357" s="187"/>
      <c r="NVV357" s="187"/>
      <c r="NVW357" s="187"/>
      <c r="NVX357" s="187"/>
      <c r="NVY357" s="187"/>
      <c r="NVZ357" s="187"/>
      <c r="NWA357" s="187"/>
      <c r="NWB357" s="187"/>
      <c r="NWC357" s="187"/>
      <c r="NWD357" s="187"/>
      <c r="NWE357" s="187"/>
      <c r="NWF357" s="187"/>
      <c r="NWG357" s="187"/>
      <c r="NWH357" s="187"/>
      <c r="NWI357" s="187"/>
      <c r="NWJ357" s="187"/>
      <c r="NWK357" s="187"/>
      <c r="NWL357" s="187"/>
      <c r="NWM357" s="187"/>
      <c r="NWN357" s="187"/>
      <c r="NWO357" s="187"/>
      <c r="NWP357" s="187"/>
      <c r="NWQ357" s="187"/>
      <c r="NWR357" s="187"/>
      <c r="NWS357" s="187"/>
      <c r="NWT357" s="187"/>
      <c r="NWU357" s="187"/>
      <c r="NWV357" s="187"/>
      <c r="NWW357" s="187"/>
      <c r="NWX357" s="187"/>
      <c r="NWY357" s="187"/>
      <c r="NWZ357" s="187"/>
      <c r="NXA357" s="187"/>
      <c r="NXB357" s="187"/>
      <c r="NXC357" s="187"/>
      <c r="NXD357" s="187"/>
      <c r="NXE357" s="187"/>
      <c r="NXF357" s="187"/>
      <c r="NXG357" s="187"/>
      <c r="NXH357" s="187"/>
      <c r="NXI357" s="187"/>
      <c r="NXJ357" s="187"/>
      <c r="NXK357" s="187"/>
      <c r="NXL357" s="187"/>
      <c r="NXM357" s="187"/>
      <c r="NXN357" s="187"/>
      <c r="NXO357" s="187"/>
      <c r="NXP357" s="187"/>
      <c r="NXQ357" s="187"/>
      <c r="NXR357" s="187"/>
      <c r="NXS357" s="187"/>
      <c r="NXT357" s="187"/>
      <c r="NXU357" s="187"/>
      <c r="NXV357" s="187"/>
      <c r="NXW357" s="187"/>
      <c r="NXX357" s="187"/>
      <c r="NXY357" s="187"/>
      <c r="NXZ357" s="187"/>
      <c r="NYA357" s="187"/>
      <c r="NYB357" s="187"/>
      <c r="NYC357" s="187"/>
      <c r="NYD357" s="187"/>
      <c r="NYE357" s="187"/>
      <c r="NYF357" s="187"/>
      <c r="NYG357" s="187"/>
      <c r="NYH357" s="187"/>
      <c r="NYI357" s="187"/>
      <c r="NYJ357" s="187"/>
      <c r="NYK357" s="187"/>
      <c r="NYL357" s="187"/>
      <c r="NYM357" s="187"/>
      <c r="NYN357" s="187"/>
      <c r="NYO357" s="187"/>
      <c r="NYP357" s="187"/>
      <c r="NYQ357" s="187"/>
      <c r="NYR357" s="187"/>
      <c r="NYS357" s="187"/>
      <c r="NYT357" s="187"/>
      <c r="NYU357" s="187"/>
      <c r="NYV357" s="187"/>
      <c r="NYW357" s="187"/>
      <c r="NYX357" s="187"/>
      <c r="NYY357" s="187"/>
      <c r="NYZ357" s="187"/>
      <c r="NZA357" s="187"/>
      <c r="NZB357" s="187"/>
      <c r="NZC357" s="187"/>
      <c r="NZD357" s="187"/>
      <c r="NZE357" s="187"/>
      <c r="NZF357" s="187"/>
      <c r="NZG357" s="187"/>
      <c r="NZH357" s="187"/>
      <c r="NZI357" s="187"/>
      <c r="NZJ357" s="187"/>
      <c r="NZK357" s="187"/>
      <c r="NZL357" s="187"/>
      <c r="NZM357" s="187"/>
      <c r="NZN357" s="187"/>
      <c r="NZO357" s="187"/>
      <c r="NZP357" s="187"/>
      <c r="NZQ357" s="187"/>
      <c r="NZR357" s="187"/>
      <c r="NZS357" s="187"/>
      <c r="NZT357" s="187"/>
      <c r="NZU357" s="187"/>
      <c r="NZV357" s="187"/>
      <c r="NZW357" s="187"/>
      <c r="NZX357" s="187"/>
      <c r="NZY357" s="187"/>
      <c r="NZZ357" s="187"/>
      <c r="OAA357" s="187"/>
      <c r="OAB357" s="187"/>
      <c r="OAC357" s="187"/>
      <c r="OAD357" s="187"/>
      <c r="OAE357" s="187"/>
      <c r="OAF357" s="187"/>
      <c r="OAG357" s="187"/>
      <c r="OAH357" s="187"/>
      <c r="OAI357" s="187"/>
      <c r="OAJ357" s="187"/>
      <c r="OAK357" s="187"/>
      <c r="OAL357" s="187"/>
      <c r="OAM357" s="187"/>
      <c r="OAN357" s="187"/>
      <c r="OAO357" s="187"/>
      <c r="OAP357" s="187"/>
      <c r="OAQ357" s="187"/>
      <c r="OAR357" s="187"/>
      <c r="OAS357" s="187"/>
      <c r="OAT357" s="187"/>
      <c r="OAU357" s="187"/>
      <c r="OAV357" s="187"/>
      <c r="OAW357" s="187"/>
      <c r="OAX357" s="187"/>
      <c r="OAY357" s="187"/>
      <c r="OAZ357" s="187"/>
      <c r="OBA357" s="187"/>
      <c r="OBB357" s="187"/>
      <c r="OBC357" s="187"/>
      <c r="OBD357" s="187"/>
      <c r="OBE357" s="187"/>
      <c r="OBF357" s="187"/>
      <c r="OBG357" s="187"/>
      <c r="OBH357" s="187"/>
      <c r="OBI357" s="187"/>
      <c r="OBJ357" s="187"/>
      <c r="OBK357" s="187"/>
      <c r="OBL357" s="187"/>
      <c r="OBM357" s="187"/>
      <c r="OBN357" s="187"/>
      <c r="OBO357" s="187"/>
      <c r="OBP357" s="187"/>
      <c r="OBQ357" s="187"/>
      <c r="OBR357" s="187"/>
      <c r="OBS357" s="187"/>
      <c r="OBT357" s="187"/>
      <c r="OBU357" s="187"/>
      <c r="OBV357" s="187"/>
      <c r="OBW357" s="187"/>
      <c r="OBX357" s="187"/>
      <c r="OBY357" s="187"/>
      <c r="OBZ357" s="187"/>
      <c r="OCA357" s="187"/>
      <c r="OCB357" s="187"/>
      <c r="OCC357" s="187"/>
      <c r="OCD357" s="187"/>
      <c r="OCE357" s="187"/>
      <c r="OCF357" s="187"/>
      <c r="OCG357" s="187"/>
      <c r="OCH357" s="187"/>
      <c r="OCI357" s="187"/>
      <c r="OCJ357" s="187"/>
      <c r="OCK357" s="187"/>
      <c r="OCL357" s="187"/>
      <c r="OCM357" s="187"/>
      <c r="OCN357" s="187"/>
      <c r="OCO357" s="187"/>
      <c r="OCP357" s="187"/>
      <c r="OCQ357" s="187"/>
      <c r="OCR357" s="187"/>
      <c r="OCS357" s="187"/>
      <c r="OCT357" s="187"/>
      <c r="OCU357" s="187"/>
      <c r="OCV357" s="187"/>
      <c r="OCW357" s="187"/>
      <c r="OCX357" s="187"/>
      <c r="OCY357" s="187"/>
      <c r="OCZ357" s="187"/>
      <c r="ODA357" s="187"/>
      <c r="ODB357" s="187"/>
      <c r="ODC357" s="187"/>
      <c r="ODD357" s="187"/>
      <c r="ODE357" s="187"/>
      <c r="ODF357" s="187"/>
      <c r="ODG357" s="187"/>
      <c r="ODH357" s="187"/>
      <c r="ODI357" s="187"/>
      <c r="ODJ357" s="187"/>
      <c r="ODK357" s="187"/>
      <c r="ODL357" s="187"/>
      <c r="ODM357" s="187"/>
      <c r="ODN357" s="187"/>
      <c r="ODO357" s="187"/>
      <c r="ODP357" s="187"/>
      <c r="ODQ357" s="187"/>
      <c r="ODR357" s="187"/>
      <c r="ODS357" s="187"/>
      <c r="ODT357" s="187"/>
      <c r="ODU357" s="187"/>
      <c r="ODV357" s="187"/>
      <c r="ODW357" s="187"/>
      <c r="ODX357" s="187"/>
      <c r="ODY357" s="187"/>
      <c r="ODZ357" s="187"/>
      <c r="OEA357" s="187"/>
      <c r="OEB357" s="187"/>
      <c r="OEC357" s="187"/>
      <c r="OED357" s="187"/>
      <c r="OEE357" s="187"/>
      <c r="OEF357" s="187"/>
      <c r="OEG357" s="187"/>
      <c r="OEH357" s="187"/>
      <c r="OEI357" s="187"/>
      <c r="OEJ357" s="187"/>
      <c r="OEK357" s="187"/>
      <c r="OEL357" s="187"/>
      <c r="OEM357" s="187"/>
      <c r="OEN357" s="187"/>
      <c r="OEO357" s="187"/>
      <c r="OEP357" s="187"/>
      <c r="OEQ357" s="187"/>
      <c r="OER357" s="187"/>
      <c r="OES357" s="187"/>
      <c r="OET357" s="187"/>
      <c r="OEU357" s="187"/>
      <c r="OEV357" s="187"/>
      <c r="OEW357" s="187"/>
      <c r="OEX357" s="187"/>
      <c r="OEY357" s="187"/>
      <c r="OEZ357" s="187"/>
      <c r="OFA357" s="187"/>
      <c r="OFB357" s="187"/>
      <c r="OFC357" s="187"/>
      <c r="OFD357" s="187"/>
      <c r="OFE357" s="187"/>
      <c r="OFF357" s="187"/>
      <c r="OFG357" s="187"/>
      <c r="OFH357" s="187"/>
      <c r="OFI357" s="187"/>
      <c r="OFJ357" s="187"/>
      <c r="OFK357" s="187"/>
      <c r="OFL357" s="187"/>
      <c r="OFM357" s="187"/>
      <c r="OFN357" s="187"/>
      <c r="OFO357" s="187"/>
      <c r="OFP357" s="187"/>
      <c r="OFQ357" s="187"/>
      <c r="OFR357" s="187"/>
      <c r="OFS357" s="187"/>
      <c r="OFT357" s="187"/>
      <c r="OFU357" s="187"/>
      <c r="OFV357" s="187"/>
      <c r="OFW357" s="187"/>
      <c r="OFX357" s="187"/>
      <c r="OFY357" s="187"/>
      <c r="OFZ357" s="187"/>
      <c r="OGA357" s="187"/>
      <c r="OGB357" s="187"/>
      <c r="OGC357" s="187"/>
      <c r="OGD357" s="187"/>
      <c r="OGE357" s="187"/>
      <c r="OGF357" s="187"/>
      <c r="OGG357" s="187"/>
      <c r="OGH357" s="187"/>
      <c r="OGI357" s="187"/>
      <c r="OGJ357" s="187"/>
      <c r="OGK357" s="187"/>
      <c r="OGL357" s="187"/>
      <c r="OGM357" s="187"/>
      <c r="OGN357" s="187"/>
      <c r="OGO357" s="187"/>
      <c r="OGP357" s="187"/>
      <c r="OGQ357" s="187"/>
      <c r="OGR357" s="187"/>
      <c r="OGS357" s="187"/>
      <c r="OGT357" s="187"/>
      <c r="OGU357" s="187"/>
      <c r="OGV357" s="187"/>
      <c r="OGW357" s="187"/>
      <c r="OGX357" s="187"/>
      <c r="OGY357" s="187"/>
      <c r="OGZ357" s="187"/>
      <c r="OHA357" s="187"/>
      <c r="OHB357" s="187"/>
      <c r="OHC357" s="187"/>
      <c r="OHD357" s="187"/>
      <c r="OHE357" s="187"/>
      <c r="OHF357" s="187"/>
      <c r="OHG357" s="187"/>
      <c r="OHH357" s="187"/>
      <c r="OHI357" s="187"/>
      <c r="OHJ357" s="187"/>
      <c r="OHK357" s="187"/>
      <c r="OHL357" s="187"/>
      <c r="OHM357" s="187"/>
      <c r="OHN357" s="187"/>
      <c r="OHO357" s="187"/>
      <c r="OHP357" s="187"/>
      <c r="OHQ357" s="187"/>
      <c r="OHR357" s="187"/>
      <c r="OHS357" s="187"/>
      <c r="OHT357" s="187"/>
      <c r="OHU357" s="187"/>
      <c r="OHV357" s="187"/>
      <c r="OHW357" s="187"/>
      <c r="OHX357" s="187"/>
      <c r="OHY357" s="187"/>
      <c r="OHZ357" s="187"/>
      <c r="OIA357" s="187"/>
      <c r="OIB357" s="187"/>
      <c r="OIC357" s="187"/>
      <c r="OID357" s="187"/>
      <c r="OIE357" s="187"/>
      <c r="OIF357" s="187"/>
      <c r="OIG357" s="187"/>
      <c r="OIH357" s="187"/>
      <c r="OII357" s="187"/>
      <c r="OIJ357" s="187"/>
      <c r="OIK357" s="187"/>
      <c r="OIL357" s="187"/>
      <c r="OIM357" s="187"/>
      <c r="OIN357" s="187"/>
      <c r="OIO357" s="187"/>
      <c r="OIP357" s="187"/>
      <c r="OIQ357" s="187"/>
      <c r="OIR357" s="187"/>
      <c r="OIS357" s="187"/>
      <c r="OIT357" s="187"/>
      <c r="OIU357" s="187"/>
      <c r="OIV357" s="187"/>
      <c r="OIW357" s="187"/>
      <c r="OIX357" s="187"/>
      <c r="OIY357" s="187"/>
      <c r="OIZ357" s="187"/>
      <c r="OJA357" s="187"/>
      <c r="OJB357" s="187"/>
      <c r="OJC357" s="187"/>
      <c r="OJD357" s="187"/>
      <c r="OJE357" s="187"/>
      <c r="OJF357" s="187"/>
      <c r="OJG357" s="187"/>
      <c r="OJH357" s="187"/>
      <c r="OJI357" s="187"/>
      <c r="OJJ357" s="187"/>
      <c r="OJK357" s="187"/>
      <c r="OJL357" s="187"/>
      <c r="OJM357" s="187"/>
      <c r="OJN357" s="187"/>
      <c r="OJO357" s="187"/>
      <c r="OJP357" s="187"/>
      <c r="OJQ357" s="187"/>
      <c r="OJR357" s="187"/>
      <c r="OJS357" s="187"/>
      <c r="OJT357" s="187"/>
      <c r="OJU357" s="187"/>
      <c r="OJV357" s="187"/>
      <c r="OJW357" s="187"/>
      <c r="OJX357" s="187"/>
      <c r="OJY357" s="187"/>
      <c r="OJZ357" s="187"/>
      <c r="OKA357" s="187"/>
      <c r="OKB357" s="187"/>
      <c r="OKC357" s="187"/>
      <c r="OKD357" s="187"/>
      <c r="OKE357" s="187"/>
      <c r="OKF357" s="187"/>
      <c r="OKG357" s="187"/>
      <c r="OKH357" s="187"/>
      <c r="OKI357" s="187"/>
      <c r="OKJ357" s="187"/>
      <c r="OKK357" s="187"/>
      <c r="OKL357" s="187"/>
      <c r="OKM357" s="187"/>
      <c r="OKN357" s="187"/>
      <c r="OKO357" s="187"/>
      <c r="OKP357" s="187"/>
      <c r="OKQ357" s="187"/>
      <c r="OKR357" s="187"/>
      <c r="OKS357" s="187"/>
      <c r="OKT357" s="187"/>
      <c r="OKU357" s="187"/>
      <c r="OKV357" s="187"/>
      <c r="OKW357" s="187"/>
      <c r="OKX357" s="187"/>
      <c r="OKY357" s="187"/>
      <c r="OKZ357" s="187"/>
      <c r="OLA357" s="187"/>
      <c r="OLB357" s="187"/>
      <c r="OLC357" s="187"/>
      <c r="OLD357" s="187"/>
      <c r="OLE357" s="187"/>
      <c r="OLF357" s="187"/>
      <c r="OLG357" s="187"/>
      <c r="OLH357" s="187"/>
      <c r="OLI357" s="187"/>
      <c r="OLJ357" s="187"/>
      <c r="OLK357" s="187"/>
      <c r="OLL357" s="187"/>
      <c r="OLM357" s="187"/>
      <c r="OLN357" s="187"/>
      <c r="OLO357" s="187"/>
      <c r="OLP357" s="187"/>
      <c r="OLQ357" s="187"/>
      <c r="OLR357" s="187"/>
      <c r="OLS357" s="187"/>
      <c r="OLT357" s="187"/>
      <c r="OLU357" s="187"/>
      <c r="OLV357" s="187"/>
      <c r="OLW357" s="187"/>
      <c r="OLX357" s="187"/>
      <c r="OLY357" s="187"/>
      <c r="OLZ357" s="187"/>
      <c r="OMA357" s="187"/>
      <c r="OMB357" s="187"/>
      <c r="OMC357" s="187"/>
      <c r="OMD357" s="187"/>
      <c r="OME357" s="187"/>
      <c r="OMF357" s="187"/>
      <c r="OMG357" s="187"/>
      <c r="OMH357" s="187"/>
      <c r="OMI357" s="187"/>
      <c r="OMJ357" s="187"/>
      <c r="OMK357" s="187"/>
      <c r="OML357" s="187"/>
      <c r="OMM357" s="187"/>
      <c r="OMN357" s="187"/>
      <c r="OMO357" s="187"/>
      <c r="OMP357" s="187"/>
      <c r="OMQ357" s="187"/>
      <c r="OMR357" s="187"/>
      <c r="OMS357" s="187"/>
      <c r="OMT357" s="187"/>
      <c r="OMU357" s="187"/>
      <c r="OMV357" s="187"/>
      <c r="OMW357" s="187"/>
      <c r="OMX357" s="187"/>
      <c r="OMY357" s="187"/>
      <c r="OMZ357" s="187"/>
      <c r="ONA357" s="187"/>
      <c r="ONB357" s="187"/>
      <c r="ONC357" s="187"/>
      <c r="OND357" s="187"/>
      <c r="ONE357" s="187"/>
      <c r="ONF357" s="187"/>
      <c r="ONG357" s="187"/>
      <c r="ONH357" s="187"/>
      <c r="ONI357" s="187"/>
      <c r="ONJ357" s="187"/>
      <c r="ONK357" s="187"/>
      <c r="ONL357" s="187"/>
      <c r="ONM357" s="187"/>
      <c r="ONN357" s="187"/>
      <c r="ONO357" s="187"/>
      <c r="ONP357" s="187"/>
      <c r="ONQ357" s="187"/>
      <c r="ONR357" s="187"/>
      <c r="ONS357" s="187"/>
      <c r="ONT357" s="187"/>
      <c r="ONU357" s="187"/>
      <c r="ONV357" s="187"/>
      <c r="ONW357" s="187"/>
      <c r="ONX357" s="187"/>
      <c r="ONY357" s="187"/>
      <c r="ONZ357" s="187"/>
      <c r="OOA357" s="187"/>
      <c r="OOB357" s="187"/>
      <c r="OOC357" s="187"/>
      <c r="OOD357" s="187"/>
      <c r="OOE357" s="187"/>
      <c r="OOF357" s="187"/>
      <c r="OOG357" s="187"/>
      <c r="OOH357" s="187"/>
      <c r="OOI357" s="187"/>
      <c r="OOJ357" s="187"/>
      <c r="OOK357" s="187"/>
      <c r="OOL357" s="187"/>
      <c r="OOM357" s="187"/>
      <c r="OON357" s="187"/>
      <c r="OOO357" s="187"/>
      <c r="OOP357" s="187"/>
      <c r="OOQ357" s="187"/>
      <c r="OOR357" s="187"/>
      <c r="OOS357" s="187"/>
      <c r="OOT357" s="187"/>
      <c r="OOU357" s="187"/>
      <c r="OOV357" s="187"/>
      <c r="OOW357" s="187"/>
      <c r="OOX357" s="187"/>
      <c r="OOY357" s="187"/>
      <c r="OOZ357" s="187"/>
      <c r="OPA357" s="187"/>
      <c r="OPB357" s="187"/>
      <c r="OPC357" s="187"/>
      <c r="OPD357" s="187"/>
      <c r="OPE357" s="187"/>
      <c r="OPF357" s="187"/>
      <c r="OPG357" s="187"/>
      <c r="OPH357" s="187"/>
      <c r="OPI357" s="187"/>
      <c r="OPJ357" s="187"/>
      <c r="OPK357" s="187"/>
      <c r="OPL357" s="187"/>
      <c r="OPM357" s="187"/>
      <c r="OPN357" s="187"/>
      <c r="OPO357" s="187"/>
      <c r="OPP357" s="187"/>
      <c r="OPQ357" s="187"/>
      <c r="OPR357" s="187"/>
      <c r="OPS357" s="187"/>
      <c r="OPT357" s="187"/>
      <c r="OPU357" s="187"/>
      <c r="OPV357" s="187"/>
      <c r="OPW357" s="187"/>
      <c r="OPX357" s="187"/>
      <c r="OPY357" s="187"/>
      <c r="OPZ357" s="187"/>
      <c r="OQA357" s="187"/>
      <c r="OQB357" s="187"/>
      <c r="OQC357" s="187"/>
      <c r="OQD357" s="187"/>
      <c r="OQE357" s="187"/>
      <c r="OQF357" s="187"/>
      <c r="OQG357" s="187"/>
      <c r="OQH357" s="187"/>
      <c r="OQI357" s="187"/>
      <c r="OQJ357" s="187"/>
      <c r="OQK357" s="187"/>
      <c r="OQL357" s="187"/>
      <c r="OQM357" s="187"/>
      <c r="OQN357" s="187"/>
      <c r="OQO357" s="187"/>
      <c r="OQP357" s="187"/>
      <c r="OQQ357" s="187"/>
      <c r="OQR357" s="187"/>
      <c r="OQS357" s="187"/>
      <c r="OQT357" s="187"/>
      <c r="OQU357" s="187"/>
      <c r="OQV357" s="187"/>
      <c r="OQW357" s="187"/>
      <c r="OQX357" s="187"/>
      <c r="OQY357" s="187"/>
      <c r="OQZ357" s="187"/>
      <c r="ORA357" s="187"/>
      <c r="ORB357" s="187"/>
      <c r="ORC357" s="187"/>
      <c r="ORD357" s="187"/>
      <c r="ORE357" s="187"/>
      <c r="ORF357" s="187"/>
      <c r="ORG357" s="187"/>
      <c r="ORH357" s="187"/>
      <c r="ORI357" s="187"/>
      <c r="ORJ357" s="187"/>
      <c r="ORK357" s="187"/>
      <c r="ORL357" s="187"/>
      <c r="ORM357" s="187"/>
      <c r="ORN357" s="187"/>
      <c r="ORO357" s="187"/>
      <c r="ORP357" s="187"/>
      <c r="ORQ357" s="187"/>
      <c r="ORR357" s="187"/>
      <c r="ORS357" s="187"/>
      <c r="ORT357" s="187"/>
      <c r="ORU357" s="187"/>
      <c r="ORV357" s="187"/>
      <c r="ORW357" s="187"/>
      <c r="ORX357" s="187"/>
      <c r="ORY357" s="187"/>
      <c r="ORZ357" s="187"/>
      <c r="OSA357" s="187"/>
      <c r="OSB357" s="187"/>
      <c r="OSC357" s="187"/>
      <c r="OSD357" s="187"/>
      <c r="OSE357" s="187"/>
      <c r="OSF357" s="187"/>
      <c r="OSG357" s="187"/>
      <c r="OSH357" s="187"/>
      <c r="OSI357" s="187"/>
      <c r="OSJ357" s="187"/>
      <c r="OSK357" s="187"/>
      <c r="OSL357" s="187"/>
      <c r="OSM357" s="187"/>
      <c r="OSN357" s="187"/>
      <c r="OSO357" s="187"/>
      <c r="OSP357" s="187"/>
      <c r="OSQ357" s="187"/>
      <c r="OSR357" s="187"/>
      <c r="OSS357" s="187"/>
      <c r="OST357" s="187"/>
      <c r="OSU357" s="187"/>
      <c r="OSV357" s="187"/>
      <c r="OSW357" s="187"/>
      <c r="OSX357" s="187"/>
      <c r="OSY357" s="187"/>
      <c r="OSZ357" s="187"/>
      <c r="OTA357" s="187"/>
      <c r="OTB357" s="187"/>
      <c r="OTC357" s="187"/>
      <c r="OTD357" s="187"/>
      <c r="OTE357" s="187"/>
      <c r="OTF357" s="187"/>
      <c r="OTG357" s="187"/>
      <c r="OTH357" s="187"/>
      <c r="OTI357" s="187"/>
      <c r="OTJ357" s="187"/>
      <c r="OTK357" s="187"/>
      <c r="OTL357" s="187"/>
      <c r="OTM357" s="187"/>
      <c r="OTN357" s="187"/>
      <c r="OTO357" s="187"/>
      <c r="OTP357" s="187"/>
      <c r="OTQ357" s="187"/>
      <c r="OTR357" s="187"/>
      <c r="OTS357" s="187"/>
      <c r="OTT357" s="187"/>
      <c r="OTU357" s="187"/>
      <c r="OTV357" s="187"/>
      <c r="OTW357" s="187"/>
      <c r="OTX357" s="187"/>
      <c r="OTY357" s="187"/>
      <c r="OTZ357" s="187"/>
      <c r="OUA357" s="187"/>
      <c r="OUB357" s="187"/>
      <c r="OUC357" s="187"/>
      <c r="OUD357" s="187"/>
      <c r="OUE357" s="187"/>
      <c r="OUF357" s="187"/>
      <c r="OUG357" s="187"/>
      <c r="OUH357" s="187"/>
      <c r="OUI357" s="187"/>
      <c r="OUJ357" s="187"/>
      <c r="OUK357" s="187"/>
      <c r="OUL357" s="187"/>
      <c r="OUM357" s="187"/>
      <c r="OUN357" s="187"/>
      <c r="OUO357" s="187"/>
      <c r="OUP357" s="187"/>
      <c r="OUQ357" s="187"/>
      <c r="OUR357" s="187"/>
      <c r="OUS357" s="187"/>
      <c r="OUT357" s="187"/>
      <c r="OUU357" s="187"/>
      <c r="OUV357" s="187"/>
      <c r="OUW357" s="187"/>
      <c r="OUX357" s="187"/>
      <c r="OUY357" s="187"/>
      <c r="OUZ357" s="187"/>
      <c r="OVA357" s="187"/>
      <c r="OVB357" s="187"/>
      <c r="OVC357" s="187"/>
      <c r="OVD357" s="187"/>
      <c r="OVE357" s="187"/>
      <c r="OVF357" s="187"/>
      <c r="OVG357" s="187"/>
      <c r="OVH357" s="187"/>
      <c r="OVI357" s="187"/>
      <c r="OVJ357" s="187"/>
      <c r="OVK357" s="187"/>
      <c r="OVL357" s="187"/>
      <c r="OVM357" s="187"/>
      <c r="OVN357" s="187"/>
      <c r="OVO357" s="187"/>
      <c r="OVP357" s="187"/>
      <c r="OVQ357" s="187"/>
      <c r="OVR357" s="187"/>
      <c r="OVS357" s="187"/>
      <c r="OVT357" s="187"/>
      <c r="OVU357" s="187"/>
      <c r="OVV357" s="187"/>
      <c r="OVW357" s="187"/>
      <c r="OVX357" s="187"/>
      <c r="OVY357" s="187"/>
      <c r="OVZ357" s="187"/>
      <c r="OWA357" s="187"/>
      <c r="OWB357" s="187"/>
      <c r="OWC357" s="187"/>
      <c r="OWD357" s="187"/>
      <c r="OWE357" s="187"/>
      <c r="OWF357" s="187"/>
      <c r="OWG357" s="187"/>
      <c r="OWH357" s="187"/>
      <c r="OWI357" s="187"/>
      <c r="OWJ357" s="187"/>
      <c r="OWK357" s="187"/>
      <c r="OWL357" s="187"/>
      <c r="OWM357" s="187"/>
      <c r="OWN357" s="187"/>
      <c r="OWO357" s="187"/>
      <c r="OWP357" s="187"/>
      <c r="OWQ357" s="187"/>
      <c r="OWR357" s="187"/>
      <c r="OWS357" s="187"/>
      <c r="OWT357" s="187"/>
      <c r="OWU357" s="187"/>
      <c r="OWV357" s="187"/>
      <c r="OWW357" s="187"/>
      <c r="OWX357" s="187"/>
      <c r="OWY357" s="187"/>
      <c r="OWZ357" s="187"/>
      <c r="OXA357" s="187"/>
      <c r="OXB357" s="187"/>
      <c r="OXC357" s="187"/>
      <c r="OXD357" s="187"/>
      <c r="OXE357" s="187"/>
      <c r="OXF357" s="187"/>
      <c r="OXG357" s="187"/>
      <c r="OXH357" s="187"/>
      <c r="OXI357" s="187"/>
      <c r="OXJ357" s="187"/>
      <c r="OXK357" s="187"/>
      <c r="OXL357" s="187"/>
      <c r="OXM357" s="187"/>
      <c r="OXN357" s="187"/>
      <c r="OXO357" s="187"/>
      <c r="OXP357" s="187"/>
      <c r="OXQ357" s="187"/>
      <c r="OXR357" s="187"/>
      <c r="OXS357" s="187"/>
      <c r="OXT357" s="187"/>
      <c r="OXU357" s="187"/>
      <c r="OXV357" s="187"/>
      <c r="OXW357" s="187"/>
      <c r="OXX357" s="187"/>
      <c r="OXY357" s="187"/>
      <c r="OXZ357" s="187"/>
      <c r="OYA357" s="187"/>
      <c r="OYB357" s="187"/>
      <c r="OYC357" s="187"/>
      <c r="OYD357" s="187"/>
      <c r="OYE357" s="187"/>
      <c r="OYF357" s="187"/>
      <c r="OYG357" s="187"/>
      <c r="OYH357" s="187"/>
      <c r="OYI357" s="187"/>
      <c r="OYJ357" s="187"/>
      <c r="OYK357" s="187"/>
      <c r="OYL357" s="187"/>
      <c r="OYM357" s="187"/>
      <c r="OYN357" s="187"/>
      <c r="OYO357" s="187"/>
      <c r="OYP357" s="187"/>
      <c r="OYQ357" s="187"/>
      <c r="OYR357" s="187"/>
      <c r="OYS357" s="187"/>
      <c r="OYT357" s="187"/>
      <c r="OYU357" s="187"/>
      <c r="OYV357" s="187"/>
      <c r="OYW357" s="187"/>
      <c r="OYX357" s="187"/>
      <c r="OYY357" s="187"/>
      <c r="OYZ357" s="187"/>
      <c r="OZA357" s="187"/>
      <c r="OZB357" s="187"/>
      <c r="OZC357" s="187"/>
      <c r="OZD357" s="187"/>
      <c r="OZE357" s="187"/>
      <c r="OZF357" s="187"/>
      <c r="OZG357" s="187"/>
      <c r="OZH357" s="187"/>
      <c r="OZI357" s="187"/>
      <c r="OZJ357" s="187"/>
      <c r="OZK357" s="187"/>
      <c r="OZL357" s="187"/>
      <c r="OZM357" s="187"/>
      <c r="OZN357" s="187"/>
      <c r="OZO357" s="187"/>
      <c r="OZP357" s="187"/>
      <c r="OZQ357" s="187"/>
      <c r="OZR357" s="187"/>
      <c r="OZS357" s="187"/>
      <c r="OZT357" s="187"/>
      <c r="OZU357" s="187"/>
      <c r="OZV357" s="187"/>
      <c r="OZW357" s="187"/>
      <c r="OZX357" s="187"/>
      <c r="OZY357" s="187"/>
      <c r="OZZ357" s="187"/>
      <c r="PAA357" s="187"/>
      <c r="PAB357" s="187"/>
      <c r="PAC357" s="187"/>
      <c r="PAD357" s="187"/>
      <c r="PAE357" s="187"/>
      <c r="PAF357" s="187"/>
      <c r="PAG357" s="187"/>
      <c r="PAH357" s="187"/>
      <c r="PAI357" s="187"/>
      <c r="PAJ357" s="187"/>
      <c r="PAK357" s="187"/>
      <c r="PAL357" s="187"/>
      <c r="PAM357" s="187"/>
      <c r="PAN357" s="187"/>
      <c r="PAO357" s="187"/>
      <c r="PAP357" s="187"/>
      <c r="PAQ357" s="187"/>
      <c r="PAR357" s="187"/>
      <c r="PAS357" s="187"/>
      <c r="PAT357" s="187"/>
      <c r="PAU357" s="187"/>
      <c r="PAV357" s="187"/>
      <c r="PAW357" s="187"/>
      <c r="PAX357" s="187"/>
      <c r="PAY357" s="187"/>
      <c r="PAZ357" s="187"/>
      <c r="PBA357" s="187"/>
      <c r="PBB357" s="187"/>
      <c r="PBC357" s="187"/>
      <c r="PBD357" s="187"/>
      <c r="PBE357" s="187"/>
      <c r="PBF357" s="187"/>
      <c r="PBG357" s="187"/>
      <c r="PBH357" s="187"/>
      <c r="PBI357" s="187"/>
      <c r="PBJ357" s="187"/>
      <c r="PBK357" s="187"/>
      <c r="PBL357" s="187"/>
      <c r="PBM357" s="187"/>
      <c r="PBN357" s="187"/>
      <c r="PBO357" s="187"/>
      <c r="PBP357" s="187"/>
      <c r="PBQ357" s="187"/>
      <c r="PBR357" s="187"/>
      <c r="PBS357" s="187"/>
      <c r="PBT357" s="187"/>
      <c r="PBU357" s="187"/>
      <c r="PBV357" s="187"/>
      <c r="PBW357" s="187"/>
      <c r="PBX357" s="187"/>
      <c r="PBY357" s="187"/>
      <c r="PBZ357" s="187"/>
      <c r="PCA357" s="187"/>
      <c r="PCB357" s="187"/>
      <c r="PCC357" s="187"/>
      <c r="PCD357" s="187"/>
      <c r="PCE357" s="187"/>
      <c r="PCF357" s="187"/>
      <c r="PCG357" s="187"/>
      <c r="PCH357" s="187"/>
      <c r="PCI357" s="187"/>
      <c r="PCJ357" s="187"/>
      <c r="PCK357" s="187"/>
      <c r="PCL357" s="187"/>
      <c r="PCM357" s="187"/>
      <c r="PCN357" s="187"/>
      <c r="PCO357" s="187"/>
      <c r="PCP357" s="187"/>
      <c r="PCQ357" s="187"/>
      <c r="PCR357" s="187"/>
      <c r="PCS357" s="187"/>
      <c r="PCT357" s="187"/>
      <c r="PCU357" s="187"/>
      <c r="PCV357" s="187"/>
      <c r="PCW357" s="187"/>
      <c r="PCX357" s="187"/>
      <c r="PCY357" s="187"/>
      <c r="PCZ357" s="187"/>
      <c r="PDA357" s="187"/>
      <c r="PDB357" s="187"/>
      <c r="PDC357" s="187"/>
      <c r="PDD357" s="187"/>
      <c r="PDE357" s="187"/>
      <c r="PDF357" s="187"/>
      <c r="PDG357" s="187"/>
      <c r="PDH357" s="187"/>
      <c r="PDI357" s="187"/>
      <c r="PDJ357" s="187"/>
      <c r="PDK357" s="187"/>
      <c r="PDL357" s="187"/>
      <c r="PDM357" s="187"/>
      <c r="PDN357" s="187"/>
      <c r="PDO357" s="187"/>
      <c r="PDP357" s="187"/>
      <c r="PDQ357" s="187"/>
      <c r="PDR357" s="187"/>
      <c r="PDS357" s="187"/>
      <c r="PDT357" s="187"/>
      <c r="PDU357" s="187"/>
      <c r="PDV357" s="187"/>
      <c r="PDW357" s="187"/>
      <c r="PDX357" s="187"/>
      <c r="PDY357" s="187"/>
      <c r="PDZ357" s="187"/>
      <c r="PEA357" s="187"/>
      <c r="PEB357" s="187"/>
      <c r="PEC357" s="187"/>
      <c r="PED357" s="187"/>
      <c r="PEE357" s="187"/>
      <c r="PEF357" s="187"/>
      <c r="PEG357" s="187"/>
      <c r="PEH357" s="187"/>
      <c r="PEI357" s="187"/>
      <c r="PEJ357" s="187"/>
      <c r="PEK357" s="187"/>
      <c r="PEL357" s="187"/>
      <c r="PEM357" s="187"/>
      <c r="PEN357" s="187"/>
      <c r="PEO357" s="187"/>
      <c r="PEP357" s="187"/>
      <c r="PEQ357" s="187"/>
      <c r="PER357" s="187"/>
      <c r="PES357" s="187"/>
      <c r="PET357" s="187"/>
      <c r="PEU357" s="187"/>
      <c r="PEV357" s="187"/>
      <c r="PEW357" s="187"/>
      <c r="PEX357" s="187"/>
      <c r="PEY357" s="187"/>
      <c r="PEZ357" s="187"/>
      <c r="PFA357" s="187"/>
      <c r="PFB357" s="187"/>
      <c r="PFC357" s="187"/>
      <c r="PFD357" s="187"/>
      <c r="PFE357" s="187"/>
      <c r="PFF357" s="187"/>
      <c r="PFG357" s="187"/>
      <c r="PFH357" s="187"/>
      <c r="PFI357" s="187"/>
      <c r="PFJ357" s="187"/>
      <c r="PFK357" s="187"/>
      <c r="PFL357" s="187"/>
      <c r="PFM357" s="187"/>
      <c r="PFN357" s="187"/>
      <c r="PFO357" s="187"/>
      <c r="PFP357" s="187"/>
      <c r="PFQ357" s="187"/>
      <c r="PFR357" s="187"/>
      <c r="PFS357" s="187"/>
      <c r="PFT357" s="187"/>
      <c r="PFU357" s="187"/>
      <c r="PFV357" s="187"/>
      <c r="PFW357" s="187"/>
      <c r="PFX357" s="187"/>
      <c r="PFY357" s="187"/>
      <c r="PFZ357" s="187"/>
      <c r="PGA357" s="187"/>
      <c r="PGB357" s="187"/>
      <c r="PGC357" s="187"/>
      <c r="PGD357" s="187"/>
      <c r="PGE357" s="187"/>
      <c r="PGF357" s="187"/>
      <c r="PGG357" s="187"/>
      <c r="PGH357" s="187"/>
      <c r="PGI357" s="187"/>
      <c r="PGJ357" s="187"/>
      <c r="PGK357" s="187"/>
      <c r="PGL357" s="187"/>
      <c r="PGM357" s="187"/>
      <c r="PGN357" s="187"/>
      <c r="PGO357" s="187"/>
      <c r="PGP357" s="187"/>
      <c r="PGQ357" s="187"/>
      <c r="PGR357" s="187"/>
      <c r="PGS357" s="187"/>
      <c r="PGT357" s="187"/>
      <c r="PGU357" s="187"/>
      <c r="PGV357" s="187"/>
      <c r="PGW357" s="187"/>
      <c r="PGX357" s="187"/>
      <c r="PGY357" s="187"/>
      <c r="PGZ357" s="187"/>
      <c r="PHA357" s="187"/>
      <c r="PHB357" s="187"/>
      <c r="PHC357" s="187"/>
      <c r="PHD357" s="187"/>
      <c r="PHE357" s="187"/>
      <c r="PHF357" s="187"/>
      <c r="PHG357" s="187"/>
      <c r="PHH357" s="187"/>
      <c r="PHI357" s="187"/>
      <c r="PHJ357" s="187"/>
      <c r="PHK357" s="187"/>
      <c r="PHL357" s="187"/>
      <c r="PHM357" s="187"/>
      <c r="PHN357" s="187"/>
      <c r="PHO357" s="187"/>
      <c r="PHP357" s="187"/>
      <c r="PHQ357" s="187"/>
      <c r="PHR357" s="187"/>
      <c r="PHS357" s="187"/>
      <c r="PHT357" s="187"/>
      <c r="PHU357" s="187"/>
      <c r="PHV357" s="187"/>
      <c r="PHW357" s="187"/>
      <c r="PHX357" s="187"/>
      <c r="PHY357" s="187"/>
      <c r="PHZ357" s="187"/>
      <c r="PIA357" s="187"/>
      <c r="PIB357" s="187"/>
      <c r="PIC357" s="187"/>
      <c r="PID357" s="187"/>
      <c r="PIE357" s="187"/>
      <c r="PIF357" s="187"/>
      <c r="PIG357" s="187"/>
      <c r="PIH357" s="187"/>
      <c r="PII357" s="187"/>
      <c r="PIJ357" s="187"/>
      <c r="PIK357" s="187"/>
      <c r="PIL357" s="187"/>
      <c r="PIM357" s="187"/>
      <c r="PIN357" s="187"/>
      <c r="PIO357" s="187"/>
      <c r="PIP357" s="187"/>
      <c r="PIQ357" s="187"/>
      <c r="PIR357" s="187"/>
      <c r="PIS357" s="187"/>
      <c r="PIT357" s="187"/>
      <c r="PIU357" s="187"/>
      <c r="PIV357" s="187"/>
      <c r="PIW357" s="187"/>
      <c r="PIX357" s="187"/>
      <c r="PIY357" s="187"/>
      <c r="PIZ357" s="187"/>
      <c r="PJA357" s="187"/>
      <c r="PJB357" s="187"/>
      <c r="PJC357" s="187"/>
      <c r="PJD357" s="187"/>
      <c r="PJE357" s="187"/>
      <c r="PJF357" s="187"/>
      <c r="PJG357" s="187"/>
      <c r="PJH357" s="187"/>
      <c r="PJI357" s="187"/>
      <c r="PJJ357" s="187"/>
      <c r="PJK357" s="187"/>
      <c r="PJL357" s="187"/>
      <c r="PJM357" s="187"/>
      <c r="PJN357" s="187"/>
      <c r="PJO357" s="187"/>
      <c r="PJP357" s="187"/>
      <c r="PJQ357" s="187"/>
      <c r="PJR357" s="187"/>
      <c r="PJS357" s="187"/>
      <c r="PJT357" s="187"/>
      <c r="PJU357" s="187"/>
      <c r="PJV357" s="187"/>
      <c r="PJW357" s="187"/>
      <c r="PJX357" s="187"/>
      <c r="PJY357" s="187"/>
      <c r="PJZ357" s="187"/>
      <c r="PKA357" s="187"/>
      <c r="PKB357" s="187"/>
      <c r="PKC357" s="187"/>
      <c r="PKD357" s="187"/>
      <c r="PKE357" s="187"/>
      <c r="PKF357" s="187"/>
      <c r="PKG357" s="187"/>
      <c r="PKH357" s="187"/>
      <c r="PKI357" s="187"/>
      <c r="PKJ357" s="187"/>
      <c r="PKK357" s="187"/>
      <c r="PKL357" s="187"/>
      <c r="PKM357" s="187"/>
      <c r="PKN357" s="187"/>
      <c r="PKO357" s="187"/>
      <c r="PKP357" s="187"/>
      <c r="PKQ357" s="187"/>
      <c r="PKR357" s="187"/>
      <c r="PKS357" s="187"/>
      <c r="PKT357" s="187"/>
      <c r="PKU357" s="187"/>
      <c r="PKV357" s="187"/>
      <c r="PKW357" s="187"/>
      <c r="PKX357" s="187"/>
      <c r="PKY357" s="187"/>
      <c r="PKZ357" s="187"/>
      <c r="PLA357" s="187"/>
      <c r="PLB357" s="187"/>
      <c r="PLC357" s="187"/>
      <c r="PLD357" s="187"/>
      <c r="PLE357" s="187"/>
      <c r="PLF357" s="187"/>
      <c r="PLG357" s="187"/>
      <c r="PLH357" s="187"/>
      <c r="PLI357" s="187"/>
      <c r="PLJ357" s="187"/>
      <c r="PLK357" s="187"/>
      <c r="PLL357" s="187"/>
      <c r="PLM357" s="187"/>
      <c r="PLN357" s="187"/>
      <c r="PLO357" s="187"/>
      <c r="PLP357" s="187"/>
      <c r="PLQ357" s="187"/>
      <c r="PLR357" s="187"/>
      <c r="PLS357" s="187"/>
      <c r="PLT357" s="187"/>
      <c r="PLU357" s="187"/>
      <c r="PLV357" s="187"/>
      <c r="PLW357" s="187"/>
      <c r="PLX357" s="187"/>
      <c r="PLY357" s="187"/>
      <c r="PLZ357" s="187"/>
      <c r="PMA357" s="187"/>
      <c r="PMB357" s="187"/>
      <c r="PMC357" s="187"/>
      <c r="PMD357" s="187"/>
      <c r="PME357" s="187"/>
      <c r="PMF357" s="187"/>
      <c r="PMG357" s="187"/>
      <c r="PMH357" s="187"/>
      <c r="PMI357" s="187"/>
      <c r="PMJ357" s="187"/>
      <c r="PMK357" s="187"/>
      <c r="PML357" s="187"/>
      <c r="PMM357" s="187"/>
      <c r="PMN357" s="187"/>
      <c r="PMO357" s="187"/>
      <c r="PMP357" s="187"/>
      <c r="PMQ357" s="187"/>
      <c r="PMR357" s="187"/>
      <c r="PMS357" s="187"/>
      <c r="PMT357" s="187"/>
      <c r="PMU357" s="187"/>
      <c r="PMV357" s="187"/>
      <c r="PMW357" s="187"/>
      <c r="PMX357" s="187"/>
      <c r="PMY357" s="187"/>
      <c r="PMZ357" s="187"/>
      <c r="PNA357" s="187"/>
      <c r="PNB357" s="187"/>
      <c r="PNC357" s="187"/>
      <c r="PND357" s="187"/>
      <c r="PNE357" s="187"/>
      <c r="PNF357" s="187"/>
      <c r="PNG357" s="187"/>
      <c r="PNH357" s="187"/>
      <c r="PNI357" s="187"/>
      <c r="PNJ357" s="187"/>
      <c r="PNK357" s="187"/>
      <c r="PNL357" s="187"/>
      <c r="PNM357" s="187"/>
      <c r="PNN357" s="187"/>
      <c r="PNO357" s="187"/>
      <c r="PNP357" s="187"/>
      <c r="PNQ357" s="187"/>
      <c r="PNR357" s="187"/>
      <c r="PNS357" s="187"/>
      <c r="PNT357" s="187"/>
      <c r="PNU357" s="187"/>
      <c r="PNV357" s="187"/>
      <c r="PNW357" s="187"/>
      <c r="PNX357" s="187"/>
      <c r="PNY357" s="187"/>
      <c r="PNZ357" s="187"/>
      <c r="POA357" s="187"/>
      <c r="POB357" s="187"/>
      <c r="POC357" s="187"/>
      <c r="POD357" s="187"/>
      <c r="POE357" s="187"/>
      <c r="POF357" s="187"/>
      <c r="POG357" s="187"/>
      <c r="POH357" s="187"/>
      <c r="POI357" s="187"/>
      <c r="POJ357" s="187"/>
      <c r="POK357" s="187"/>
      <c r="POL357" s="187"/>
      <c r="POM357" s="187"/>
      <c r="PON357" s="187"/>
      <c r="POO357" s="187"/>
      <c r="POP357" s="187"/>
      <c r="POQ357" s="187"/>
      <c r="POR357" s="187"/>
      <c r="POS357" s="187"/>
      <c r="POT357" s="187"/>
      <c r="POU357" s="187"/>
      <c r="POV357" s="187"/>
      <c r="POW357" s="187"/>
      <c r="POX357" s="187"/>
      <c r="POY357" s="187"/>
      <c r="POZ357" s="187"/>
      <c r="PPA357" s="187"/>
      <c r="PPB357" s="187"/>
      <c r="PPC357" s="187"/>
      <c r="PPD357" s="187"/>
      <c r="PPE357" s="187"/>
      <c r="PPF357" s="187"/>
      <c r="PPG357" s="187"/>
      <c r="PPH357" s="187"/>
      <c r="PPI357" s="187"/>
      <c r="PPJ357" s="187"/>
      <c r="PPK357" s="187"/>
      <c r="PPL357" s="187"/>
      <c r="PPM357" s="187"/>
      <c r="PPN357" s="187"/>
      <c r="PPO357" s="187"/>
      <c r="PPP357" s="187"/>
      <c r="PPQ357" s="187"/>
      <c r="PPR357" s="187"/>
      <c r="PPS357" s="187"/>
      <c r="PPT357" s="187"/>
      <c r="PPU357" s="187"/>
      <c r="PPV357" s="187"/>
      <c r="PPW357" s="187"/>
      <c r="PPX357" s="187"/>
      <c r="PPY357" s="187"/>
      <c r="PPZ357" s="187"/>
      <c r="PQA357" s="187"/>
      <c r="PQB357" s="187"/>
      <c r="PQC357" s="187"/>
      <c r="PQD357" s="187"/>
      <c r="PQE357" s="187"/>
      <c r="PQF357" s="187"/>
      <c r="PQG357" s="187"/>
      <c r="PQH357" s="187"/>
      <c r="PQI357" s="187"/>
      <c r="PQJ357" s="187"/>
      <c r="PQK357" s="187"/>
      <c r="PQL357" s="187"/>
      <c r="PQM357" s="187"/>
      <c r="PQN357" s="187"/>
      <c r="PQO357" s="187"/>
      <c r="PQP357" s="187"/>
      <c r="PQQ357" s="187"/>
      <c r="PQR357" s="187"/>
      <c r="PQS357" s="187"/>
      <c r="PQT357" s="187"/>
      <c r="PQU357" s="187"/>
      <c r="PQV357" s="187"/>
      <c r="PQW357" s="187"/>
      <c r="PQX357" s="187"/>
      <c r="PQY357" s="187"/>
      <c r="PQZ357" s="187"/>
      <c r="PRA357" s="187"/>
      <c r="PRB357" s="187"/>
      <c r="PRC357" s="187"/>
      <c r="PRD357" s="187"/>
      <c r="PRE357" s="187"/>
      <c r="PRF357" s="187"/>
      <c r="PRG357" s="187"/>
      <c r="PRH357" s="187"/>
      <c r="PRI357" s="187"/>
      <c r="PRJ357" s="187"/>
      <c r="PRK357" s="187"/>
      <c r="PRL357" s="187"/>
      <c r="PRM357" s="187"/>
      <c r="PRN357" s="187"/>
      <c r="PRO357" s="187"/>
      <c r="PRP357" s="187"/>
      <c r="PRQ357" s="187"/>
      <c r="PRR357" s="187"/>
      <c r="PRS357" s="187"/>
      <c r="PRT357" s="187"/>
      <c r="PRU357" s="187"/>
      <c r="PRV357" s="187"/>
      <c r="PRW357" s="187"/>
      <c r="PRX357" s="187"/>
      <c r="PRY357" s="187"/>
      <c r="PRZ357" s="187"/>
      <c r="PSA357" s="187"/>
      <c r="PSB357" s="187"/>
      <c r="PSC357" s="187"/>
      <c r="PSD357" s="187"/>
      <c r="PSE357" s="187"/>
      <c r="PSF357" s="187"/>
      <c r="PSG357" s="187"/>
      <c r="PSH357" s="187"/>
      <c r="PSI357" s="187"/>
      <c r="PSJ357" s="187"/>
      <c r="PSK357" s="187"/>
      <c r="PSL357" s="187"/>
      <c r="PSM357" s="187"/>
      <c r="PSN357" s="187"/>
      <c r="PSO357" s="187"/>
      <c r="PSP357" s="187"/>
      <c r="PSQ357" s="187"/>
      <c r="PSR357" s="187"/>
      <c r="PSS357" s="187"/>
      <c r="PST357" s="187"/>
      <c r="PSU357" s="187"/>
      <c r="PSV357" s="187"/>
      <c r="PSW357" s="187"/>
      <c r="PSX357" s="187"/>
      <c r="PSY357" s="187"/>
      <c r="PSZ357" s="187"/>
      <c r="PTA357" s="187"/>
      <c r="PTB357" s="187"/>
      <c r="PTC357" s="187"/>
      <c r="PTD357" s="187"/>
      <c r="PTE357" s="187"/>
      <c r="PTF357" s="187"/>
      <c r="PTG357" s="187"/>
      <c r="PTH357" s="187"/>
      <c r="PTI357" s="187"/>
      <c r="PTJ357" s="187"/>
      <c r="PTK357" s="187"/>
      <c r="PTL357" s="187"/>
      <c r="PTM357" s="187"/>
      <c r="PTN357" s="187"/>
      <c r="PTO357" s="187"/>
      <c r="PTP357" s="187"/>
      <c r="PTQ357" s="187"/>
      <c r="PTR357" s="187"/>
      <c r="PTS357" s="187"/>
      <c r="PTT357" s="187"/>
      <c r="PTU357" s="187"/>
      <c r="PTV357" s="187"/>
      <c r="PTW357" s="187"/>
      <c r="PTX357" s="187"/>
      <c r="PTY357" s="187"/>
      <c r="PTZ357" s="187"/>
      <c r="PUA357" s="187"/>
      <c r="PUB357" s="187"/>
      <c r="PUC357" s="187"/>
      <c r="PUD357" s="187"/>
      <c r="PUE357" s="187"/>
      <c r="PUF357" s="187"/>
      <c r="PUG357" s="187"/>
      <c r="PUH357" s="187"/>
      <c r="PUI357" s="187"/>
      <c r="PUJ357" s="187"/>
      <c r="PUK357" s="187"/>
      <c r="PUL357" s="187"/>
      <c r="PUM357" s="187"/>
      <c r="PUN357" s="187"/>
      <c r="PUO357" s="187"/>
      <c r="PUP357" s="187"/>
      <c r="PUQ357" s="187"/>
      <c r="PUR357" s="187"/>
      <c r="PUS357" s="187"/>
      <c r="PUT357" s="187"/>
      <c r="PUU357" s="187"/>
      <c r="PUV357" s="187"/>
      <c r="PUW357" s="187"/>
      <c r="PUX357" s="187"/>
      <c r="PUY357" s="187"/>
      <c r="PUZ357" s="187"/>
      <c r="PVA357" s="187"/>
      <c r="PVB357" s="187"/>
      <c r="PVC357" s="187"/>
      <c r="PVD357" s="187"/>
      <c r="PVE357" s="187"/>
      <c r="PVF357" s="187"/>
      <c r="PVG357" s="187"/>
      <c r="PVH357" s="187"/>
      <c r="PVI357" s="187"/>
      <c r="PVJ357" s="187"/>
      <c r="PVK357" s="187"/>
      <c r="PVL357" s="187"/>
      <c r="PVM357" s="187"/>
      <c r="PVN357" s="187"/>
      <c r="PVO357" s="187"/>
      <c r="PVP357" s="187"/>
      <c r="PVQ357" s="187"/>
      <c r="PVR357" s="187"/>
      <c r="PVS357" s="187"/>
      <c r="PVT357" s="187"/>
      <c r="PVU357" s="187"/>
      <c r="PVV357" s="187"/>
      <c r="PVW357" s="187"/>
      <c r="PVX357" s="187"/>
      <c r="PVY357" s="187"/>
      <c r="PVZ357" s="187"/>
      <c r="PWA357" s="187"/>
      <c r="PWB357" s="187"/>
      <c r="PWC357" s="187"/>
      <c r="PWD357" s="187"/>
      <c r="PWE357" s="187"/>
      <c r="PWF357" s="187"/>
      <c r="PWG357" s="187"/>
      <c r="PWH357" s="187"/>
      <c r="PWI357" s="187"/>
      <c r="PWJ357" s="187"/>
      <c r="PWK357" s="187"/>
      <c r="PWL357" s="187"/>
      <c r="PWM357" s="187"/>
      <c r="PWN357" s="187"/>
      <c r="PWO357" s="187"/>
      <c r="PWP357" s="187"/>
      <c r="PWQ357" s="187"/>
      <c r="PWR357" s="187"/>
      <c r="PWS357" s="187"/>
      <c r="PWT357" s="187"/>
      <c r="PWU357" s="187"/>
      <c r="PWV357" s="187"/>
      <c r="PWW357" s="187"/>
      <c r="PWX357" s="187"/>
      <c r="PWY357" s="187"/>
      <c r="PWZ357" s="187"/>
      <c r="PXA357" s="187"/>
      <c r="PXB357" s="187"/>
      <c r="PXC357" s="187"/>
      <c r="PXD357" s="187"/>
      <c r="PXE357" s="187"/>
      <c r="PXF357" s="187"/>
      <c r="PXG357" s="187"/>
      <c r="PXH357" s="187"/>
      <c r="PXI357" s="187"/>
      <c r="PXJ357" s="187"/>
      <c r="PXK357" s="187"/>
      <c r="PXL357" s="187"/>
      <c r="PXM357" s="187"/>
      <c r="PXN357" s="187"/>
      <c r="PXO357" s="187"/>
      <c r="PXP357" s="187"/>
      <c r="PXQ357" s="187"/>
      <c r="PXR357" s="187"/>
      <c r="PXS357" s="187"/>
      <c r="PXT357" s="187"/>
      <c r="PXU357" s="187"/>
      <c r="PXV357" s="187"/>
      <c r="PXW357" s="187"/>
      <c r="PXX357" s="187"/>
      <c r="PXY357" s="187"/>
      <c r="PXZ357" s="187"/>
      <c r="PYA357" s="187"/>
      <c r="PYB357" s="187"/>
      <c r="PYC357" s="187"/>
      <c r="PYD357" s="187"/>
      <c r="PYE357" s="187"/>
      <c r="PYF357" s="187"/>
      <c r="PYG357" s="187"/>
      <c r="PYH357" s="187"/>
      <c r="PYI357" s="187"/>
      <c r="PYJ357" s="187"/>
      <c r="PYK357" s="187"/>
      <c r="PYL357" s="187"/>
      <c r="PYM357" s="187"/>
      <c r="PYN357" s="187"/>
      <c r="PYO357" s="187"/>
      <c r="PYP357" s="187"/>
      <c r="PYQ357" s="187"/>
      <c r="PYR357" s="187"/>
      <c r="PYS357" s="187"/>
      <c r="PYT357" s="187"/>
      <c r="PYU357" s="187"/>
      <c r="PYV357" s="187"/>
      <c r="PYW357" s="187"/>
      <c r="PYX357" s="187"/>
      <c r="PYY357" s="187"/>
      <c r="PYZ357" s="187"/>
      <c r="PZA357" s="187"/>
      <c r="PZB357" s="187"/>
      <c r="PZC357" s="187"/>
      <c r="PZD357" s="187"/>
      <c r="PZE357" s="187"/>
      <c r="PZF357" s="187"/>
      <c r="PZG357" s="187"/>
      <c r="PZH357" s="187"/>
      <c r="PZI357" s="187"/>
      <c r="PZJ357" s="187"/>
      <c r="PZK357" s="187"/>
      <c r="PZL357" s="187"/>
      <c r="PZM357" s="187"/>
      <c r="PZN357" s="187"/>
      <c r="PZO357" s="187"/>
      <c r="PZP357" s="187"/>
      <c r="PZQ357" s="187"/>
      <c r="PZR357" s="187"/>
      <c r="PZS357" s="187"/>
      <c r="PZT357" s="187"/>
      <c r="PZU357" s="187"/>
      <c r="PZV357" s="187"/>
      <c r="PZW357" s="187"/>
      <c r="PZX357" s="187"/>
      <c r="PZY357" s="187"/>
      <c r="PZZ357" s="187"/>
      <c r="QAA357" s="187"/>
      <c r="QAB357" s="187"/>
      <c r="QAC357" s="187"/>
      <c r="QAD357" s="187"/>
      <c r="QAE357" s="187"/>
      <c r="QAF357" s="187"/>
      <c r="QAG357" s="187"/>
      <c r="QAH357" s="187"/>
      <c r="QAI357" s="187"/>
      <c r="QAJ357" s="187"/>
      <c r="QAK357" s="187"/>
      <c r="QAL357" s="187"/>
      <c r="QAM357" s="187"/>
      <c r="QAN357" s="187"/>
      <c r="QAO357" s="187"/>
      <c r="QAP357" s="187"/>
      <c r="QAQ357" s="187"/>
      <c r="QAR357" s="187"/>
      <c r="QAS357" s="187"/>
      <c r="QAT357" s="187"/>
      <c r="QAU357" s="187"/>
      <c r="QAV357" s="187"/>
      <c r="QAW357" s="187"/>
      <c r="QAX357" s="187"/>
      <c r="QAY357" s="187"/>
      <c r="QAZ357" s="187"/>
      <c r="QBA357" s="187"/>
      <c r="QBB357" s="187"/>
      <c r="QBC357" s="187"/>
      <c r="QBD357" s="187"/>
      <c r="QBE357" s="187"/>
      <c r="QBF357" s="187"/>
      <c r="QBG357" s="187"/>
      <c r="QBH357" s="187"/>
      <c r="QBI357" s="187"/>
      <c r="QBJ357" s="187"/>
      <c r="QBK357" s="187"/>
      <c r="QBL357" s="187"/>
      <c r="QBM357" s="187"/>
      <c r="QBN357" s="187"/>
      <c r="QBO357" s="187"/>
      <c r="QBP357" s="187"/>
      <c r="QBQ357" s="187"/>
      <c r="QBR357" s="187"/>
      <c r="QBS357" s="187"/>
      <c r="QBT357" s="187"/>
      <c r="QBU357" s="187"/>
      <c r="QBV357" s="187"/>
      <c r="QBW357" s="187"/>
      <c r="QBX357" s="187"/>
      <c r="QBY357" s="187"/>
      <c r="QBZ357" s="187"/>
      <c r="QCA357" s="187"/>
      <c r="QCB357" s="187"/>
      <c r="QCC357" s="187"/>
      <c r="QCD357" s="187"/>
      <c r="QCE357" s="187"/>
      <c r="QCF357" s="187"/>
      <c r="QCG357" s="187"/>
      <c r="QCH357" s="187"/>
      <c r="QCI357" s="187"/>
      <c r="QCJ357" s="187"/>
      <c r="QCK357" s="187"/>
      <c r="QCL357" s="187"/>
      <c r="QCM357" s="187"/>
      <c r="QCN357" s="187"/>
      <c r="QCO357" s="187"/>
      <c r="QCP357" s="187"/>
      <c r="QCQ357" s="187"/>
      <c r="QCR357" s="187"/>
      <c r="QCS357" s="187"/>
      <c r="QCT357" s="187"/>
      <c r="QCU357" s="187"/>
      <c r="QCV357" s="187"/>
      <c r="QCW357" s="187"/>
      <c r="QCX357" s="187"/>
      <c r="QCY357" s="187"/>
      <c r="QCZ357" s="187"/>
      <c r="QDA357" s="187"/>
      <c r="QDB357" s="187"/>
      <c r="QDC357" s="187"/>
      <c r="QDD357" s="187"/>
      <c r="QDE357" s="187"/>
      <c r="QDF357" s="187"/>
      <c r="QDG357" s="187"/>
      <c r="QDH357" s="187"/>
      <c r="QDI357" s="187"/>
      <c r="QDJ357" s="187"/>
      <c r="QDK357" s="187"/>
      <c r="QDL357" s="187"/>
      <c r="QDM357" s="187"/>
      <c r="QDN357" s="187"/>
      <c r="QDO357" s="187"/>
      <c r="QDP357" s="187"/>
      <c r="QDQ357" s="187"/>
      <c r="QDR357" s="187"/>
      <c r="QDS357" s="187"/>
      <c r="QDT357" s="187"/>
      <c r="QDU357" s="187"/>
      <c r="QDV357" s="187"/>
      <c r="QDW357" s="187"/>
      <c r="QDX357" s="187"/>
      <c r="QDY357" s="187"/>
      <c r="QDZ357" s="187"/>
      <c r="QEA357" s="187"/>
      <c r="QEB357" s="187"/>
      <c r="QEC357" s="187"/>
      <c r="QED357" s="187"/>
      <c r="QEE357" s="187"/>
      <c r="QEF357" s="187"/>
      <c r="QEG357" s="187"/>
      <c r="QEH357" s="187"/>
      <c r="QEI357" s="187"/>
      <c r="QEJ357" s="187"/>
      <c r="QEK357" s="187"/>
      <c r="QEL357" s="187"/>
      <c r="QEM357" s="187"/>
      <c r="QEN357" s="187"/>
      <c r="QEO357" s="187"/>
      <c r="QEP357" s="187"/>
      <c r="QEQ357" s="187"/>
      <c r="QER357" s="187"/>
      <c r="QES357" s="187"/>
      <c r="QET357" s="187"/>
      <c r="QEU357" s="187"/>
      <c r="QEV357" s="187"/>
      <c r="QEW357" s="187"/>
      <c r="QEX357" s="187"/>
      <c r="QEY357" s="187"/>
      <c r="QEZ357" s="187"/>
      <c r="QFA357" s="187"/>
      <c r="QFB357" s="187"/>
      <c r="QFC357" s="187"/>
      <c r="QFD357" s="187"/>
      <c r="QFE357" s="187"/>
      <c r="QFF357" s="187"/>
      <c r="QFG357" s="187"/>
      <c r="QFH357" s="187"/>
      <c r="QFI357" s="187"/>
      <c r="QFJ357" s="187"/>
      <c r="QFK357" s="187"/>
      <c r="QFL357" s="187"/>
      <c r="QFM357" s="187"/>
      <c r="QFN357" s="187"/>
      <c r="QFO357" s="187"/>
      <c r="QFP357" s="187"/>
      <c r="QFQ357" s="187"/>
      <c r="QFR357" s="187"/>
      <c r="QFS357" s="187"/>
      <c r="QFT357" s="187"/>
      <c r="QFU357" s="187"/>
      <c r="QFV357" s="187"/>
      <c r="QFW357" s="187"/>
      <c r="QFX357" s="187"/>
      <c r="QFY357" s="187"/>
      <c r="QFZ357" s="187"/>
      <c r="QGA357" s="187"/>
      <c r="QGB357" s="187"/>
      <c r="QGC357" s="187"/>
      <c r="QGD357" s="187"/>
      <c r="QGE357" s="187"/>
      <c r="QGF357" s="187"/>
      <c r="QGG357" s="187"/>
      <c r="QGH357" s="187"/>
      <c r="QGI357" s="187"/>
      <c r="QGJ357" s="187"/>
      <c r="QGK357" s="187"/>
      <c r="QGL357" s="187"/>
      <c r="QGM357" s="187"/>
      <c r="QGN357" s="187"/>
      <c r="QGO357" s="187"/>
      <c r="QGP357" s="187"/>
      <c r="QGQ357" s="187"/>
      <c r="QGR357" s="187"/>
      <c r="QGS357" s="187"/>
      <c r="QGT357" s="187"/>
      <c r="QGU357" s="187"/>
      <c r="QGV357" s="187"/>
      <c r="QGW357" s="187"/>
      <c r="QGX357" s="187"/>
      <c r="QGY357" s="187"/>
      <c r="QGZ357" s="187"/>
      <c r="QHA357" s="187"/>
      <c r="QHB357" s="187"/>
      <c r="QHC357" s="187"/>
      <c r="QHD357" s="187"/>
      <c r="QHE357" s="187"/>
      <c r="QHF357" s="187"/>
      <c r="QHG357" s="187"/>
      <c r="QHH357" s="187"/>
      <c r="QHI357" s="187"/>
      <c r="QHJ357" s="187"/>
      <c r="QHK357" s="187"/>
      <c r="QHL357" s="187"/>
      <c r="QHM357" s="187"/>
      <c r="QHN357" s="187"/>
      <c r="QHO357" s="187"/>
      <c r="QHP357" s="187"/>
      <c r="QHQ357" s="187"/>
      <c r="QHR357" s="187"/>
      <c r="QHS357" s="187"/>
      <c r="QHT357" s="187"/>
      <c r="QHU357" s="187"/>
      <c r="QHV357" s="187"/>
      <c r="QHW357" s="187"/>
      <c r="QHX357" s="187"/>
      <c r="QHY357" s="187"/>
      <c r="QHZ357" s="187"/>
      <c r="QIA357" s="187"/>
      <c r="QIB357" s="187"/>
      <c r="QIC357" s="187"/>
      <c r="QID357" s="187"/>
      <c r="QIE357" s="187"/>
      <c r="QIF357" s="187"/>
      <c r="QIG357" s="187"/>
      <c r="QIH357" s="187"/>
      <c r="QII357" s="187"/>
      <c r="QIJ357" s="187"/>
      <c r="QIK357" s="187"/>
      <c r="QIL357" s="187"/>
      <c r="QIM357" s="187"/>
      <c r="QIN357" s="187"/>
      <c r="QIO357" s="187"/>
      <c r="QIP357" s="187"/>
      <c r="QIQ357" s="187"/>
      <c r="QIR357" s="187"/>
      <c r="QIS357" s="187"/>
      <c r="QIT357" s="187"/>
      <c r="QIU357" s="187"/>
      <c r="QIV357" s="187"/>
      <c r="QIW357" s="187"/>
      <c r="QIX357" s="187"/>
      <c r="QIY357" s="187"/>
      <c r="QIZ357" s="187"/>
      <c r="QJA357" s="187"/>
      <c r="QJB357" s="187"/>
      <c r="QJC357" s="187"/>
      <c r="QJD357" s="187"/>
      <c r="QJE357" s="187"/>
      <c r="QJF357" s="187"/>
      <c r="QJG357" s="187"/>
      <c r="QJH357" s="187"/>
      <c r="QJI357" s="187"/>
      <c r="QJJ357" s="187"/>
      <c r="QJK357" s="187"/>
      <c r="QJL357" s="187"/>
      <c r="QJM357" s="187"/>
      <c r="QJN357" s="187"/>
      <c r="QJO357" s="187"/>
      <c r="QJP357" s="187"/>
      <c r="QJQ357" s="187"/>
      <c r="QJR357" s="187"/>
      <c r="QJS357" s="187"/>
      <c r="QJT357" s="187"/>
      <c r="QJU357" s="187"/>
      <c r="QJV357" s="187"/>
      <c r="QJW357" s="187"/>
      <c r="QJX357" s="187"/>
      <c r="QJY357" s="187"/>
      <c r="QJZ357" s="187"/>
      <c r="QKA357" s="187"/>
      <c r="QKB357" s="187"/>
      <c r="QKC357" s="187"/>
      <c r="QKD357" s="187"/>
      <c r="QKE357" s="187"/>
      <c r="QKF357" s="187"/>
      <c r="QKG357" s="187"/>
      <c r="QKH357" s="187"/>
      <c r="QKI357" s="187"/>
      <c r="QKJ357" s="187"/>
      <c r="QKK357" s="187"/>
      <c r="QKL357" s="187"/>
      <c r="QKM357" s="187"/>
      <c r="QKN357" s="187"/>
      <c r="QKO357" s="187"/>
      <c r="QKP357" s="187"/>
      <c r="QKQ357" s="187"/>
      <c r="QKR357" s="187"/>
      <c r="QKS357" s="187"/>
      <c r="QKT357" s="187"/>
      <c r="QKU357" s="187"/>
      <c r="QKV357" s="187"/>
      <c r="QKW357" s="187"/>
      <c r="QKX357" s="187"/>
      <c r="QKY357" s="187"/>
      <c r="QKZ357" s="187"/>
      <c r="QLA357" s="187"/>
      <c r="QLB357" s="187"/>
      <c r="QLC357" s="187"/>
      <c r="QLD357" s="187"/>
      <c r="QLE357" s="187"/>
      <c r="QLF357" s="187"/>
      <c r="QLG357" s="187"/>
      <c r="QLH357" s="187"/>
      <c r="QLI357" s="187"/>
      <c r="QLJ357" s="187"/>
      <c r="QLK357" s="187"/>
      <c r="QLL357" s="187"/>
      <c r="QLM357" s="187"/>
      <c r="QLN357" s="187"/>
      <c r="QLO357" s="187"/>
      <c r="QLP357" s="187"/>
      <c r="QLQ357" s="187"/>
      <c r="QLR357" s="187"/>
      <c r="QLS357" s="187"/>
      <c r="QLT357" s="187"/>
      <c r="QLU357" s="187"/>
      <c r="QLV357" s="187"/>
      <c r="QLW357" s="187"/>
      <c r="QLX357" s="187"/>
      <c r="QLY357" s="187"/>
      <c r="QLZ357" s="187"/>
      <c r="QMA357" s="187"/>
      <c r="QMB357" s="187"/>
      <c r="QMC357" s="187"/>
      <c r="QMD357" s="187"/>
      <c r="QME357" s="187"/>
      <c r="QMF357" s="187"/>
      <c r="QMG357" s="187"/>
      <c r="QMH357" s="187"/>
      <c r="QMI357" s="187"/>
      <c r="QMJ357" s="187"/>
      <c r="QMK357" s="187"/>
      <c r="QML357" s="187"/>
      <c r="QMM357" s="187"/>
      <c r="QMN357" s="187"/>
      <c r="QMO357" s="187"/>
      <c r="QMP357" s="187"/>
      <c r="QMQ357" s="187"/>
      <c r="QMR357" s="187"/>
      <c r="QMS357" s="187"/>
      <c r="QMT357" s="187"/>
      <c r="QMU357" s="187"/>
      <c r="QMV357" s="187"/>
      <c r="QMW357" s="187"/>
      <c r="QMX357" s="187"/>
      <c r="QMY357" s="187"/>
      <c r="QMZ357" s="187"/>
      <c r="QNA357" s="187"/>
      <c r="QNB357" s="187"/>
      <c r="QNC357" s="187"/>
      <c r="QND357" s="187"/>
      <c r="QNE357" s="187"/>
      <c r="QNF357" s="187"/>
      <c r="QNG357" s="187"/>
      <c r="QNH357" s="187"/>
      <c r="QNI357" s="187"/>
      <c r="QNJ357" s="187"/>
      <c r="QNK357" s="187"/>
      <c r="QNL357" s="187"/>
      <c r="QNM357" s="187"/>
      <c r="QNN357" s="187"/>
      <c r="QNO357" s="187"/>
      <c r="QNP357" s="187"/>
      <c r="QNQ357" s="187"/>
      <c r="QNR357" s="187"/>
      <c r="QNS357" s="187"/>
      <c r="QNT357" s="187"/>
      <c r="QNU357" s="187"/>
      <c r="QNV357" s="187"/>
      <c r="QNW357" s="187"/>
      <c r="QNX357" s="187"/>
      <c r="QNY357" s="187"/>
      <c r="QNZ357" s="187"/>
      <c r="QOA357" s="187"/>
      <c r="QOB357" s="187"/>
      <c r="QOC357" s="187"/>
      <c r="QOD357" s="187"/>
      <c r="QOE357" s="187"/>
      <c r="QOF357" s="187"/>
      <c r="QOG357" s="187"/>
      <c r="QOH357" s="187"/>
      <c r="QOI357" s="187"/>
      <c r="QOJ357" s="187"/>
      <c r="QOK357" s="187"/>
      <c r="QOL357" s="187"/>
      <c r="QOM357" s="187"/>
      <c r="QON357" s="187"/>
      <c r="QOO357" s="187"/>
      <c r="QOP357" s="187"/>
      <c r="QOQ357" s="187"/>
      <c r="QOR357" s="187"/>
      <c r="QOS357" s="187"/>
      <c r="QOT357" s="187"/>
      <c r="QOU357" s="187"/>
      <c r="QOV357" s="187"/>
      <c r="QOW357" s="187"/>
      <c r="QOX357" s="187"/>
      <c r="QOY357" s="187"/>
      <c r="QOZ357" s="187"/>
      <c r="QPA357" s="187"/>
      <c r="QPB357" s="187"/>
      <c r="QPC357" s="187"/>
      <c r="QPD357" s="187"/>
      <c r="QPE357" s="187"/>
      <c r="QPF357" s="187"/>
      <c r="QPG357" s="187"/>
      <c r="QPH357" s="187"/>
      <c r="QPI357" s="187"/>
      <c r="QPJ357" s="187"/>
      <c r="QPK357" s="187"/>
      <c r="QPL357" s="187"/>
      <c r="QPM357" s="187"/>
      <c r="QPN357" s="187"/>
      <c r="QPO357" s="187"/>
      <c r="QPP357" s="187"/>
      <c r="QPQ357" s="187"/>
      <c r="QPR357" s="187"/>
      <c r="QPS357" s="187"/>
      <c r="QPT357" s="187"/>
      <c r="QPU357" s="187"/>
      <c r="QPV357" s="187"/>
      <c r="QPW357" s="187"/>
      <c r="QPX357" s="187"/>
      <c r="QPY357" s="187"/>
      <c r="QPZ357" s="187"/>
      <c r="QQA357" s="187"/>
      <c r="QQB357" s="187"/>
      <c r="QQC357" s="187"/>
      <c r="QQD357" s="187"/>
      <c r="QQE357" s="187"/>
      <c r="QQF357" s="187"/>
      <c r="QQG357" s="187"/>
      <c r="QQH357" s="187"/>
      <c r="QQI357" s="187"/>
      <c r="QQJ357" s="187"/>
      <c r="QQK357" s="187"/>
      <c r="QQL357" s="187"/>
      <c r="QQM357" s="187"/>
      <c r="QQN357" s="187"/>
      <c r="QQO357" s="187"/>
      <c r="QQP357" s="187"/>
      <c r="QQQ357" s="187"/>
      <c r="QQR357" s="187"/>
      <c r="QQS357" s="187"/>
      <c r="QQT357" s="187"/>
      <c r="QQU357" s="187"/>
      <c r="QQV357" s="187"/>
      <c r="QQW357" s="187"/>
      <c r="QQX357" s="187"/>
      <c r="QQY357" s="187"/>
      <c r="QQZ357" s="187"/>
      <c r="QRA357" s="187"/>
      <c r="QRB357" s="187"/>
      <c r="QRC357" s="187"/>
      <c r="QRD357" s="187"/>
      <c r="QRE357" s="187"/>
      <c r="QRF357" s="187"/>
      <c r="QRG357" s="187"/>
      <c r="QRH357" s="187"/>
      <c r="QRI357" s="187"/>
      <c r="QRJ357" s="187"/>
      <c r="QRK357" s="187"/>
      <c r="QRL357" s="187"/>
      <c r="QRM357" s="187"/>
      <c r="QRN357" s="187"/>
      <c r="QRO357" s="187"/>
      <c r="QRP357" s="187"/>
      <c r="QRQ357" s="187"/>
      <c r="QRR357" s="187"/>
      <c r="QRS357" s="187"/>
      <c r="QRT357" s="187"/>
      <c r="QRU357" s="187"/>
      <c r="QRV357" s="187"/>
      <c r="QRW357" s="187"/>
      <c r="QRX357" s="187"/>
      <c r="QRY357" s="187"/>
      <c r="QRZ357" s="187"/>
      <c r="QSA357" s="187"/>
      <c r="QSB357" s="187"/>
      <c r="QSC357" s="187"/>
      <c r="QSD357" s="187"/>
      <c r="QSE357" s="187"/>
      <c r="QSF357" s="187"/>
      <c r="QSG357" s="187"/>
      <c r="QSH357" s="187"/>
      <c r="QSI357" s="187"/>
      <c r="QSJ357" s="187"/>
      <c r="QSK357" s="187"/>
      <c r="QSL357" s="187"/>
      <c r="QSM357" s="187"/>
      <c r="QSN357" s="187"/>
      <c r="QSO357" s="187"/>
      <c r="QSP357" s="187"/>
      <c r="QSQ357" s="187"/>
      <c r="QSR357" s="187"/>
      <c r="QSS357" s="187"/>
      <c r="QST357" s="187"/>
      <c r="QSU357" s="187"/>
      <c r="QSV357" s="187"/>
      <c r="QSW357" s="187"/>
      <c r="QSX357" s="187"/>
      <c r="QSY357" s="187"/>
      <c r="QSZ357" s="187"/>
      <c r="QTA357" s="187"/>
      <c r="QTB357" s="187"/>
      <c r="QTC357" s="187"/>
      <c r="QTD357" s="187"/>
      <c r="QTE357" s="187"/>
      <c r="QTF357" s="187"/>
      <c r="QTG357" s="187"/>
      <c r="QTH357" s="187"/>
      <c r="QTI357" s="187"/>
      <c r="QTJ357" s="187"/>
      <c r="QTK357" s="187"/>
      <c r="QTL357" s="187"/>
      <c r="QTM357" s="187"/>
      <c r="QTN357" s="187"/>
      <c r="QTO357" s="187"/>
      <c r="QTP357" s="187"/>
      <c r="QTQ357" s="187"/>
      <c r="QTR357" s="187"/>
      <c r="QTS357" s="187"/>
      <c r="QTT357" s="187"/>
      <c r="QTU357" s="187"/>
      <c r="QTV357" s="187"/>
      <c r="QTW357" s="187"/>
      <c r="QTX357" s="187"/>
      <c r="QTY357" s="187"/>
      <c r="QTZ357" s="187"/>
      <c r="QUA357" s="187"/>
      <c r="QUB357" s="187"/>
      <c r="QUC357" s="187"/>
      <c r="QUD357" s="187"/>
      <c r="QUE357" s="187"/>
      <c r="QUF357" s="187"/>
      <c r="QUG357" s="187"/>
      <c r="QUH357" s="187"/>
      <c r="QUI357" s="187"/>
      <c r="QUJ357" s="187"/>
      <c r="QUK357" s="187"/>
      <c r="QUL357" s="187"/>
      <c r="QUM357" s="187"/>
      <c r="QUN357" s="187"/>
      <c r="QUO357" s="187"/>
      <c r="QUP357" s="187"/>
      <c r="QUQ357" s="187"/>
      <c r="QUR357" s="187"/>
      <c r="QUS357" s="187"/>
      <c r="QUT357" s="187"/>
      <c r="QUU357" s="187"/>
      <c r="QUV357" s="187"/>
      <c r="QUW357" s="187"/>
      <c r="QUX357" s="187"/>
      <c r="QUY357" s="187"/>
      <c r="QUZ357" s="187"/>
      <c r="QVA357" s="187"/>
      <c r="QVB357" s="187"/>
      <c r="QVC357" s="187"/>
      <c r="QVD357" s="187"/>
      <c r="QVE357" s="187"/>
      <c r="QVF357" s="187"/>
      <c r="QVG357" s="187"/>
      <c r="QVH357" s="187"/>
      <c r="QVI357" s="187"/>
      <c r="QVJ357" s="187"/>
      <c r="QVK357" s="187"/>
      <c r="QVL357" s="187"/>
      <c r="QVM357" s="187"/>
      <c r="QVN357" s="187"/>
      <c r="QVO357" s="187"/>
      <c r="QVP357" s="187"/>
      <c r="QVQ357" s="187"/>
      <c r="QVR357" s="187"/>
      <c r="QVS357" s="187"/>
      <c r="QVT357" s="187"/>
      <c r="QVU357" s="187"/>
      <c r="QVV357" s="187"/>
      <c r="QVW357" s="187"/>
      <c r="QVX357" s="187"/>
      <c r="QVY357" s="187"/>
      <c r="QVZ357" s="187"/>
      <c r="QWA357" s="187"/>
      <c r="QWB357" s="187"/>
      <c r="QWC357" s="187"/>
      <c r="QWD357" s="187"/>
      <c r="QWE357" s="187"/>
      <c r="QWF357" s="187"/>
      <c r="QWG357" s="187"/>
      <c r="QWH357" s="187"/>
      <c r="QWI357" s="187"/>
      <c r="QWJ357" s="187"/>
      <c r="QWK357" s="187"/>
      <c r="QWL357" s="187"/>
      <c r="QWM357" s="187"/>
      <c r="QWN357" s="187"/>
      <c r="QWO357" s="187"/>
      <c r="QWP357" s="187"/>
      <c r="QWQ357" s="187"/>
      <c r="QWR357" s="187"/>
      <c r="QWS357" s="187"/>
      <c r="QWT357" s="187"/>
      <c r="QWU357" s="187"/>
      <c r="QWV357" s="187"/>
      <c r="QWW357" s="187"/>
      <c r="QWX357" s="187"/>
      <c r="QWY357" s="187"/>
      <c r="QWZ357" s="187"/>
      <c r="QXA357" s="187"/>
      <c r="QXB357" s="187"/>
      <c r="QXC357" s="187"/>
      <c r="QXD357" s="187"/>
      <c r="QXE357" s="187"/>
      <c r="QXF357" s="187"/>
      <c r="QXG357" s="187"/>
      <c r="QXH357" s="187"/>
      <c r="QXI357" s="187"/>
      <c r="QXJ357" s="187"/>
      <c r="QXK357" s="187"/>
      <c r="QXL357" s="187"/>
      <c r="QXM357" s="187"/>
      <c r="QXN357" s="187"/>
      <c r="QXO357" s="187"/>
      <c r="QXP357" s="187"/>
      <c r="QXQ357" s="187"/>
      <c r="QXR357" s="187"/>
      <c r="QXS357" s="187"/>
      <c r="QXT357" s="187"/>
      <c r="QXU357" s="187"/>
      <c r="QXV357" s="187"/>
      <c r="QXW357" s="187"/>
      <c r="QXX357" s="187"/>
      <c r="QXY357" s="187"/>
      <c r="QXZ357" s="187"/>
      <c r="QYA357" s="187"/>
      <c r="QYB357" s="187"/>
      <c r="QYC357" s="187"/>
      <c r="QYD357" s="187"/>
      <c r="QYE357" s="187"/>
      <c r="QYF357" s="187"/>
      <c r="QYG357" s="187"/>
      <c r="QYH357" s="187"/>
      <c r="QYI357" s="187"/>
      <c r="QYJ357" s="187"/>
      <c r="QYK357" s="187"/>
      <c r="QYL357" s="187"/>
      <c r="QYM357" s="187"/>
      <c r="QYN357" s="187"/>
      <c r="QYO357" s="187"/>
      <c r="QYP357" s="187"/>
      <c r="QYQ357" s="187"/>
      <c r="QYR357" s="187"/>
      <c r="QYS357" s="187"/>
      <c r="QYT357" s="187"/>
      <c r="QYU357" s="187"/>
      <c r="QYV357" s="187"/>
      <c r="QYW357" s="187"/>
      <c r="QYX357" s="187"/>
      <c r="QYY357" s="187"/>
      <c r="QYZ357" s="187"/>
      <c r="QZA357" s="187"/>
      <c r="QZB357" s="187"/>
      <c r="QZC357" s="187"/>
      <c r="QZD357" s="187"/>
      <c r="QZE357" s="187"/>
      <c r="QZF357" s="187"/>
      <c r="QZG357" s="187"/>
      <c r="QZH357" s="187"/>
      <c r="QZI357" s="187"/>
      <c r="QZJ357" s="187"/>
      <c r="QZK357" s="187"/>
      <c r="QZL357" s="187"/>
      <c r="QZM357" s="187"/>
      <c r="QZN357" s="187"/>
      <c r="QZO357" s="187"/>
      <c r="QZP357" s="187"/>
      <c r="QZQ357" s="187"/>
      <c r="QZR357" s="187"/>
      <c r="QZS357" s="187"/>
      <c r="QZT357" s="187"/>
      <c r="QZU357" s="187"/>
      <c r="QZV357" s="187"/>
      <c r="QZW357" s="187"/>
      <c r="QZX357" s="187"/>
      <c r="QZY357" s="187"/>
      <c r="QZZ357" s="187"/>
      <c r="RAA357" s="187"/>
      <c r="RAB357" s="187"/>
      <c r="RAC357" s="187"/>
      <c r="RAD357" s="187"/>
      <c r="RAE357" s="187"/>
      <c r="RAF357" s="187"/>
      <c r="RAG357" s="187"/>
      <c r="RAH357" s="187"/>
      <c r="RAI357" s="187"/>
      <c r="RAJ357" s="187"/>
      <c r="RAK357" s="187"/>
      <c r="RAL357" s="187"/>
      <c r="RAM357" s="187"/>
      <c r="RAN357" s="187"/>
      <c r="RAO357" s="187"/>
      <c r="RAP357" s="187"/>
      <c r="RAQ357" s="187"/>
      <c r="RAR357" s="187"/>
      <c r="RAS357" s="187"/>
      <c r="RAT357" s="187"/>
      <c r="RAU357" s="187"/>
      <c r="RAV357" s="187"/>
      <c r="RAW357" s="187"/>
      <c r="RAX357" s="187"/>
      <c r="RAY357" s="187"/>
      <c r="RAZ357" s="187"/>
      <c r="RBA357" s="187"/>
      <c r="RBB357" s="187"/>
      <c r="RBC357" s="187"/>
      <c r="RBD357" s="187"/>
      <c r="RBE357" s="187"/>
      <c r="RBF357" s="187"/>
      <c r="RBG357" s="187"/>
      <c r="RBH357" s="187"/>
      <c r="RBI357" s="187"/>
      <c r="RBJ357" s="187"/>
      <c r="RBK357" s="187"/>
      <c r="RBL357" s="187"/>
      <c r="RBM357" s="187"/>
      <c r="RBN357" s="187"/>
      <c r="RBO357" s="187"/>
      <c r="RBP357" s="187"/>
      <c r="RBQ357" s="187"/>
      <c r="RBR357" s="187"/>
      <c r="RBS357" s="187"/>
      <c r="RBT357" s="187"/>
      <c r="RBU357" s="187"/>
      <c r="RBV357" s="187"/>
      <c r="RBW357" s="187"/>
      <c r="RBX357" s="187"/>
      <c r="RBY357" s="187"/>
      <c r="RBZ357" s="187"/>
      <c r="RCA357" s="187"/>
      <c r="RCB357" s="187"/>
      <c r="RCC357" s="187"/>
      <c r="RCD357" s="187"/>
      <c r="RCE357" s="187"/>
      <c r="RCF357" s="187"/>
      <c r="RCG357" s="187"/>
      <c r="RCH357" s="187"/>
      <c r="RCI357" s="187"/>
      <c r="RCJ357" s="187"/>
      <c r="RCK357" s="187"/>
      <c r="RCL357" s="187"/>
      <c r="RCM357" s="187"/>
      <c r="RCN357" s="187"/>
      <c r="RCO357" s="187"/>
      <c r="RCP357" s="187"/>
      <c r="RCQ357" s="187"/>
      <c r="RCR357" s="187"/>
      <c r="RCS357" s="187"/>
      <c r="RCT357" s="187"/>
      <c r="RCU357" s="187"/>
      <c r="RCV357" s="187"/>
      <c r="RCW357" s="187"/>
      <c r="RCX357" s="187"/>
      <c r="RCY357" s="187"/>
      <c r="RCZ357" s="187"/>
      <c r="RDA357" s="187"/>
      <c r="RDB357" s="187"/>
      <c r="RDC357" s="187"/>
      <c r="RDD357" s="187"/>
      <c r="RDE357" s="187"/>
      <c r="RDF357" s="187"/>
      <c r="RDG357" s="187"/>
      <c r="RDH357" s="187"/>
      <c r="RDI357" s="187"/>
      <c r="RDJ357" s="187"/>
      <c r="RDK357" s="187"/>
      <c r="RDL357" s="187"/>
      <c r="RDM357" s="187"/>
      <c r="RDN357" s="187"/>
      <c r="RDO357" s="187"/>
      <c r="RDP357" s="187"/>
      <c r="RDQ357" s="187"/>
      <c r="RDR357" s="187"/>
      <c r="RDS357" s="187"/>
      <c r="RDT357" s="187"/>
      <c r="RDU357" s="187"/>
      <c r="RDV357" s="187"/>
      <c r="RDW357" s="187"/>
      <c r="RDX357" s="187"/>
      <c r="RDY357" s="187"/>
      <c r="RDZ357" s="187"/>
      <c r="REA357" s="187"/>
      <c r="REB357" s="187"/>
      <c r="REC357" s="187"/>
      <c r="RED357" s="187"/>
      <c r="REE357" s="187"/>
      <c r="REF357" s="187"/>
      <c r="REG357" s="187"/>
      <c r="REH357" s="187"/>
      <c r="REI357" s="187"/>
      <c r="REJ357" s="187"/>
      <c r="REK357" s="187"/>
      <c r="REL357" s="187"/>
      <c r="REM357" s="187"/>
      <c r="REN357" s="187"/>
      <c r="REO357" s="187"/>
      <c r="REP357" s="187"/>
      <c r="REQ357" s="187"/>
      <c r="RER357" s="187"/>
      <c r="RES357" s="187"/>
      <c r="RET357" s="187"/>
      <c r="REU357" s="187"/>
      <c r="REV357" s="187"/>
      <c r="REW357" s="187"/>
      <c r="REX357" s="187"/>
      <c r="REY357" s="187"/>
      <c r="REZ357" s="187"/>
      <c r="RFA357" s="187"/>
      <c r="RFB357" s="187"/>
      <c r="RFC357" s="187"/>
      <c r="RFD357" s="187"/>
      <c r="RFE357" s="187"/>
      <c r="RFF357" s="187"/>
      <c r="RFG357" s="187"/>
      <c r="RFH357" s="187"/>
      <c r="RFI357" s="187"/>
      <c r="RFJ357" s="187"/>
      <c r="RFK357" s="187"/>
      <c r="RFL357" s="187"/>
      <c r="RFM357" s="187"/>
      <c r="RFN357" s="187"/>
      <c r="RFO357" s="187"/>
      <c r="RFP357" s="187"/>
      <c r="RFQ357" s="187"/>
      <c r="RFR357" s="187"/>
      <c r="RFS357" s="187"/>
      <c r="RFT357" s="187"/>
      <c r="RFU357" s="187"/>
      <c r="RFV357" s="187"/>
      <c r="RFW357" s="187"/>
      <c r="RFX357" s="187"/>
      <c r="RFY357" s="187"/>
      <c r="RFZ357" s="187"/>
      <c r="RGA357" s="187"/>
      <c r="RGB357" s="187"/>
      <c r="RGC357" s="187"/>
      <c r="RGD357" s="187"/>
      <c r="RGE357" s="187"/>
      <c r="RGF357" s="187"/>
      <c r="RGG357" s="187"/>
      <c r="RGH357" s="187"/>
      <c r="RGI357" s="187"/>
      <c r="RGJ357" s="187"/>
      <c r="RGK357" s="187"/>
      <c r="RGL357" s="187"/>
      <c r="RGM357" s="187"/>
      <c r="RGN357" s="187"/>
      <c r="RGO357" s="187"/>
      <c r="RGP357" s="187"/>
      <c r="RGQ357" s="187"/>
      <c r="RGR357" s="187"/>
      <c r="RGS357" s="187"/>
      <c r="RGT357" s="187"/>
      <c r="RGU357" s="187"/>
      <c r="RGV357" s="187"/>
      <c r="RGW357" s="187"/>
      <c r="RGX357" s="187"/>
      <c r="RGY357" s="187"/>
      <c r="RGZ357" s="187"/>
      <c r="RHA357" s="187"/>
      <c r="RHB357" s="187"/>
      <c r="RHC357" s="187"/>
      <c r="RHD357" s="187"/>
      <c r="RHE357" s="187"/>
      <c r="RHF357" s="187"/>
      <c r="RHG357" s="187"/>
      <c r="RHH357" s="187"/>
      <c r="RHI357" s="187"/>
      <c r="RHJ357" s="187"/>
      <c r="RHK357" s="187"/>
      <c r="RHL357" s="187"/>
      <c r="RHM357" s="187"/>
      <c r="RHN357" s="187"/>
      <c r="RHO357" s="187"/>
      <c r="RHP357" s="187"/>
      <c r="RHQ357" s="187"/>
      <c r="RHR357" s="187"/>
      <c r="RHS357" s="187"/>
      <c r="RHT357" s="187"/>
      <c r="RHU357" s="187"/>
      <c r="RHV357" s="187"/>
      <c r="RHW357" s="187"/>
      <c r="RHX357" s="187"/>
      <c r="RHY357" s="187"/>
      <c r="RHZ357" s="187"/>
      <c r="RIA357" s="187"/>
      <c r="RIB357" s="187"/>
      <c r="RIC357" s="187"/>
      <c r="RID357" s="187"/>
      <c r="RIE357" s="187"/>
      <c r="RIF357" s="187"/>
      <c r="RIG357" s="187"/>
      <c r="RIH357" s="187"/>
      <c r="RII357" s="187"/>
      <c r="RIJ357" s="187"/>
      <c r="RIK357" s="187"/>
      <c r="RIL357" s="187"/>
      <c r="RIM357" s="187"/>
      <c r="RIN357" s="187"/>
      <c r="RIO357" s="187"/>
      <c r="RIP357" s="187"/>
      <c r="RIQ357" s="187"/>
      <c r="RIR357" s="187"/>
      <c r="RIS357" s="187"/>
      <c r="RIT357" s="187"/>
      <c r="RIU357" s="187"/>
      <c r="RIV357" s="187"/>
      <c r="RIW357" s="187"/>
      <c r="RIX357" s="187"/>
      <c r="RIY357" s="187"/>
      <c r="RIZ357" s="187"/>
      <c r="RJA357" s="187"/>
      <c r="RJB357" s="187"/>
      <c r="RJC357" s="187"/>
      <c r="RJD357" s="187"/>
      <c r="RJE357" s="187"/>
      <c r="RJF357" s="187"/>
      <c r="RJG357" s="187"/>
      <c r="RJH357" s="187"/>
      <c r="RJI357" s="187"/>
      <c r="RJJ357" s="187"/>
      <c r="RJK357" s="187"/>
      <c r="RJL357" s="187"/>
      <c r="RJM357" s="187"/>
      <c r="RJN357" s="187"/>
      <c r="RJO357" s="187"/>
      <c r="RJP357" s="187"/>
      <c r="RJQ357" s="187"/>
      <c r="RJR357" s="187"/>
      <c r="RJS357" s="187"/>
      <c r="RJT357" s="187"/>
      <c r="RJU357" s="187"/>
      <c r="RJV357" s="187"/>
      <c r="RJW357" s="187"/>
      <c r="RJX357" s="187"/>
      <c r="RJY357" s="187"/>
      <c r="RJZ357" s="187"/>
      <c r="RKA357" s="187"/>
      <c r="RKB357" s="187"/>
      <c r="RKC357" s="187"/>
      <c r="RKD357" s="187"/>
      <c r="RKE357" s="187"/>
      <c r="RKF357" s="187"/>
      <c r="RKG357" s="187"/>
      <c r="RKH357" s="187"/>
      <c r="RKI357" s="187"/>
      <c r="RKJ357" s="187"/>
      <c r="RKK357" s="187"/>
      <c r="RKL357" s="187"/>
      <c r="RKM357" s="187"/>
      <c r="RKN357" s="187"/>
      <c r="RKO357" s="187"/>
      <c r="RKP357" s="187"/>
      <c r="RKQ357" s="187"/>
      <c r="RKR357" s="187"/>
      <c r="RKS357" s="187"/>
      <c r="RKT357" s="187"/>
      <c r="RKU357" s="187"/>
      <c r="RKV357" s="187"/>
      <c r="RKW357" s="187"/>
      <c r="RKX357" s="187"/>
      <c r="RKY357" s="187"/>
      <c r="RKZ357" s="187"/>
      <c r="RLA357" s="187"/>
      <c r="RLB357" s="187"/>
      <c r="RLC357" s="187"/>
      <c r="RLD357" s="187"/>
      <c r="RLE357" s="187"/>
      <c r="RLF357" s="187"/>
      <c r="RLG357" s="187"/>
      <c r="RLH357" s="187"/>
      <c r="RLI357" s="187"/>
      <c r="RLJ357" s="187"/>
      <c r="RLK357" s="187"/>
      <c r="RLL357" s="187"/>
      <c r="RLM357" s="187"/>
      <c r="RLN357" s="187"/>
      <c r="RLO357" s="187"/>
      <c r="RLP357" s="187"/>
      <c r="RLQ357" s="187"/>
      <c r="RLR357" s="187"/>
      <c r="RLS357" s="187"/>
      <c r="RLT357" s="187"/>
      <c r="RLU357" s="187"/>
      <c r="RLV357" s="187"/>
      <c r="RLW357" s="187"/>
      <c r="RLX357" s="187"/>
      <c r="RLY357" s="187"/>
      <c r="RLZ357" s="187"/>
      <c r="RMA357" s="187"/>
      <c r="RMB357" s="187"/>
      <c r="RMC357" s="187"/>
      <c r="RMD357" s="187"/>
      <c r="RME357" s="187"/>
      <c r="RMF357" s="187"/>
      <c r="RMG357" s="187"/>
      <c r="RMH357" s="187"/>
      <c r="RMI357" s="187"/>
      <c r="RMJ357" s="187"/>
      <c r="RMK357" s="187"/>
      <c r="RML357" s="187"/>
      <c r="RMM357" s="187"/>
      <c r="RMN357" s="187"/>
      <c r="RMO357" s="187"/>
      <c r="RMP357" s="187"/>
      <c r="RMQ357" s="187"/>
      <c r="RMR357" s="187"/>
      <c r="RMS357" s="187"/>
      <c r="RMT357" s="187"/>
      <c r="RMU357" s="187"/>
      <c r="RMV357" s="187"/>
      <c r="RMW357" s="187"/>
      <c r="RMX357" s="187"/>
      <c r="RMY357" s="187"/>
      <c r="RMZ357" s="187"/>
      <c r="RNA357" s="187"/>
      <c r="RNB357" s="187"/>
      <c r="RNC357" s="187"/>
      <c r="RND357" s="187"/>
      <c r="RNE357" s="187"/>
      <c r="RNF357" s="187"/>
      <c r="RNG357" s="187"/>
      <c r="RNH357" s="187"/>
      <c r="RNI357" s="187"/>
      <c r="RNJ357" s="187"/>
      <c r="RNK357" s="187"/>
      <c r="RNL357" s="187"/>
      <c r="RNM357" s="187"/>
      <c r="RNN357" s="187"/>
      <c r="RNO357" s="187"/>
      <c r="RNP357" s="187"/>
      <c r="RNQ357" s="187"/>
      <c r="RNR357" s="187"/>
      <c r="RNS357" s="187"/>
      <c r="RNT357" s="187"/>
      <c r="RNU357" s="187"/>
      <c r="RNV357" s="187"/>
      <c r="RNW357" s="187"/>
      <c r="RNX357" s="187"/>
      <c r="RNY357" s="187"/>
      <c r="RNZ357" s="187"/>
      <c r="ROA357" s="187"/>
      <c r="ROB357" s="187"/>
      <c r="ROC357" s="187"/>
      <c r="ROD357" s="187"/>
      <c r="ROE357" s="187"/>
      <c r="ROF357" s="187"/>
      <c r="ROG357" s="187"/>
      <c r="ROH357" s="187"/>
      <c r="ROI357" s="187"/>
      <c r="ROJ357" s="187"/>
      <c r="ROK357" s="187"/>
      <c r="ROL357" s="187"/>
      <c r="ROM357" s="187"/>
      <c r="RON357" s="187"/>
      <c r="ROO357" s="187"/>
      <c r="ROP357" s="187"/>
      <c r="ROQ357" s="187"/>
      <c r="ROR357" s="187"/>
      <c r="ROS357" s="187"/>
      <c r="ROT357" s="187"/>
      <c r="ROU357" s="187"/>
      <c r="ROV357" s="187"/>
      <c r="ROW357" s="187"/>
      <c r="ROX357" s="187"/>
      <c r="ROY357" s="187"/>
      <c r="ROZ357" s="187"/>
      <c r="RPA357" s="187"/>
      <c r="RPB357" s="187"/>
      <c r="RPC357" s="187"/>
      <c r="RPD357" s="187"/>
      <c r="RPE357" s="187"/>
      <c r="RPF357" s="187"/>
      <c r="RPG357" s="187"/>
      <c r="RPH357" s="187"/>
      <c r="RPI357" s="187"/>
      <c r="RPJ357" s="187"/>
      <c r="RPK357" s="187"/>
      <c r="RPL357" s="187"/>
      <c r="RPM357" s="187"/>
      <c r="RPN357" s="187"/>
      <c r="RPO357" s="187"/>
      <c r="RPP357" s="187"/>
      <c r="RPQ357" s="187"/>
      <c r="RPR357" s="187"/>
      <c r="RPS357" s="187"/>
      <c r="RPT357" s="187"/>
      <c r="RPU357" s="187"/>
      <c r="RPV357" s="187"/>
      <c r="RPW357" s="187"/>
      <c r="RPX357" s="187"/>
      <c r="RPY357" s="187"/>
      <c r="RPZ357" s="187"/>
      <c r="RQA357" s="187"/>
      <c r="RQB357" s="187"/>
      <c r="RQC357" s="187"/>
      <c r="RQD357" s="187"/>
      <c r="RQE357" s="187"/>
      <c r="RQF357" s="187"/>
      <c r="RQG357" s="187"/>
      <c r="RQH357" s="187"/>
      <c r="RQI357" s="187"/>
      <c r="RQJ357" s="187"/>
      <c r="RQK357" s="187"/>
      <c r="RQL357" s="187"/>
      <c r="RQM357" s="187"/>
      <c r="RQN357" s="187"/>
      <c r="RQO357" s="187"/>
      <c r="RQP357" s="187"/>
      <c r="RQQ357" s="187"/>
      <c r="RQR357" s="187"/>
      <c r="RQS357" s="187"/>
      <c r="RQT357" s="187"/>
      <c r="RQU357" s="187"/>
      <c r="RQV357" s="187"/>
      <c r="RQW357" s="187"/>
      <c r="RQX357" s="187"/>
      <c r="RQY357" s="187"/>
      <c r="RQZ357" s="187"/>
      <c r="RRA357" s="187"/>
      <c r="RRB357" s="187"/>
      <c r="RRC357" s="187"/>
      <c r="RRD357" s="187"/>
      <c r="RRE357" s="187"/>
      <c r="RRF357" s="187"/>
      <c r="RRG357" s="187"/>
      <c r="RRH357" s="187"/>
      <c r="RRI357" s="187"/>
      <c r="RRJ357" s="187"/>
      <c r="RRK357" s="187"/>
      <c r="RRL357" s="187"/>
      <c r="RRM357" s="187"/>
      <c r="RRN357" s="187"/>
      <c r="RRO357" s="187"/>
      <c r="RRP357" s="187"/>
      <c r="RRQ357" s="187"/>
      <c r="RRR357" s="187"/>
      <c r="RRS357" s="187"/>
      <c r="RRT357" s="187"/>
      <c r="RRU357" s="187"/>
      <c r="RRV357" s="187"/>
      <c r="RRW357" s="187"/>
      <c r="RRX357" s="187"/>
      <c r="RRY357" s="187"/>
      <c r="RRZ357" s="187"/>
      <c r="RSA357" s="187"/>
      <c r="RSB357" s="187"/>
      <c r="RSC357" s="187"/>
      <c r="RSD357" s="187"/>
      <c r="RSE357" s="187"/>
      <c r="RSF357" s="187"/>
      <c r="RSG357" s="187"/>
      <c r="RSH357" s="187"/>
      <c r="RSI357" s="187"/>
      <c r="RSJ357" s="187"/>
      <c r="RSK357" s="187"/>
      <c r="RSL357" s="187"/>
      <c r="RSM357" s="187"/>
      <c r="RSN357" s="187"/>
      <c r="RSO357" s="187"/>
      <c r="RSP357" s="187"/>
      <c r="RSQ357" s="187"/>
      <c r="RSR357" s="187"/>
      <c r="RSS357" s="187"/>
      <c r="RST357" s="187"/>
      <c r="RSU357" s="187"/>
      <c r="RSV357" s="187"/>
      <c r="RSW357" s="187"/>
      <c r="RSX357" s="187"/>
      <c r="RSY357" s="187"/>
      <c r="RSZ357" s="187"/>
      <c r="RTA357" s="187"/>
      <c r="RTB357" s="187"/>
      <c r="RTC357" s="187"/>
      <c r="RTD357" s="187"/>
      <c r="RTE357" s="187"/>
      <c r="RTF357" s="187"/>
      <c r="RTG357" s="187"/>
      <c r="RTH357" s="187"/>
      <c r="RTI357" s="187"/>
      <c r="RTJ357" s="187"/>
      <c r="RTK357" s="187"/>
      <c r="RTL357" s="187"/>
      <c r="RTM357" s="187"/>
      <c r="RTN357" s="187"/>
      <c r="RTO357" s="187"/>
      <c r="RTP357" s="187"/>
      <c r="RTQ357" s="187"/>
      <c r="RTR357" s="187"/>
      <c r="RTS357" s="187"/>
      <c r="RTT357" s="187"/>
      <c r="RTU357" s="187"/>
      <c r="RTV357" s="187"/>
      <c r="RTW357" s="187"/>
      <c r="RTX357" s="187"/>
      <c r="RTY357" s="187"/>
      <c r="RTZ357" s="187"/>
      <c r="RUA357" s="187"/>
      <c r="RUB357" s="187"/>
      <c r="RUC357" s="187"/>
      <c r="RUD357" s="187"/>
      <c r="RUE357" s="187"/>
      <c r="RUF357" s="187"/>
      <c r="RUG357" s="187"/>
      <c r="RUH357" s="187"/>
      <c r="RUI357" s="187"/>
      <c r="RUJ357" s="187"/>
      <c r="RUK357" s="187"/>
      <c r="RUL357" s="187"/>
      <c r="RUM357" s="187"/>
      <c r="RUN357" s="187"/>
      <c r="RUO357" s="187"/>
      <c r="RUP357" s="187"/>
      <c r="RUQ357" s="187"/>
      <c r="RUR357" s="187"/>
      <c r="RUS357" s="187"/>
      <c r="RUT357" s="187"/>
      <c r="RUU357" s="187"/>
      <c r="RUV357" s="187"/>
      <c r="RUW357" s="187"/>
      <c r="RUX357" s="187"/>
      <c r="RUY357" s="187"/>
      <c r="RUZ357" s="187"/>
      <c r="RVA357" s="187"/>
      <c r="RVB357" s="187"/>
      <c r="RVC357" s="187"/>
      <c r="RVD357" s="187"/>
      <c r="RVE357" s="187"/>
      <c r="RVF357" s="187"/>
      <c r="RVG357" s="187"/>
      <c r="RVH357" s="187"/>
      <c r="RVI357" s="187"/>
      <c r="RVJ357" s="187"/>
      <c r="RVK357" s="187"/>
      <c r="RVL357" s="187"/>
      <c r="RVM357" s="187"/>
      <c r="RVN357" s="187"/>
      <c r="RVO357" s="187"/>
      <c r="RVP357" s="187"/>
      <c r="RVQ357" s="187"/>
      <c r="RVR357" s="187"/>
      <c r="RVS357" s="187"/>
      <c r="RVT357" s="187"/>
      <c r="RVU357" s="187"/>
      <c r="RVV357" s="187"/>
      <c r="RVW357" s="187"/>
      <c r="RVX357" s="187"/>
      <c r="RVY357" s="187"/>
      <c r="RVZ357" s="187"/>
      <c r="RWA357" s="187"/>
      <c r="RWB357" s="187"/>
      <c r="RWC357" s="187"/>
      <c r="RWD357" s="187"/>
      <c r="RWE357" s="187"/>
      <c r="RWF357" s="187"/>
      <c r="RWG357" s="187"/>
      <c r="RWH357" s="187"/>
      <c r="RWI357" s="187"/>
      <c r="RWJ357" s="187"/>
      <c r="RWK357" s="187"/>
      <c r="RWL357" s="187"/>
      <c r="RWM357" s="187"/>
      <c r="RWN357" s="187"/>
      <c r="RWO357" s="187"/>
      <c r="RWP357" s="187"/>
      <c r="RWQ357" s="187"/>
      <c r="RWR357" s="187"/>
      <c r="RWS357" s="187"/>
      <c r="RWT357" s="187"/>
      <c r="RWU357" s="187"/>
      <c r="RWV357" s="187"/>
      <c r="RWW357" s="187"/>
      <c r="RWX357" s="187"/>
      <c r="RWY357" s="187"/>
      <c r="RWZ357" s="187"/>
      <c r="RXA357" s="187"/>
      <c r="RXB357" s="187"/>
      <c r="RXC357" s="187"/>
      <c r="RXD357" s="187"/>
      <c r="RXE357" s="187"/>
      <c r="RXF357" s="187"/>
      <c r="RXG357" s="187"/>
      <c r="RXH357" s="187"/>
      <c r="RXI357" s="187"/>
      <c r="RXJ357" s="187"/>
      <c r="RXK357" s="187"/>
      <c r="RXL357" s="187"/>
      <c r="RXM357" s="187"/>
      <c r="RXN357" s="187"/>
      <c r="RXO357" s="187"/>
      <c r="RXP357" s="187"/>
      <c r="RXQ357" s="187"/>
      <c r="RXR357" s="187"/>
      <c r="RXS357" s="187"/>
      <c r="RXT357" s="187"/>
      <c r="RXU357" s="187"/>
      <c r="RXV357" s="187"/>
      <c r="RXW357" s="187"/>
      <c r="RXX357" s="187"/>
      <c r="RXY357" s="187"/>
      <c r="RXZ357" s="187"/>
      <c r="RYA357" s="187"/>
      <c r="RYB357" s="187"/>
      <c r="RYC357" s="187"/>
      <c r="RYD357" s="187"/>
      <c r="RYE357" s="187"/>
      <c r="RYF357" s="187"/>
      <c r="RYG357" s="187"/>
      <c r="RYH357" s="187"/>
      <c r="RYI357" s="187"/>
      <c r="RYJ357" s="187"/>
      <c r="RYK357" s="187"/>
      <c r="RYL357" s="187"/>
      <c r="RYM357" s="187"/>
      <c r="RYN357" s="187"/>
      <c r="RYO357" s="187"/>
      <c r="RYP357" s="187"/>
      <c r="RYQ357" s="187"/>
      <c r="RYR357" s="187"/>
      <c r="RYS357" s="187"/>
      <c r="RYT357" s="187"/>
      <c r="RYU357" s="187"/>
      <c r="RYV357" s="187"/>
      <c r="RYW357" s="187"/>
      <c r="RYX357" s="187"/>
      <c r="RYY357" s="187"/>
      <c r="RYZ357" s="187"/>
      <c r="RZA357" s="187"/>
      <c r="RZB357" s="187"/>
      <c r="RZC357" s="187"/>
      <c r="RZD357" s="187"/>
      <c r="RZE357" s="187"/>
      <c r="RZF357" s="187"/>
      <c r="RZG357" s="187"/>
      <c r="RZH357" s="187"/>
      <c r="RZI357" s="187"/>
      <c r="RZJ357" s="187"/>
      <c r="RZK357" s="187"/>
      <c r="RZL357" s="187"/>
      <c r="RZM357" s="187"/>
      <c r="RZN357" s="187"/>
      <c r="RZO357" s="187"/>
      <c r="RZP357" s="187"/>
      <c r="RZQ357" s="187"/>
      <c r="RZR357" s="187"/>
      <c r="RZS357" s="187"/>
      <c r="RZT357" s="187"/>
      <c r="RZU357" s="187"/>
      <c r="RZV357" s="187"/>
      <c r="RZW357" s="187"/>
      <c r="RZX357" s="187"/>
      <c r="RZY357" s="187"/>
      <c r="RZZ357" s="187"/>
      <c r="SAA357" s="187"/>
      <c r="SAB357" s="187"/>
      <c r="SAC357" s="187"/>
      <c r="SAD357" s="187"/>
      <c r="SAE357" s="187"/>
      <c r="SAF357" s="187"/>
      <c r="SAG357" s="187"/>
      <c r="SAH357" s="187"/>
      <c r="SAI357" s="187"/>
      <c r="SAJ357" s="187"/>
      <c r="SAK357" s="187"/>
      <c r="SAL357" s="187"/>
      <c r="SAM357" s="187"/>
      <c r="SAN357" s="187"/>
      <c r="SAO357" s="187"/>
      <c r="SAP357" s="187"/>
      <c r="SAQ357" s="187"/>
      <c r="SAR357" s="187"/>
      <c r="SAS357" s="187"/>
      <c r="SAT357" s="187"/>
      <c r="SAU357" s="187"/>
      <c r="SAV357" s="187"/>
      <c r="SAW357" s="187"/>
      <c r="SAX357" s="187"/>
      <c r="SAY357" s="187"/>
      <c r="SAZ357" s="187"/>
      <c r="SBA357" s="187"/>
      <c r="SBB357" s="187"/>
      <c r="SBC357" s="187"/>
      <c r="SBD357" s="187"/>
      <c r="SBE357" s="187"/>
      <c r="SBF357" s="187"/>
      <c r="SBG357" s="187"/>
      <c r="SBH357" s="187"/>
      <c r="SBI357" s="187"/>
      <c r="SBJ357" s="187"/>
      <c r="SBK357" s="187"/>
      <c r="SBL357" s="187"/>
      <c r="SBM357" s="187"/>
      <c r="SBN357" s="187"/>
      <c r="SBO357" s="187"/>
      <c r="SBP357" s="187"/>
      <c r="SBQ357" s="187"/>
      <c r="SBR357" s="187"/>
      <c r="SBS357" s="187"/>
      <c r="SBT357" s="187"/>
      <c r="SBU357" s="187"/>
      <c r="SBV357" s="187"/>
      <c r="SBW357" s="187"/>
      <c r="SBX357" s="187"/>
      <c r="SBY357" s="187"/>
      <c r="SBZ357" s="187"/>
      <c r="SCA357" s="187"/>
      <c r="SCB357" s="187"/>
      <c r="SCC357" s="187"/>
      <c r="SCD357" s="187"/>
      <c r="SCE357" s="187"/>
      <c r="SCF357" s="187"/>
      <c r="SCG357" s="187"/>
      <c r="SCH357" s="187"/>
      <c r="SCI357" s="187"/>
      <c r="SCJ357" s="187"/>
      <c r="SCK357" s="187"/>
      <c r="SCL357" s="187"/>
      <c r="SCM357" s="187"/>
      <c r="SCN357" s="187"/>
      <c r="SCO357" s="187"/>
      <c r="SCP357" s="187"/>
      <c r="SCQ357" s="187"/>
      <c r="SCR357" s="187"/>
      <c r="SCS357" s="187"/>
      <c r="SCT357" s="187"/>
      <c r="SCU357" s="187"/>
      <c r="SCV357" s="187"/>
      <c r="SCW357" s="187"/>
      <c r="SCX357" s="187"/>
      <c r="SCY357" s="187"/>
      <c r="SCZ357" s="187"/>
      <c r="SDA357" s="187"/>
      <c r="SDB357" s="187"/>
      <c r="SDC357" s="187"/>
      <c r="SDD357" s="187"/>
      <c r="SDE357" s="187"/>
      <c r="SDF357" s="187"/>
      <c r="SDG357" s="187"/>
      <c r="SDH357" s="187"/>
      <c r="SDI357" s="187"/>
      <c r="SDJ357" s="187"/>
      <c r="SDK357" s="187"/>
      <c r="SDL357" s="187"/>
      <c r="SDM357" s="187"/>
      <c r="SDN357" s="187"/>
      <c r="SDO357" s="187"/>
      <c r="SDP357" s="187"/>
      <c r="SDQ357" s="187"/>
      <c r="SDR357" s="187"/>
      <c r="SDS357" s="187"/>
      <c r="SDT357" s="187"/>
      <c r="SDU357" s="187"/>
      <c r="SDV357" s="187"/>
      <c r="SDW357" s="187"/>
      <c r="SDX357" s="187"/>
      <c r="SDY357" s="187"/>
      <c r="SDZ357" s="187"/>
      <c r="SEA357" s="187"/>
      <c r="SEB357" s="187"/>
      <c r="SEC357" s="187"/>
      <c r="SED357" s="187"/>
      <c r="SEE357" s="187"/>
      <c r="SEF357" s="187"/>
      <c r="SEG357" s="187"/>
      <c r="SEH357" s="187"/>
      <c r="SEI357" s="187"/>
      <c r="SEJ357" s="187"/>
      <c r="SEK357" s="187"/>
      <c r="SEL357" s="187"/>
      <c r="SEM357" s="187"/>
      <c r="SEN357" s="187"/>
      <c r="SEO357" s="187"/>
      <c r="SEP357" s="187"/>
      <c r="SEQ357" s="187"/>
      <c r="SER357" s="187"/>
      <c r="SES357" s="187"/>
      <c r="SET357" s="187"/>
      <c r="SEU357" s="187"/>
      <c r="SEV357" s="187"/>
      <c r="SEW357" s="187"/>
      <c r="SEX357" s="187"/>
      <c r="SEY357" s="187"/>
      <c r="SEZ357" s="187"/>
      <c r="SFA357" s="187"/>
      <c r="SFB357" s="187"/>
      <c r="SFC357" s="187"/>
      <c r="SFD357" s="187"/>
      <c r="SFE357" s="187"/>
      <c r="SFF357" s="187"/>
      <c r="SFG357" s="187"/>
      <c r="SFH357" s="187"/>
      <c r="SFI357" s="187"/>
      <c r="SFJ357" s="187"/>
      <c r="SFK357" s="187"/>
      <c r="SFL357" s="187"/>
      <c r="SFM357" s="187"/>
      <c r="SFN357" s="187"/>
      <c r="SFO357" s="187"/>
      <c r="SFP357" s="187"/>
      <c r="SFQ357" s="187"/>
      <c r="SFR357" s="187"/>
      <c r="SFS357" s="187"/>
      <c r="SFT357" s="187"/>
      <c r="SFU357" s="187"/>
      <c r="SFV357" s="187"/>
      <c r="SFW357" s="187"/>
      <c r="SFX357" s="187"/>
      <c r="SFY357" s="187"/>
      <c r="SFZ357" s="187"/>
      <c r="SGA357" s="187"/>
      <c r="SGB357" s="187"/>
      <c r="SGC357" s="187"/>
      <c r="SGD357" s="187"/>
      <c r="SGE357" s="187"/>
      <c r="SGF357" s="187"/>
      <c r="SGG357" s="187"/>
      <c r="SGH357" s="187"/>
      <c r="SGI357" s="187"/>
      <c r="SGJ357" s="187"/>
      <c r="SGK357" s="187"/>
      <c r="SGL357" s="187"/>
      <c r="SGM357" s="187"/>
      <c r="SGN357" s="187"/>
      <c r="SGO357" s="187"/>
      <c r="SGP357" s="187"/>
      <c r="SGQ357" s="187"/>
      <c r="SGR357" s="187"/>
      <c r="SGS357" s="187"/>
      <c r="SGT357" s="187"/>
      <c r="SGU357" s="187"/>
      <c r="SGV357" s="187"/>
      <c r="SGW357" s="187"/>
      <c r="SGX357" s="187"/>
      <c r="SGY357" s="187"/>
      <c r="SGZ357" s="187"/>
      <c r="SHA357" s="187"/>
      <c r="SHB357" s="187"/>
      <c r="SHC357" s="187"/>
      <c r="SHD357" s="187"/>
      <c r="SHE357" s="187"/>
      <c r="SHF357" s="187"/>
      <c r="SHG357" s="187"/>
      <c r="SHH357" s="187"/>
      <c r="SHI357" s="187"/>
      <c r="SHJ357" s="187"/>
      <c r="SHK357" s="187"/>
      <c r="SHL357" s="187"/>
      <c r="SHM357" s="187"/>
      <c r="SHN357" s="187"/>
      <c r="SHO357" s="187"/>
      <c r="SHP357" s="187"/>
      <c r="SHQ357" s="187"/>
      <c r="SHR357" s="187"/>
      <c r="SHS357" s="187"/>
      <c r="SHT357" s="187"/>
      <c r="SHU357" s="187"/>
      <c r="SHV357" s="187"/>
      <c r="SHW357" s="187"/>
      <c r="SHX357" s="187"/>
      <c r="SHY357" s="187"/>
      <c r="SHZ357" s="187"/>
      <c r="SIA357" s="187"/>
      <c r="SIB357" s="187"/>
      <c r="SIC357" s="187"/>
      <c r="SID357" s="187"/>
      <c r="SIE357" s="187"/>
      <c r="SIF357" s="187"/>
      <c r="SIG357" s="187"/>
      <c r="SIH357" s="187"/>
      <c r="SII357" s="187"/>
      <c r="SIJ357" s="187"/>
      <c r="SIK357" s="187"/>
      <c r="SIL357" s="187"/>
      <c r="SIM357" s="187"/>
      <c r="SIN357" s="187"/>
      <c r="SIO357" s="187"/>
      <c r="SIP357" s="187"/>
      <c r="SIQ357" s="187"/>
      <c r="SIR357" s="187"/>
      <c r="SIS357" s="187"/>
      <c r="SIT357" s="187"/>
      <c r="SIU357" s="187"/>
      <c r="SIV357" s="187"/>
      <c r="SIW357" s="187"/>
      <c r="SIX357" s="187"/>
      <c r="SIY357" s="187"/>
      <c r="SIZ357" s="187"/>
      <c r="SJA357" s="187"/>
      <c r="SJB357" s="187"/>
      <c r="SJC357" s="187"/>
      <c r="SJD357" s="187"/>
      <c r="SJE357" s="187"/>
      <c r="SJF357" s="187"/>
      <c r="SJG357" s="187"/>
      <c r="SJH357" s="187"/>
      <c r="SJI357" s="187"/>
      <c r="SJJ357" s="187"/>
      <c r="SJK357" s="187"/>
      <c r="SJL357" s="187"/>
      <c r="SJM357" s="187"/>
      <c r="SJN357" s="187"/>
      <c r="SJO357" s="187"/>
      <c r="SJP357" s="187"/>
      <c r="SJQ357" s="187"/>
      <c r="SJR357" s="187"/>
      <c r="SJS357" s="187"/>
      <c r="SJT357" s="187"/>
      <c r="SJU357" s="187"/>
      <c r="SJV357" s="187"/>
      <c r="SJW357" s="187"/>
      <c r="SJX357" s="187"/>
      <c r="SJY357" s="187"/>
      <c r="SJZ357" s="187"/>
      <c r="SKA357" s="187"/>
      <c r="SKB357" s="187"/>
      <c r="SKC357" s="187"/>
      <c r="SKD357" s="187"/>
      <c r="SKE357" s="187"/>
      <c r="SKF357" s="187"/>
      <c r="SKG357" s="187"/>
      <c r="SKH357" s="187"/>
      <c r="SKI357" s="187"/>
      <c r="SKJ357" s="187"/>
      <c r="SKK357" s="187"/>
      <c r="SKL357" s="187"/>
      <c r="SKM357" s="187"/>
      <c r="SKN357" s="187"/>
      <c r="SKO357" s="187"/>
      <c r="SKP357" s="187"/>
      <c r="SKQ357" s="187"/>
      <c r="SKR357" s="187"/>
      <c r="SKS357" s="187"/>
      <c r="SKT357" s="187"/>
      <c r="SKU357" s="187"/>
      <c r="SKV357" s="187"/>
      <c r="SKW357" s="187"/>
      <c r="SKX357" s="187"/>
      <c r="SKY357" s="187"/>
      <c r="SKZ357" s="187"/>
      <c r="SLA357" s="187"/>
      <c r="SLB357" s="187"/>
      <c r="SLC357" s="187"/>
      <c r="SLD357" s="187"/>
      <c r="SLE357" s="187"/>
      <c r="SLF357" s="187"/>
      <c r="SLG357" s="187"/>
      <c r="SLH357" s="187"/>
      <c r="SLI357" s="187"/>
      <c r="SLJ357" s="187"/>
      <c r="SLK357" s="187"/>
      <c r="SLL357" s="187"/>
      <c r="SLM357" s="187"/>
      <c r="SLN357" s="187"/>
      <c r="SLO357" s="187"/>
      <c r="SLP357" s="187"/>
      <c r="SLQ357" s="187"/>
      <c r="SLR357" s="187"/>
      <c r="SLS357" s="187"/>
      <c r="SLT357" s="187"/>
      <c r="SLU357" s="187"/>
      <c r="SLV357" s="187"/>
      <c r="SLW357" s="187"/>
      <c r="SLX357" s="187"/>
      <c r="SLY357" s="187"/>
      <c r="SLZ357" s="187"/>
      <c r="SMA357" s="187"/>
      <c r="SMB357" s="187"/>
      <c r="SMC357" s="187"/>
      <c r="SMD357" s="187"/>
      <c r="SME357" s="187"/>
      <c r="SMF357" s="187"/>
      <c r="SMG357" s="187"/>
      <c r="SMH357" s="187"/>
      <c r="SMI357" s="187"/>
      <c r="SMJ357" s="187"/>
      <c r="SMK357" s="187"/>
      <c r="SML357" s="187"/>
      <c r="SMM357" s="187"/>
      <c r="SMN357" s="187"/>
      <c r="SMO357" s="187"/>
      <c r="SMP357" s="187"/>
      <c r="SMQ357" s="187"/>
      <c r="SMR357" s="187"/>
      <c r="SMS357" s="187"/>
      <c r="SMT357" s="187"/>
      <c r="SMU357" s="187"/>
      <c r="SMV357" s="187"/>
      <c r="SMW357" s="187"/>
      <c r="SMX357" s="187"/>
      <c r="SMY357" s="187"/>
      <c r="SMZ357" s="187"/>
      <c r="SNA357" s="187"/>
      <c r="SNB357" s="187"/>
      <c r="SNC357" s="187"/>
      <c r="SND357" s="187"/>
      <c r="SNE357" s="187"/>
      <c r="SNF357" s="187"/>
      <c r="SNG357" s="187"/>
      <c r="SNH357" s="187"/>
      <c r="SNI357" s="187"/>
      <c r="SNJ357" s="187"/>
      <c r="SNK357" s="187"/>
      <c r="SNL357" s="187"/>
      <c r="SNM357" s="187"/>
      <c r="SNN357" s="187"/>
      <c r="SNO357" s="187"/>
      <c r="SNP357" s="187"/>
      <c r="SNQ357" s="187"/>
      <c r="SNR357" s="187"/>
      <c r="SNS357" s="187"/>
      <c r="SNT357" s="187"/>
      <c r="SNU357" s="187"/>
      <c r="SNV357" s="187"/>
      <c r="SNW357" s="187"/>
      <c r="SNX357" s="187"/>
      <c r="SNY357" s="187"/>
      <c r="SNZ357" s="187"/>
      <c r="SOA357" s="187"/>
      <c r="SOB357" s="187"/>
      <c r="SOC357" s="187"/>
      <c r="SOD357" s="187"/>
      <c r="SOE357" s="187"/>
      <c r="SOF357" s="187"/>
      <c r="SOG357" s="187"/>
      <c r="SOH357" s="187"/>
      <c r="SOI357" s="187"/>
      <c r="SOJ357" s="187"/>
      <c r="SOK357" s="187"/>
      <c r="SOL357" s="187"/>
      <c r="SOM357" s="187"/>
      <c r="SON357" s="187"/>
      <c r="SOO357" s="187"/>
      <c r="SOP357" s="187"/>
      <c r="SOQ357" s="187"/>
      <c r="SOR357" s="187"/>
      <c r="SOS357" s="187"/>
      <c r="SOT357" s="187"/>
      <c r="SOU357" s="187"/>
      <c r="SOV357" s="187"/>
      <c r="SOW357" s="187"/>
      <c r="SOX357" s="187"/>
      <c r="SOY357" s="187"/>
      <c r="SOZ357" s="187"/>
      <c r="SPA357" s="187"/>
      <c r="SPB357" s="187"/>
      <c r="SPC357" s="187"/>
      <c r="SPD357" s="187"/>
      <c r="SPE357" s="187"/>
      <c r="SPF357" s="187"/>
      <c r="SPG357" s="187"/>
      <c r="SPH357" s="187"/>
      <c r="SPI357" s="187"/>
      <c r="SPJ357" s="187"/>
      <c r="SPK357" s="187"/>
      <c r="SPL357" s="187"/>
      <c r="SPM357" s="187"/>
      <c r="SPN357" s="187"/>
      <c r="SPO357" s="187"/>
      <c r="SPP357" s="187"/>
      <c r="SPQ357" s="187"/>
      <c r="SPR357" s="187"/>
      <c r="SPS357" s="187"/>
      <c r="SPT357" s="187"/>
      <c r="SPU357" s="187"/>
      <c r="SPV357" s="187"/>
      <c r="SPW357" s="187"/>
      <c r="SPX357" s="187"/>
      <c r="SPY357" s="187"/>
      <c r="SPZ357" s="187"/>
      <c r="SQA357" s="187"/>
      <c r="SQB357" s="187"/>
      <c r="SQC357" s="187"/>
      <c r="SQD357" s="187"/>
      <c r="SQE357" s="187"/>
      <c r="SQF357" s="187"/>
      <c r="SQG357" s="187"/>
      <c r="SQH357" s="187"/>
      <c r="SQI357" s="187"/>
      <c r="SQJ357" s="187"/>
      <c r="SQK357" s="187"/>
      <c r="SQL357" s="187"/>
      <c r="SQM357" s="187"/>
      <c r="SQN357" s="187"/>
      <c r="SQO357" s="187"/>
      <c r="SQP357" s="187"/>
      <c r="SQQ357" s="187"/>
      <c r="SQR357" s="187"/>
      <c r="SQS357" s="187"/>
      <c r="SQT357" s="187"/>
      <c r="SQU357" s="187"/>
      <c r="SQV357" s="187"/>
      <c r="SQW357" s="187"/>
      <c r="SQX357" s="187"/>
      <c r="SQY357" s="187"/>
      <c r="SQZ357" s="187"/>
      <c r="SRA357" s="187"/>
      <c r="SRB357" s="187"/>
      <c r="SRC357" s="187"/>
      <c r="SRD357" s="187"/>
      <c r="SRE357" s="187"/>
      <c r="SRF357" s="187"/>
      <c r="SRG357" s="187"/>
      <c r="SRH357" s="187"/>
      <c r="SRI357" s="187"/>
      <c r="SRJ357" s="187"/>
      <c r="SRK357" s="187"/>
      <c r="SRL357" s="187"/>
      <c r="SRM357" s="187"/>
      <c r="SRN357" s="187"/>
      <c r="SRO357" s="187"/>
      <c r="SRP357" s="187"/>
      <c r="SRQ357" s="187"/>
      <c r="SRR357" s="187"/>
      <c r="SRS357" s="187"/>
      <c r="SRT357" s="187"/>
      <c r="SRU357" s="187"/>
      <c r="SRV357" s="187"/>
      <c r="SRW357" s="187"/>
      <c r="SRX357" s="187"/>
      <c r="SRY357" s="187"/>
      <c r="SRZ357" s="187"/>
      <c r="SSA357" s="187"/>
      <c r="SSB357" s="187"/>
      <c r="SSC357" s="187"/>
      <c r="SSD357" s="187"/>
      <c r="SSE357" s="187"/>
      <c r="SSF357" s="187"/>
      <c r="SSG357" s="187"/>
      <c r="SSH357" s="187"/>
      <c r="SSI357" s="187"/>
      <c r="SSJ357" s="187"/>
      <c r="SSK357" s="187"/>
      <c r="SSL357" s="187"/>
      <c r="SSM357" s="187"/>
      <c r="SSN357" s="187"/>
      <c r="SSO357" s="187"/>
      <c r="SSP357" s="187"/>
      <c r="SSQ357" s="187"/>
      <c r="SSR357" s="187"/>
      <c r="SSS357" s="187"/>
      <c r="SST357" s="187"/>
      <c r="SSU357" s="187"/>
      <c r="SSV357" s="187"/>
      <c r="SSW357" s="187"/>
      <c r="SSX357" s="187"/>
      <c r="SSY357" s="187"/>
      <c r="SSZ357" s="187"/>
      <c r="STA357" s="187"/>
      <c r="STB357" s="187"/>
      <c r="STC357" s="187"/>
      <c r="STD357" s="187"/>
      <c r="STE357" s="187"/>
      <c r="STF357" s="187"/>
      <c r="STG357" s="187"/>
      <c r="STH357" s="187"/>
      <c r="STI357" s="187"/>
      <c r="STJ357" s="187"/>
      <c r="STK357" s="187"/>
      <c r="STL357" s="187"/>
      <c r="STM357" s="187"/>
      <c r="STN357" s="187"/>
      <c r="STO357" s="187"/>
      <c r="STP357" s="187"/>
      <c r="STQ357" s="187"/>
      <c r="STR357" s="187"/>
      <c r="STS357" s="187"/>
      <c r="STT357" s="187"/>
      <c r="STU357" s="187"/>
      <c r="STV357" s="187"/>
      <c r="STW357" s="187"/>
      <c r="STX357" s="187"/>
      <c r="STY357" s="187"/>
      <c r="STZ357" s="187"/>
      <c r="SUA357" s="187"/>
      <c r="SUB357" s="187"/>
      <c r="SUC357" s="187"/>
      <c r="SUD357" s="187"/>
      <c r="SUE357" s="187"/>
      <c r="SUF357" s="187"/>
      <c r="SUG357" s="187"/>
      <c r="SUH357" s="187"/>
      <c r="SUI357" s="187"/>
      <c r="SUJ357" s="187"/>
      <c r="SUK357" s="187"/>
      <c r="SUL357" s="187"/>
      <c r="SUM357" s="187"/>
      <c r="SUN357" s="187"/>
      <c r="SUO357" s="187"/>
      <c r="SUP357" s="187"/>
      <c r="SUQ357" s="187"/>
      <c r="SUR357" s="187"/>
      <c r="SUS357" s="187"/>
      <c r="SUT357" s="187"/>
      <c r="SUU357" s="187"/>
      <c r="SUV357" s="187"/>
      <c r="SUW357" s="187"/>
      <c r="SUX357" s="187"/>
      <c r="SUY357" s="187"/>
      <c r="SUZ357" s="187"/>
      <c r="SVA357" s="187"/>
      <c r="SVB357" s="187"/>
      <c r="SVC357" s="187"/>
      <c r="SVD357" s="187"/>
      <c r="SVE357" s="187"/>
      <c r="SVF357" s="187"/>
      <c r="SVG357" s="187"/>
      <c r="SVH357" s="187"/>
      <c r="SVI357" s="187"/>
      <c r="SVJ357" s="187"/>
      <c r="SVK357" s="187"/>
      <c r="SVL357" s="187"/>
      <c r="SVM357" s="187"/>
      <c r="SVN357" s="187"/>
      <c r="SVO357" s="187"/>
      <c r="SVP357" s="187"/>
      <c r="SVQ357" s="187"/>
      <c r="SVR357" s="187"/>
      <c r="SVS357" s="187"/>
      <c r="SVT357" s="187"/>
      <c r="SVU357" s="187"/>
      <c r="SVV357" s="187"/>
      <c r="SVW357" s="187"/>
      <c r="SVX357" s="187"/>
      <c r="SVY357" s="187"/>
      <c r="SVZ357" s="187"/>
      <c r="SWA357" s="187"/>
      <c r="SWB357" s="187"/>
      <c r="SWC357" s="187"/>
      <c r="SWD357" s="187"/>
      <c r="SWE357" s="187"/>
      <c r="SWF357" s="187"/>
      <c r="SWG357" s="187"/>
      <c r="SWH357" s="187"/>
      <c r="SWI357" s="187"/>
      <c r="SWJ357" s="187"/>
      <c r="SWK357" s="187"/>
      <c r="SWL357" s="187"/>
      <c r="SWM357" s="187"/>
      <c r="SWN357" s="187"/>
      <c r="SWO357" s="187"/>
      <c r="SWP357" s="187"/>
      <c r="SWQ357" s="187"/>
      <c r="SWR357" s="187"/>
      <c r="SWS357" s="187"/>
      <c r="SWT357" s="187"/>
      <c r="SWU357" s="187"/>
      <c r="SWV357" s="187"/>
      <c r="SWW357" s="187"/>
      <c r="SWX357" s="187"/>
      <c r="SWY357" s="187"/>
      <c r="SWZ357" s="187"/>
      <c r="SXA357" s="187"/>
      <c r="SXB357" s="187"/>
      <c r="SXC357" s="187"/>
      <c r="SXD357" s="187"/>
      <c r="SXE357" s="187"/>
      <c r="SXF357" s="187"/>
      <c r="SXG357" s="187"/>
      <c r="SXH357" s="187"/>
      <c r="SXI357" s="187"/>
      <c r="SXJ357" s="187"/>
      <c r="SXK357" s="187"/>
      <c r="SXL357" s="187"/>
      <c r="SXM357" s="187"/>
      <c r="SXN357" s="187"/>
      <c r="SXO357" s="187"/>
      <c r="SXP357" s="187"/>
      <c r="SXQ357" s="187"/>
      <c r="SXR357" s="187"/>
      <c r="SXS357" s="187"/>
      <c r="SXT357" s="187"/>
      <c r="SXU357" s="187"/>
      <c r="SXV357" s="187"/>
      <c r="SXW357" s="187"/>
      <c r="SXX357" s="187"/>
      <c r="SXY357" s="187"/>
      <c r="SXZ357" s="187"/>
      <c r="SYA357" s="187"/>
      <c r="SYB357" s="187"/>
      <c r="SYC357" s="187"/>
      <c r="SYD357" s="187"/>
      <c r="SYE357" s="187"/>
      <c r="SYF357" s="187"/>
      <c r="SYG357" s="187"/>
      <c r="SYH357" s="187"/>
      <c r="SYI357" s="187"/>
      <c r="SYJ357" s="187"/>
      <c r="SYK357" s="187"/>
      <c r="SYL357" s="187"/>
      <c r="SYM357" s="187"/>
      <c r="SYN357" s="187"/>
      <c r="SYO357" s="187"/>
      <c r="SYP357" s="187"/>
      <c r="SYQ357" s="187"/>
      <c r="SYR357" s="187"/>
      <c r="SYS357" s="187"/>
      <c r="SYT357" s="187"/>
      <c r="SYU357" s="187"/>
      <c r="SYV357" s="187"/>
      <c r="SYW357" s="187"/>
      <c r="SYX357" s="187"/>
      <c r="SYY357" s="187"/>
      <c r="SYZ357" s="187"/>
      <c r="SZA357" s="187"/>
      <c r="SZB357" s="187"/>
      <c r="SZC357" s="187"/>
      <c r="SZD357" s="187"/>
      <c r="SZE357" s="187"/>
      <c r="SZF357" s="187"/>
      <c r="SZG357" s="187"/>
      <c r="SZH357" s="187"/>
      <c r="SZI357" s="187"/>
      <c r="SZJ357" s="187"/>
      <c r="SZK357" s="187"/>
      <c r="SZL357" s="187"/>
      <c r="SZM357" s="187"/>
      <c r="SZN357" s="187"/>
      <c r="SZO357" s="187"/>
      <c r="SZP357" s="187"/>
      <c r="SZQ357" s="187"/>
      <c r="SZR357" s="187"/>
      <c r="SZS357" s="187"/>
      <c r="SZT357" s="187"/>
      <c r="SZU357" s="187"/>
      <c r="SZV357" s="187"/>
      <c r="SZW357" s="187"/>
      <c r="SZX357" s="187"/>
      <c r="SZY357" s="187"/>
      <c r="SZZ357" s="187"/>
      <c r="TAA357" s="187"/>
      <c r="TAB357" s="187"/>
      <c r="TAC357" s="187"/>
      <c r="TAD357" s="187"/>
      <c r="TAE357" s="187"/>
      <c r="TAF357" s="187"/>
      <c r="TAG357" s="187"/>
      <c r="TAH357" s="187"/>
      <c r="TAI357" s="187"/>
      <c r="TAJ357" s="187"/>
      <c r="TAK357" s="187"/>
      <c r="TAL357" s="187"/>
      <c r="TAM357" s="187"/>
      <c r="TAN357" s="187"/>
      <c r="TAO357" s="187"/>
      <c r="TAP357" s="187"/>
      <c r="TAQ357" s="187"/>
      <c r="TAR357" s="187"/>
      <c r="TAS357" s="187"/>
      <c r="TAT357" s="187"/>
      <c r="TAU357" s="187"/>
      <c r="TAV357" s="187"/>
      <c r="TAW357" s="187"/>
      <c r="TAX357" s="187"/>
      <c r="TAY357" s="187"/>
      <c r="TAZ357" s="187"/>
      <c r="TBA357" s="187"/>
      <c r="TBB357" s="187"/>
      <c r="TBC357" s="187"/>
      <c r="TBD357" s="187"/>
      <c r="TBE357" s="187"/>
      <c r="TBF357" s="187"/>
      <c r="TBG357" s="187"/>
      <c r="TBH357" s="187"/>
      <c r="TBI357" s="187"/>
      <c r="TBJ357" s="187"/>
      <c r="TBK357" s="187"/>
      <c r="TBL357" s="187"/>
      <c r="TBM357" s="187"/>
      <c r="TBN357" s="187"/>
      <c r="TBO357" s="187"/>
      <c r="TBP357" s="187"/>
      <c r="TBQ357" s="187"/>
      <c r="TBR357" s="187"/>
      <c r="TBS357" s="187"/>
      <c r="TBT357" s="187"/>
      <c r="TBU357" s="187"/>
      <c r="TBV357" s="187"/>
      <c r="TBW357" s="187"/>
      <c r="TBX357" s="187"/>
      <c r="TBY357" s="187"/>
      <c r="TBZ357" s="187"/>
      <c r="TCA357" s="187"/>
      <c r="TCB357" s="187"/>
      <c r="TCC357" s="187"/>
      <c r="TCD357" s="187"/>
      <c r="TCE357" s="187"/>
      <c r="TCF357" s="187"/>
      <c r="TCG357" s="187"/>
      <c r="TCH357" s="187"/>
      <c r="TCI357" s="187"/>
      <c r="TCJ357" s="187"/>
      <c r="TCK357" s="187"/>
      <c r="TCL357" s="187"/>
      <c r="TCM357" s="187"/>
      <c r="TCN357" s="187"/>
      <c r="TCO357" s="187"/>
      <c r="TCP357" s="187"/>
      <c r="TCQ357" s="187"/>
      <c r="TCR357" s="187"/>
      <c r="TCS357" s="187"/>
      <c r="TCT357" s="187"/>
      <c r="TCU357" s="187"/>
      <c r="TCV357" s="187"/>
      <c r="TCW357" s="187"/>
      <c r="TCX357" s="187"/>
      <c r="TCY357" s="187"/>
      <c r="TCZ357" s="187"/>
      <c r="TDA357" s="187"/>
      <c r="TDB357" s="187"/>
      <c r="TDC357" s="187"/>
      <c r="TDD357" s="187"/>
      <c r="TDE357" s="187"/>
      <c r="TDF357" s="187"/>
      <c r="TDG357" s="187"/>
      <c r="TDH357" s="187"/>
      <c r="TDI357" s="187"/>
      <c r="TDJ357" s="187"/>
      <c r="TDK357" s="187"/>
      <c r="TDL357" s="187"/>
      <c r="TDM357" s="187"/>
      <c r="TDN357" s="187"/>
      <c r="TDO357" s="187"/>
      <c r="TDP357" s="187"/>
      <c r="TDQ357" s="187"/>
      <c r="TDR357" s="187"/>
      <c r="TDS357" s="187"/>
      <c r="TDT357" s="187"/>
      <c r="TDU357" s="187"/>
      <c r="TDV357" s="187"/>
      <c r="TDW357" s="187"/>
      <c r="TDX357" s="187"/>
      <c r="TDY357" s="187"/>
      <c r="TDZ357" s="187"/>
      <c r="TEA357" s="187"/>
      <c r="TEB357" s="187"/>
      <c r="TEC357" s="187"/>
      <c r="TED357" s="187"/>
      <c r="TEE357" s="187"/>
      <c r="TEF357" s="187"/>
      <c r="TEG357" s="187"/>
      <c r="TEH357" s="187"/>
      <c r="TEI357" s="187"/>
      <c r="TEJ357" s="187"/>
      <c r="TEK357" s="187"/>
      <c r="TEL357" s="187"/>
      <c r="TEM357" s="187"/>
      <c r="TEN357" s="187"/>
      <c r="TEO357" s="187"/>
      <c r="TEP357" s="187"/>
      <c r="TEQ357" s="187"/>
      <c r="TER357" s="187"/>
      <c r="TES357" s="187"/>
      <c r="TET357" s="187"/>
      <c r="TEU357" s="187"/>
      <c r="TEV357" s="187"/>
      <c r="TEW357" s="187"/>
      <c r="TEX357" s="187"/>
      <c r="TEY357" s="187"/>
      <c r="TEZ357" s="187"/>
      <c r="TFA357" s="187"/>
      <c r="TFB357" s="187"/>
      <c r="TFC357" s="187"/>
      <c r="TFD357" s="187"/>
      <c r="TFE357" s="187"/>
      <c r="TFF357" s="187"/>
      <c r="TFG357" s="187"/>
      <c r="TFH357" s="187"/>
      <c r="TFI357" s="187"/>
      <c r="TFJ357" s="187"/>
      <c r="TFK357" s="187"/>
      <c r="TFL357" s="187"/>
      <c r="TFM357" s="187"/>
      <c r="TFN357" s="187"/>
      <c r="TFO357" s="187"/>
      <c r="TFP357" s="187"/>
      <c r="TFQ357" s="187"/>
      <c r="TFR357" s="187"/>
      <c r="TFS357" s="187"/>
      <c r="TFT357" s="187"/>
      <c r="TFU357" s="187"/>
      <c r="TFV357" s="187"/>
      <c r="TFW357" s="187"/>
      <c r="TFX357" s="187"/>
      <c r="TFY357" s="187"/>
      <c r="TFZ357" s="187"/>
      <c r="TGA357" s="187"/>
      <c r="TGB357" s="187"/>
      <c r="TGC357" s="187"/>
      <c r="TGD357" s="187"/>
      <c r="TGE357" s="187"/>
      <c r="TGF357" s="187"/>
      <c r="TGG357" s="187"/>
      <c r="TGH357" s="187"/>
      <c r="TGI357" s="187"/>
      <c r="TGJ357" s="187"/>
      <c r="TGK357" s="187"/>
      <c r="TGL357" s="187"/>
      <c r="TGM357" s="187"/>
      <c r="TGN357" s="187"/>
      <c r="TGO357" s="187"/>
      <c r="TGP357" s="187"/>
      <c r="TGQ357" s="187"/>
      <c r="TGR357" s="187"/>
      <c r="TGS357" s="187"/>
      <c r="TGT357" s="187"/>
      <c r="TGU357" s="187"/>
      <c r="TGV357" s="187"/>
      <c r="TGW357" s="187"/>
      <c r="TGX357" s="187"/>
      <c r="TGY357" s="187"/>
      <c r="TGZ357" s="187"/>
      <c r="THA357" s="187"/>
      <c r="THB357" s="187"/>
      <c r="THC357" s="187"/>
      <c r="THD357" s="187"/>
      <c r="THE357" s="187"/>
      <c r="THF357" s="187"/>
      <c r="THG357" s="187"/>
      <c r="THH357" s="187"/>
      <c r="THI357" s="187"/>
      <c r="THJ357" s="187"/>
      <c r="THK357" s="187"/>
      <c r="THL357" s="187"/>
      <c r="THM357" s="187"/>
      <c r="THN357" s="187"/>
      <c r="THO357" s="187"/>
      <c r="THP357" s="187"/>
      <c r="THQ357" s="187"/>
      <c r="THR357" s="187"/>
      <c r="THS357" s="187"/>
      <c r="THT357" s="187"/>
      <c r="THU357" s="187"/>
      <c r="THV357" s="187"/>
      <c r="THW357" s="187"/>
      <c r="THX357" s="187"/>
      <c r="THY357" s="187"/>
      <c r="THZ357" s="187"/>
      <c r="TIA357" s="187"/>
      <c r="TIB357" s="187"/>
      <c r="TIC357" s="187"/>
      <c r="TID357" s="187"/>
      <c r="TIE357" s="187"/>
      <c r="TIF357" s="187"/>
      <c r="TIG357" s="187"/>
      <c r="TIH357" s="187"/>
      <c r="TII357" s="187"/>
      <c r="TIJ357" s="187"/>
      <c r="TIK357" s="187"/>
      <c r="TIL357" s="187"/>
      <c r="TIM357" s="187"/>
      <c r="TIN357" s="187"/>
      <c r="TIO357" s="187"/>
      <c r="TIP357" s="187"/>
      <c r="TIQ357" s="187"/>
      <c r="TIR357" s="187"/>
      <c r="TIS357" s="187"/>
      <c r="TIT357" s="187"/>
      <c r="TIU357" s="187"/>
      <c r="TIV357" s="187"/>
      <c r="TIW357" s="187"/>
      <c r="TIX357" s="187"/>
      <c r="TIY357" s="187"/>
      <c r="TIZ357" s="187"/>
      <c r="TJA357" s="187"/>
      <c r="TJB357" s="187"/>
      <c r="TJC357" s="187"/>
      <c r="TJD357" s="187"/>
      <c r="TJE357" s="187"/>
      <c r="TJF357" s="187"/>
      <c r="TJG357" s="187"/>
      <c r="TJH357" s="187"/>
      <c r="TJI357" s="187"/>
      <c r="TJJ357" s="187"/>
      <c r="TJK357" s="187"/>
      <c r="TJL357" s="187"/>
      <c r="TJM357" s="187"/>
      <c r="TJN357" s="187"/>
      <c r="TJO357" s="187"/>
      <c r="TJP357" s="187"/>
      <c r="TJQ357" s="187"/>
      <c r="TJR357" s="187"/>
      <c r="TJS357" s="187"/>
      <c r="TJT357" s="187"/>
      <c r="TJU357" s="187"/>
      <c r="TJV357" s="187"/>
      <c r="TJW357" s="187"/>
      <c r="TJX357" s="187"/>
      <c r="TJY357" s="187"/>
      <c r="TJZ357" s="187"/>
      <c r="TKA357" s="187"/>
      <c r="TKB357" s="187"/>
      <c r="TKC357" s="187"/>
      <c r="TKD357" s="187"/>
      <c r="TKE357" s="187"/>
      <c r="TKF357" s="187"/>
      <c r="TKG357" s="187"/>
      <c r="TKH357" s="187"/>
      <c r="TKI357" s="187"/>
      <c r="TKJ357" s="187"/>
      <c r="TKK357" s="187"/>
      <c r="TKL357" s="187"/>
      <c r="TKM357" s="187"/>
      <c r="TKN357" s="187"/>
      <c r="TKO357" s="187"/>
      <c r="TKP357" s="187"/>
      <c r="TKQ357" s="187"/>
      <c r="TKR357" s="187"/>
      <c r="TKS357" s="187"/>
      <c r="TKT357" s="187"/>
      <c r="TKU357" s="187"/>
      <c r="TKV357" s="187"/>
      <c r="TKW357" s="187"/>
      <c r="TKX357" s="187"/>
      <c r="TKY357" s="187"/>
      <c r="TKZ357" s="187"/>
      <c r="TLA357" s="187"/>
      <c r="TLB357" s="187"/>
      <c r="TLC357" s="187"/>
      <c r="TLD357" s="187"/>
      <c r="TLE357" s="187"/>
      <c r="TLF357" s="187"/>
      <c r="TLG357" s="187"/>
      <c r="TLH357" s="187"/>
      <c r="TLI357" s="187"/>
      <c r="TLJ357" s="187"/>
      <c r="TLK357" s="187"/>
      <c r="TLL357" s="187"/>
      <c r="TLM357" s="187"/>
      <c r="TLN357" s="187"/>
      <c r="TLO357" s="187"/>
      <c r="TLP357" s="187"/>
      <c r="TLQ357" s="187"/>
      <c r="TLR357" s="187"/>
      <c r="TLS357" s="187"/>
      <c r="TLT357" s="187"/>
      <c r="TLU357" s="187"/>
      <c r="TLV357" s="187"/>
      <c r="TLW357" s="187"/>
      <c r="TLX357" s="187"/>
      <c r="TLY357" s="187"/>
      <c r="TLZ357" s="187"/>
      <c r="TMA357" s="187"/>
      <c r="TMB357" s="187"/>
      <c r="TMC357" s="187"/>
      <c r="TMD357" s="187"/>
      <c r="TME357" s="187"/>
      <c r="TMF357" s="187"/>
      <c r="TMG357" s="187"/>
      <c r="TMH357" s="187"/>
      <c r="TMI357" s="187"/>
      <c r="TMJ357" s="187"/>
      <c r="TMK357" s="187"/>
      <c r="TML357" s="187"/>
      <c r="TMM357" s="187"/>
      <c r="TMN357" s="187"/>
      <c r="TMO357" s="187"/>
      <c r="TMP357" s="187"/>
      <c r="TMQ357" s="187"/>
      <c r="TMR357" s="187"/>
      <c r="TMS357" s="187"/>
      <c r="TMT357" s="187"/>
      <c r="TMU357" s="187"/>
      <c r="TMV357" s="187"/>
      <c r="TMW357" s="187"/>
      <c r="TMX357" s="187"/>
      <c r="TMY357" s="187"/>
      <c r="TMZ357" s="187"/>
      <c r="TNA357" s="187"/>
      <c r="TNB357" s="187"/>
      <c r="TNC357" s="187"/>
      <c r="TND357" s="187"/>
      <c r="TNE357" s="187"/>
      <c r="TNF357" s="187"/>
      <c r="TNG357" s="187"/>
      <c r="TNH357" s="187"/>
      <c r="TNI357" s="187"/>
      <c r="TNJ357" s="187"/>
      <c r="TNK357" s="187"/>
      <c r="TNL357" s="187"/>
      <c r="TNM357" s="187"/>
      <c r="TNN357" s="187"/>
      <c r="TNO357" s="187"/>
      <c r="TNP357" s="187"/>
      <c r="TNQ357" s="187"/>
      <c r="TNR357" s="187"/>
      <c r="TNS357" s="187"/>
      <c r="TNT357" s="187"/>
      <c r="TNU357" s="187"/>
      <c r="TNV357" s="187"/>
      <c r="TNW357" s="187"/>
      <c r="TNX357" s="187"/>
      <c r="TNY357" s="187"/>
      <c r="TNZ357" s="187"/>
      <c r="TOA357" s="187"/>
      <c r="TOB357" s="187"/>
      <c r="TOC357" s="187"/>
      <c r="TOD357" s="187"/>
      <c r="TOE357" s="187"/>
      <c r="TOF357" s="187"/>
      <c r="TOG357" s="187"/>
      <c r="TOH357" s="187"/>
      <c r="TOI357" s="187"/>
      <c r="TOJ357" s="187"/>
      <c r="TOK357" s="187"/>
      <c r="TOL357" s="187"/>
      <c r="TOM357" s="187"/>
      <c r="TON357" s="187"/>
      <c r="TOO357" s="187"/>
      <c r="TOP357" s="187"/>
      <c r="TOQ357" s="187"/>
      <c r="TOR357" s="187"/>
      <c r="TOS357" s="187"/>
      <c r="TOT357" s="187"/>
      <c r="TOU357" s="187"/>
      <c r="TOV357" s="187"/>
      <c r="TOW357" s="187"/>
      <c r="TOX357" s="187"/>
      <c r="TOY357" s="187"/>
      <c r="TOZ357" s="187"/>
      <c r="TPA357" s="187"/>
      <c r="TPB357" s="187"/>
      <c r="TPC357" s="187"/>
      <c r="TPD357" s="187"/>
      <c r="TPE357" s="187"/>
      <c r="TPF357" s="187"/>
      <c r="TPG357" s="187"/>
      <c r="TPH357" s="187"/>
      <c r="TPI357" s="187"/>
      <c r="TPJ357" s="187"/>
      <c r="TPK357" s="187"/>
      <c r="TPL357" s="187"/>
      <c r="TPM357" s="187"/>
      <c r="TPN357" s="187"/>
      <c r="TPO357" s="187"/>
      <c r="TPP357" s="187"/>
      <c r="TPQ357" s="187"/>
      <c r="TPR357" s="187"/>
      <c r="TPS357" s="187"/>
      <c r="TPT357" s="187"/>
      <c r="TPU357" s="187"/>
      <c r="TPV357" s="187"/>
      <c r="TPW357" s="187"/>
      <c r="TPX357" s="187"/>
      <c r="TPY357" s="187"/>
      <c r="TPZ357" s="187"/>
      <c r="TQA357" s="187"/>
      <c r="TQB357" s="187"/>
      <c r="TQC357" s="187"/>
      <c r="TQD357" s="187"/>
      <c r="TQE357" s="187"/>
      <c r="TQF357" s="187"/>
      <c r="TQG357" s="187"/>
      <c r="TQH357" s="187"/>
      <c r="TQI357" s="187"/>
      <c r="TQJ357" s="187"/>
      <c r="TQK357" s="187"/>
      <c r="TQL357" s="187"/>
      <c r="TQM357" s="187"/>
      <c r="TQN357" s="187"/>
      <c r="TQO357" s="187"/>
      <c r="TQP357" s="187"/>
      <c r="TQQ357" s="187"/>
      <c r="TQR357" s="187"/>
      <c r="TQS357" s="187"/>
      <c r="TQT357" s="187"/>
      <c r="TQU357" s="187"/>
      <c r="TQV357" s="187"/>
      <c r="TQW357" s="187"/>
      <c r="TQX357" s="187"/>
      <c r="TQY357" s="187"/>
      <c r="TQZ357" s="187"/>
      <c r="TRA357" s="187"/>
      <c r="TRB357" s="187"/>
      <c r="TRC357" s="187"/>
      <c r="TRD357" s="187"/>
      <c r="TRE357" s="187"/>
      <c r="TRF357" s="187"/>
      <c r="TRG357" s="187"/>
      <c r="TRH357" s="187"/>
      <c r="TRI357" s="187"/>
      <c r="TRJ357" s="187"/>
      <c r="TRK357" s="187"/>
      <c r="TRL357" s="187"/>
      <c r="TRM357" s="187"/>
      <c r="TRN357" s="187"/>
      <c r="TRO357" s="187"/>
      <c r="TRP357" s="187"/>
      <c r="TRQ357" s="187"/>
      <c r="TRR357" s="187"/>
      <c r="TRS357" s="187"/>
      <c r="TRT357" s="187"/>
      <c r="TRU357" s="187"/>
      <c r="TRV357" s="187"/>
      <c r="TRW357" s="187"/>
      <c r="TRX357" s="187"/>
      <c r="TRY357" s="187"/>
      <c r="TRZ357" s="187"/>
      <c r="TSA357" s="187"/>
      <c r="TSB357" s="187"/>
      <c r="TSC357" s="187"/>
      <c r="TSD357" s="187"/>
      <c r="TSE357" s="187"/>
      <c r="TSF357" s="187"/>
      <c r="TSG357" s="187"/>
      <c r="TSH357" s="187"/>
      <c r="TSI357" s="187"/>
      <c r="TSJ357" s="187"/>
      <c r="TSK357" s="187"/>
      <c r="TSL357" s="187"/>
      <c r="TSM357" s="187"/>
      <c r="TSN357" s="187"/>
      <c r="TSO357" s="187"/>
      <c r="TSP357" s="187"/>
      <c r="TSQ357" s="187"/>
      <c r="TSR357" s="187"/>
      <c r="TSS357" s="187"/>
      <c r="TST357" s="187"/>
      <c r="TSU357" s="187"/>
      <c r="TSV357" s="187"/>
      <c r="TSW357" s="187"/>
      <c r="TSX357" s="187"/>
      <c r="TSY357" s="187"/>
      <c r="TSZ357" s="187"/>
      <c r="TTA357" s="187"/>
      <c r="TTB357" s="187"/>
      <c r="TTC357" s="187"/>
      <c r="TTD357" s="187"/>
      <c r="TTE357" s="187"/>
      <c r="TTF357" s="187"/>
      <c r="TTG357" s="187"/>
      <c r="TTH357" s="187"/>
      <c r="TTI357" s="187"/>
      <c r="TTJ357" s="187"/>
      <c r="TTK357" s="187"/>
      <c r="TTL357" s="187"/>
      <c r="TTM357" s="187"/>
      <c r="TTN357" s="187"/>
      <c r="TTO357" s="187"/>
      <c r="TTP357" s="187"/>
      <c r="TTQ357" s="187"/>
      <c r="TTR357" s="187"/>
      <c r="TTS357" s="187"/>
      <c r="TTT357" s="187"/>
      <c r="TTU357" s="187"/>
      <c r="TTV357" s="187"/>
      <c r="TTW357" s="187"/>
      <c r="TTX357" s="187"/>
      <c r="TTY357" s="187"/>
      <c r="TTZ357" s="187"/>
      <c r="TUA357" s="187"/>
      <c r="TUB357" s="187"/>
      <c r="TUC357" s="187"/>
      <c r="TUD357" s="187"/>
      <c r="TUE357" s="187"/>
      <c r="TUF357" s="187"/>
      <c r="TUG357" s="187"/>
      <c r="TUH357" s="187"/>
      <c r="TUI357" s="187"/>
      <c r="TUJ357" s="187"/>
      <c r="TUK357" s="187"/>
      <c r="TUL357" s="187"/>
      <c r="TUM357" s="187"/>
      <c r="TUN357" s="187"/>
      <c r="TUO357" s="187"/>
      <c r="TUP357" s="187"/>
      <c r="TUQ357" s="187"/>
      <c r="TUR357" s="187"/>
      <c r="TUS357" s="187"/>
      <c r="TUT357" s="187"/>
      <c r="TUU357" s="187"/>
      <c r="TUV357" s="187"/>
      <c r="TUW357" s="187"/>
      <c r="TUX357" s="187"/>
      <c r="TUY357" s="187"/>
      <c r="TUZ357" s="187"/>
      <c r="TVA357" s="187"/>
      <c r="TVB357" s="187"/>
      <c r="TVC357" s="187"/>
      <c r="TVD357" s="187"/>
      <c r="TVE357" s="187"/>
      <c r="TVF357" s="187"/>
      <c r="TVG357" s="187"/>
      <c r="TVH357" s="187"/>
      <c r="TVI357" s="187"/>
      <c r="TVJ357" s="187"/>
      <c r="TVK357" s="187"/>
      <c r="TVL357" s="187"/>
      <c r="TVM357" s="187"/>
      <c r="TVN357" s="187"/>
      <c r="TVO357" s="187"/>
      <c r="TVP357" s="187"/>
      <c r="TVQ357" s="187"/>
      <c r="TVR357" s="187"/>
      <c r="TVS357" s="187"/>
      <c r="TVT357" s="187"/>
      <c r="TVU357" s="187"/>
      <c r="TVV357" s="187"/>
      <c r="TVW357" s="187"/>
      <c r="TVX357" s="187"/>
      <c r="TVY357" s="187"/>
      <c r="TVZ357" s="187"/>
      <c r="TWA357" s="187"/>
      <c r="TWB357" s="187"/>
      <c r="TWC357" s="187"/>
      <c r="TWD357" s="187"/>
      <c r="TWE357" s="187"/>
      <c r="TWF357" s="187"/>
      <c r="TWG357" s="187"/>
      <c r="TWH357" s="187"/>
      <c r="TWI357" s="187"/>
      <c r="TWJ357" s="187"/>
      <c r="TWK357" s="187"/>
      <c r="TWL357" s="187"/>
      <c r="TWM357" s="187"/>
      <c r="TWN357" s="187"/>
      <c r="TWO357" s="187"/>
      <c r="TWP357" s="187"/>
      <c r="TWQ357" s="187"/>
      <c r="TWR357" s="187"/>
      <c r="TWS357" s="187"/>
      <c r="TWT357" s="187"/>
      <c r="TWU357" s="187"/>
      <c r="TWV357" s="187"/>
      <c r="TWW357" s="187"/>
      <c r="TWX357" s="187"/>
      <c r="TWY357" s="187"/>
      <c r="TWZ357" s="187"/>
      <c r="TXA357" s="187"/>
      <c r="TXB357" s="187"/>
      <c r="TXC357" s="187"/>
      <c r="TXD357" s="187"/>
      <c r="TXE357" s="187"/>
      <c r="TXF357" s="187"/>
      <c r="TXG357" s="187"/>
      <c r="TXH357" s="187"/>
      <c r="TXI357" s="187"/>
      <c r="TXJ357" s="187"/>
      <c r="TXK357" s="187"/>
      <c r="TXL357" s="187"/>
      <c r="TXM357" s="187"/>
      <c r="TXN357" s="187"/>
      <c r="TXO357" s="187"/>
      <c r="TXP357" s="187"/>
      <c r="TXQ357" s="187"/>
      <c r="TXR357" s="187"/>
      <c r="TXS357" s="187"/>
      <c r="TXT357" s="187"/>
      <c r="TXU357" s="187"/>
      <c r="TXV357" s="187"/>
      <c r="TXW357" s="187"/>
      <c r="TXX357" s="187"/>
      <c r="TXY357" s="187"/>
      <c r="TXZ357" s="187"/>
      <c r="TYA357" s="187"/>
      <c r="TYB357" s="187"/>
      <c r="TYC357" s="187"/>
      <c r="TYD357" s="187"/>
      <c r="TYE357" s="187"/>
      <c r="TYF357" s="187"/>
      <c r="TYG357" s="187"/>
      <c r="TYH357" s="187"/>
      <c r="TYI357" s="187"/>
      <c r="TYJ357" s="187"/>
      <c r="TYK357" s="187"/>
      <c r="TYL357" s="187"/>
      <c r="TYM357" s="187"/>
      <c r="TYN357" s="187"/>
      <c r="TYO357" s="187"/>
      <c r="TYP357" s="187"/>
      <c r="TYQ357" s="187"/>
      <c r="TYR357" s="187"/>
      <c r="TYS357" s="187"/>
      <c r="TYT357" s="187"/>
      <c r="TYU357" s="187"/>
      <c r="TYV357" s="187"/>
      <c r="TYW357" s="187"/>
      <c r="TYX357" s="187"/>
      <c r="TYY357" s="187"/>
      <c r="TYZ357" s="187"/>
      <c r="TZA357" s="187"/>
      <c r="TZB357" s="187"/>
      <c r="TZC357" s="187"/>
      <c r="TZD357" s="187"/>
      <c r="TZE357" s="187"/>
      <c r="TZF357" s="187"/>
      <c r="TZG357" s="187"/>
      <c r="TZH357" s="187"/>
      <c r="TZI357" s="187"/>
      <c r="TZJ357" s="187"/>
      <c r="TZK357" s="187"/>
      <c r="TZL357" s="187"/>
      <c r="TZM357" s="187"/>
      <c r="TZN357" s="187"/>
      <c r="TZO357" s="187"/>
      <c r="TZP357" s="187"/>
      <c r="TZQ357" s="187"/>
      <c r="TZR357" s="187"/>
      <c r="TZS357" s="187"/>
      <c r="TZT357" s="187"/>
      <c r="TZU357" s="187"/>
      <c r="TZV357" s="187"/>
      <c r="TZW357" s="187"/>
      <c r="TZX357" s="187"/>
      <c r="TZY357" s="187"/>
      <c r="TZZ357" s="187"/>
      <c r="UAA357" s="187"/>
      <c r="UAB357" s="187"/>
      <c r="UAC357" s="187"/>
      <c r="UAD357" s="187"/>
      <c r="UAE357" s="187"/>
      <c r="UAF357" s="187"/>
      <c r="UAG357" s="187"/>
      <c r="UAH357" s="187"/>
      <c r="UAI357" s="187"/>
      <c r="UAJ357" s="187"/>
      <c r="UAK357" s="187"/>
      <c r="UAL357" s="187"/>
      <c r="UAM357" s="187"/>
      <c r="UAN357" s="187"/>
      <c r="UAO357" s="187"/>
      <c r="UAP357" s="187"/>
      <c r="UAQ357" s="187"/>
      <c r="UAR357" s="187"/>
      <c r="UAS357" s="187"/>
      <c r="UAT357" s="187"/>
      <c r="UAU357" s="187"/>
      <c r="UAV357" s="187"/>
      <c r="UAW357" s="187"/>
      <c r="UAX357" s="187"/>
      <c r="UAY357" s="187"/>
      <c r="UAZ357" s="187"/>
      <c r="UBA357" s="187"/>
      <c r="UBB357" s="187"/>
      <c r="UBC357" s="187"/>
      <c r="UBD357" s="187"/>
      <c r="UBE357" s="187"/>
      <c r="UBF357" s="187"/>
      <c r="UBG357" s="187"/>
      <c r="UBH357" s="187"/>
      <c r="UBI357" s="187"/>
      <c r="UBJ357" s="187"/>
      <c r="UBK357" s="187"/>
      <c r="UBL357" s="187"/>
      <c r="UBM357" s="187"/>
      <c r="UBN357" s="187"/>
      <c r="UBO357" s="187"/>
      <c r="UBP357" s="187"/>
      <c r="UBQ357" s="187"/>
      <c r="UBR357" s="187"/>
      <c r="UBS357" s="187"/>
      <c r="UBT357" s="187"/>
      <c r="UBU357" s="187"/>
      <c r="UBV357" s="187"/>
      <c r="UBW357" s="187"/>
      <c r="UBX357" s="187"/>
      <c r="UBY357" s="187"/>
      <c r="UBZ357" s="187"/>
      <c r="UCA357" s="187"/>
      <c r="UCB357" s="187"/>
      <c r="UCC357" s="187"/>
      <c r="UCD357" s="187"/>
      <c r="UCE357" s="187"/>
      <c r="UCF357" s="187"/>
      <c r="UCG357" s="187"/>
      <c r="UCH357" s="187"/>
      <c r="UCI357" s="187"/>
      <c r="UCJ357" s="187"/>
      <c r="UCK357" s="187"/>
      <c r="UCL357" s="187"/>
      <c r="UCM357" s="187"/>
      <c r="UCN357" s="187"/>
      <c r="UCO357" s="187"/>
      <c r="UCP357" s="187"/>
      <c r="UCQ357" s="187"/>
      <c r="UCR357" s="187"/>
      <c r="UCS357" s="187"/>
      <c r="UCT357" s="187"/>
      <c r="UCU357" s="187"/>
      <c r="UCV357" s="187"/>
      <c r="UCW357" s="187"/>
      <c r="UCX357" s="187"/>
      <c r="UCY357" s="187"/>
      <c r="UCZ357" s="187"/>
      <c r="UDA357" s="187"/>
      <c r="UDB357" s="187"/>
      <c r="UDC357" s="187"/>
      <c r="UDD357" s="187"/>
      <c r="UDE357" s="187"/>
      <c r="UDF357" s="187"/>
      <c r="UDG357" s="187"/>
      <c r="UDH357" s="187"/>
      <c r="UDI357" s="187"/>
      <c r="UDJ357" s="187"/>
      <c r="UDK357" s="187"/>
      <c r="UDL357" s="187"/>
      <c r="UDM357" s="187"/>
      <c r="UDN357" s="187"/>
      <c r="UDO357" s="187"/>
      <c r="UDP357" s="187"/>
      <c r="UDQ357" s="187"/>
      <c r="UDR357" s="187"/>
      <c r="UDS357" s="187"/>
      <c r="UDT357" s="187"/>
      <c r="UDU357" s="187"/>
      <c r="UDV357" s="187"/>
      <c r="UDW357" s="187"/>
      <c r="UDX357" s="187"/>
      <c r="UDY357" s="187"/>
      <c r="UDZ357" s="187"/>
      <c r="UEA357" s="187"/>
      <c r="UEB357" s="187"/>
      <c r="UEC357" s="187"/>
      <c r="UED357" s="187"/>
      <c r="UEE357" s="187"/>
      <c r="UEF357" s="187"/>
      <c r="UEG357" s="187"/>
      <c r="UEH357" s="187"/>
      <c r="UEI357" s="187"/>
      <c r="UEJ357" s="187"/>
      <c r="UEK357" s="187"/>
      <c r="UEL357" s="187"/>
      <c r="UEM357" s="187"/>
      <c r="UEN357" s="187"/>
      <c r="UEO357" s="187"/>
      <c r="UEP357" s="187"/>
      <c r="UEQ357" s="187"/>
      <c r="UER357" s="187"/>
      <c r="UES357" s="187"/>
      <c r="UET357" s="187"/>
      <c r="UEU357" s="187"/>
      <c r="UEV357" s="187"/>
      <c r="UEW357" s="187"/>
      <c r="UEX357" s="187"/>
      <c r="UEY357" s="187"/>
      <c r="UEZ357" s="187"/>
      <c r="UFA357" s="187"/>
      <c r="UFB357" s="187"/>
      <c r="UFC357" s="187"/>
      <c r="UFD357" s="187"/>
      <c r="UFE357" s="187"/>
      <c r="UFF357" s="187"/>
      <c r="UFG357" s="187"/>
      <c r="UFH357" s="187"/>
      <c r="UFI357" s="187"/>
      <c r="UFJ357" s="187"/>
      <c r="UFK357" s="187"/>
      <c r="UFL357" s="187"/>
      <c r="UFM357" s="187"/>
      <c r="UFN357" s="187"/>
      <c r="UFO357" s="187"/>
      <c r="UFP357" s="187"/>
      <c r="UFQ357" s="187"/>
      <c r="UFR357" s="187"/>
      <c r="UFS357" s="187"/>
      <c r="UFT357" s="187"/>
      <c r="UFU357" s="187"/>
      <c r="UFV357" s="187"/>
      <c r="UFW357" s="187"/>
      <c r="UFX357" s="187"/>
      <c r="UFY357" s="187"/>
      <c r="UFZ357" s="187"/>
      <c r="UGA357" s="187"/>
      <c r="UGB357" s="187"/>
      <c r="UGC357" s="187"/>
      <c r="UGD357" s="187"/>
      <c r="UGE357" s="187"/>
      <c r="UGF357" s="187"/>
      <c r="UGG357" s="187"/>
      <c r="UGH357" s="187"/>
      <c r="UGI357" s="187"/>
      <c r="UGJ357" s="187"/>
      <c r="UGK357" s="187"/>
      <c r="UGL357" s="187"/>
      <c r="UGM357" s="187"/>
      <c r="UGN357" s="187"/>
      <c r="UGO357" s="187"/>
      <c r="UGP357" s="187"/>
      <c r="UGQ357" s="187"/>
      <c r="UGR357" s="187"/>
      <c r="UGS357" s="187"/>
      <c r="UGT357" s="187"/>
      <c r="UGU357" s="187"/>
      <c r="UGV357" s="187"/>
      <c r="UGW357" s="187"/>
      <c r="UGX357" s="187"/>
      <c r="UGY357" s="187"/>
      <c r="UGZ357" s="187"/>
      <c r="UHA357" s="187"/>
      <c r="UHB357" s="187"/>
      <c r="UHC357" s="187"/>
      <c r="UHD357" s="187"/>
      <c r="UHE357" s="187"/>
      <c r="UHF357" s="187"/>
      <c r="UHG357" s="187"/>
      <c r="UHH357" s="187"/>
      <c r="UHI357" s="187"/>
      <c r="UHJ357" s="187"/>
      <c r="UHK357" s="187"/>
      <c r="UHL357" s="187"/>
      <c r="UHM357" s="187"/>
      <c r="UHN357" s="187"/>
      <c r="UHO357" s="187"/>
      <c r="UHP357" s="187"/>
      <c r="UHQ357" s="187"/>
      <c r="UHR357" s="187"/>
      <c r="UHS357" s="187"/>
      <c r="UHT357" s="187"/>
      <c r="UHU357" s="187"/>
      <c r="UHV357" s="187"/>
      <c r="UHW357" s="187"/>
      <c r="UHX357" s="187"/>
      <c r="UHY357" s="187"/>
      <c r="UHZ357" s="187"/>
      <c r="UIA357" s="187"/>
      <c r="UIB357" s="187"/>
      <c r="UIC357" s="187"/>
      <c r="UID357" s="187"/>
      <c r="UIE357" s="187"/>
      <c r="UIF357" s="187"/>
      <c r="UIG357" s="187"/>
      <c r="UIH357" s="187"/>
      <c r="UII357" s="187"/>
      <c r="UIJ357" s="187"/>
      <c r="UIK357" s="187"/>
      <c r="UIL357" s="187"/>
      <c r="UIM357" s="187"/>
      <c r="UIN357" s="187"/>
      <c r="UIO357" s="187"/>
      <c r="UIP357" s="187"/>
      <c r="UIQ357" s="187"/>
      <c r="UIR357" s="187"/>
      <c r="UIS357" s="187"/>
      <c r="UIT357" s="187"/>
      <c r="UIU357" s="187"/>
      <c r="UIV357" s="187"/>
      <c r="UIW357" s="187"/>
      <c r="UIX357" s="187"/>
      <c r="UIY357" s="187"/>
      <c r="UIZ357" s="187"/>
      <c r="UJA357" s="187"/>
      <c r="UJB357" s="187"/>
      <c r="UJC357" s="187"/>
      <c r="UJD357" s="187"/>
      <c r="UJE357" s="187"/>
      <c r="UJF357" s="187"/>
      <c r="UJG357" s="187"/>
      <c r="UJH357" s="187"/>
      <c r="UJI357" s="187"/>
      <c r="UJJ357" s="187"/>
      <c r="UJK357" s="187"/>
      <c r="UJL357" s="187"/>
      <c r="UJM357" s="187"/>
      <c r="UJN357" s="187"/>
      <c r="UJO357" s="187"/>
      <c r="UJP357" s="187"/>
      <c r="UJQ357" s="187"/>
      <c r="UJR357" s="187"/>
      <c r="UJS357" s="187"/>
      <c r="UJT357" s="187"/>
      <c r="UJU357" s="187"/>
      <c r="UJV357" s="187"/>
      <c r="UJW357" s="187"/>
      <c r="UJX357" s="187"/>
      <c r="UJY357" s="187"/>
      <c r="UJZ357" s="187"/>
      <c r="UKA357" s="187"/>
      <c r="UKB357" s="187"/>
      <c r="UKC357" s="187"/>
      <c r="UKD357" s="187"/>
      <c r="UKE357" s="187"/>
      <c r="UKF357" s="187"/>
      <c r="UKG357" s="187"/>
      <c r="UKH357" s="187"/>
      <c r="UKI357" s="187"/>
      <c r="UKJ357" s="187"/>
      <c r="UKK357" s="187"/>
      <c r="UKL357" s="187"/>
      <c r="UKM357" s="187"/>
      <c r="UKN357" s="187"/>
      <c r="UKO357" s="187"/>
      <c r="UKP357" s="187"/>
      <c r="UKQ357" s="187"/>
      <c r="UKR357" s="187"/>
      <c r="UKS357" s="187"/>
      <c r="UKT357" s="187"/>
      <c r="UKU357" s="187"/>
      <c r="UKV357" s="187"/>
      <c r="UKW357" s="187"/>
      <c r="UKX357" s="187"/>
      <c r="UKY357" s="187"/>
      <c r="UKZ357" s="187"/>
      <c r="ULA357" s="187"/>
      <c r="ULB357" s="187"/>
      <c r="ULC357" s="187"/>
      <c r="ULD357" s="187"/>
      <c r="ULE357" s="187"/>
      <c r="ULF357" s="187"/>
      <c r="ULG357" s="187"/>
      <c r="ULH357" s="187"/>
      <c r="ULI357" s="187"/>
      <c r="ULJ357" s="187"/>
      <c r="ULK357" s="187"/>
      <c r="ULL357" s="187"/>
      <c r="ULM357" s="187"/>
      <c r="ULN357" s="187"/>
      <c r="ULO357" s="187"/>
      <c r="ULP357" s="187"/>
      <c r="ULQ357" s="187"/>
      <c r="ULR357" s="187"/>
      <c r="ULS357" s="187"/>
      <c r="ULT357" s="187"/>
      <c r="ULU357" s="187"/>
      <c r="ULV357" s="187"/>
      <c r="ULW357" s="187"/>
      <c r="ULX357" s="187"/>
      <c r="ULY357" s="187"/>
      <c r="ULZ357" s="187"/>
      <c r="UMA357" s="187"/>
      <c r="UMB357" s="187"/>
      <c r="UMC357" s="187"/>
      <c r="UMD357" s="187"/>
      <c r="UME357" s="187"/>
      <c r="UMF357" s="187"/>
      <c r="UMG357" s="187"/>
      <c r="UMH357" s="187"/>
      <c r="UMI357" s="187"/>
      <c r="UMJ357" s="187"/>
      <c r="UMK357" s="187"/>
      <c r="UML357" s="187"/>
      <c r="UMM357" s="187"/>
      <c r="UMN357" s="187"/>
      <c r="UMO357" s="187"/>
      <c r="UMP357" s="187"/>
      <c r="UMQ357" s="187"/>
      <c r="UMR357" s="187"/>
      <c r="UMS357" s="187"/>
      <c r="UMT357" s="187"/>
      <c r="UMU357" s="187"/>
      <c r="UMV357" s="187"/>
      <c r="UMW357" s="187"/>
      <c r="UMX357" s="187"/>
      <c r="UMY357" s="187"/>
      <c r="UMZ357" s="187"/>
      <c r="UNA357" s="187"/>
      <c r="UNB357" s="187"/>
      <c r="UNC357" s="187"/>
      <c r="UND357" s="187"/>
      <c r="UNE357" s="187"/>
      <c r="UNF357" s="187"/>
      <c r="UNG357" s="187"/>
      <c r="UNH357" s="187"/>
      <c r="UNI357" s="187"/>
      <c r="UNJ357" s="187"/>
      <c r="UNK357" s="187"/>
      <c r="UNL357" s="187"/>
      <c r="UNM357" s="187"/>
      <c r="UNN357" s="187"/>
      <c r="UNO357" s="187"/>
      <c r="UNP357" s="187"/>
      <c r="UNQ357" s="187"/>
      <c r="UNR357" s="187"/>
      <c r="UNS357" s="187"/>
      <c r="UNT357" s="187"/>
      <c r="UNU357" s="187"/>
      <c r="UNV357" s="187"/>
      <c r="UNW357" s="187"/>
      <c r="UNX357" s="187"/>
      <c r="UNY357" s="187"/>
      <c r="UNZ357" s="187"/>
      <c r="UOA357" s="187"/>
      <c r="UOB357" s="187"/>
      <c r="UOC357" s="187"/>
      <c r="UOD357" s="187"/>
      <c r="UOE357" s="187"/>
      <c r="UOF357" s="187"/>
      <c r="UOG357" s="187"/>
      <c r="UOH357" s="187"/>
      <c r="UOI357" s="187"/>
      <c r="UOJ357" s="187"/>
      <c r="UOK357" s="187"/>
      <c r="UOL357" s="187"/>
      <c r="UOM357" s="187"/>
      <c r="UON357" s="187"/>
      <c r="UOO357" s="187"/>
      <c r="UOP357" s="187"/>
      <c r="UOQ357" s="187"/>
      <c r="UOR357" s="187"/>
      <c r="UOS357" s="187"/>
      <c r="UOT357" s="187"/>
      <c r="UOU357" s="187"/>
      <c r="UOV357" s="187"/>
      <c r="UOW357" s="187"/>
      <c r="UOX357" s="187"/>
      <c r="UOY357" s="187"/>
      <c r="UOZ357" s="187"/>
      <c r="UPA357" s="187"/>
      <c r="UPB357" s="187"/>
      <c r="UPC357" s="187"/>
      <c r="UPD357" s="187"/>
      <c r="UPE357" s="187"/>
      <c r="UPF357" s="187"/>
      <c r="UPG357" s="187"/>
      <c r="UPH357" s="187"/>
      <c r="UPI357" s="187"/>
      <c r="UPJ357" s="187"/>
      <c r="UPK357" s="187"/>
      <c r="UPL357" s="187"/>
      <c r="UPM357" s="187"/>
      <c r="UPN357" s="187"/>
      <c r="UPO357" s="187"/>
      <c r="UPP357" s="187"/>
      <c r="UPQ357" s="187"/>
      <c r="UPR357" s="187"/>
      <c r="UPS357" s="187"/>
      <c r="UPT357" s="187"/>
      <c r="UPU357" s="187"/>
      <c r="UPV357" s="187"/>
      <c r="UPW357" s="187"/>
      <c r="UPX357" s="187"/>
      <c r="UPY357" s="187"/>
      <c r="UPZ357" s="187"/>
      <c r="UQA357" s="187"/>
      <c r="UQB357" s="187"/>
      <c r="UQC357" s="187"/>
      <c r="UQD357" s="187"/>
      <c r="UQE357" s="187"/>
      <c r="UQF357" s="187"/>
      <c r="UQG357" s="187"/>
      <c r="UQH357" s="187"/>
      <c r="UQI357" s="187"/>
      <c r="UQJ357" s="187"/>
      <c r="UQK357" s="187"/>
      <c r="UQL357" s="187"/>
      <c r="UQM357" s="187"/>
      <c r="UQN357" s="187"/>
      <c r="UQO357" s="187"/>
      <c r="UQP357" s="187"/>
      <c r="UQQ357" s="187"/>
      <c r="UQR357" s="187"/>
      <c r="UQS357" s="187"/>
      <c r="UQT357" s="187"/>
      <c r="UQU357" s="187"/>
      <c r="UQV357" s="187"/>
      <c r="UQW357" s="187"/>
      <c r="UQX357" s="187"/>
      <c r="UQY357" s="187"/>
      <c r="UQZ357" s="187"/>
      <c r="URA357" s="187"/>
      <c r="URB357" s="187"/>
      <c r="URC357" s="187"/>
      <c r="URD357" s="187"/>
      <c r="URE357" s="187"/>
      <c r="URF357" s="187"/>
      <c r="URG357" s="187"/>
      <c r="URH357" s="187"/>
      <c r="URI357" s="187"/>
      <c r="URJ357" s="187"/>
      <c r="URK357" s="187"/>
      <c r="URL357" s="187"/>
      <c r="URM357" s="187"/>
      <c r="URN357" s="187"/>
      <c r="URO357" s="187"/>
      <c r="URP357" s="187"/>
      <c r="URQ357" s="187"/>
      <c r="URR357" s="187"/>
      <c r="URS357" s="187"/>
      <c r="URT357" s="187"/>
      <c r="URU357" s="187"/>
      <c r="URV357" s="187"/>
      <c r="URW357" s="187"/>
      <c r="URX357" s="187"/>
      <c r="URY357" s="187"/>
      <c r="URZ357" s="187"/>
      <c r="USA357" s="187"/>
      <c r="USB357" s="187"/>
      <c r="USC357" s="187"/>
      <c r="USD357" s="187"/>
      <c r="USE357" s="187"/>
      <c r="USF357" s="187"/>
      <c r="USG357" s="187"/>
      <c r="USH357" s="187"/>
      <c r="USI357" s="187"/>
      <c r="USJ357" s="187"/>
      <c r="USK357" s="187"/>
      <c r="USL357" s="187"/>
      <c r="USM357" s="187"/>
      <c r="USN357" s="187"/>
      <c r="USO357" s="187"/>
      <c r="USP357" s="187"/>
      <c r="USQ357" s="187"/>
      <c r="USR357" s="187"/>
      <c r="USS357" s="187"/>
      <c r="UST357" s="187"/>
      <c r="USU357" s="187"/>
      <c r="USV357" s="187"/>
      <c r="USW357" s="187"/>
      <c r="USX357" s="187"/>
      <c r="USY357" s="187"/>
      <c r="USZ357" s="187"/>
      <c r="UTA357" s="187"/>
      <c r="UTB357" s="187"/>
      <c r="UTC357" s="187"/>
      <c r="UTD357" s="187"/>
      <c r="UTE357" s="187"/>
      <c r="UTF357" s="187"/>
      <c r="UTG357" s="187"/>
      <c r="UTH357" s="187"/>
      <c r="UTI357" s="187"/>
      <c r="UTJ357" s="187"/>
      <c r="UTK357" s="187"/>
      <c r="UTL357" s="187"/>
      <c r="UTM357" s="187"/>
      <c r="UTN357" s="187"/>
      <c r="UTO357" s="187"/>
      <c r="UTP357" s="187"/>
      <c r="UTQ357" s="187"/>
      <c r="UTR357" s="187"/>
      <c r="UTS357" s="187"/>
      <c r="UTT357" s="187"/>
      <c r="UTU357" s="187"/>
      <c r="UTV357" s="187"/>
      <c r="UTW357" s="187"/>
      <c r="UTX357" s="187"/>
      <c r="UTY357" s="187"/>
      <c r="UTZ357" s="187"/>
      <c r="UUA357" s="187"/>
      <c r="UUB357" s="187"/>
      <c r="UUC357" s="187"/>
      <c r="UUD357" s="187"/>
      <c r="UUE357" s="187"/>
      <c r="UUF357" s="187"/>
      <c r="UUG357" s="187"/>
      <c r="UUH357" s="187"/>
      <c r="UUI357" s="187"/>
      <c r="UUJ357" s="187"/>
      <c r="UUK357" s="187"/>
      <c r="UUL357" s="187"/>
      <c r="UUM357" s="187"/>
      <c r="UUN357" s="187"/>
      <c r="UUO357" s="187"/>
      <c r="UUP357" s="187"/>
      <c r="UUQ357" s="187"/>
      <c r="UUR357" s="187"/>
      <c r="UUS357" s="187"/>
      <c r="UUT357" s="187"/>
      <c r="UUU357" s="187"/>
      <c r="UUV357" s="187"/>
      <c r="UUW357" s="187"/>
      <c r="UUX357" s="187"/>
      <c r="UUY357" s="187"/>
      <c r="UUZ357" s="187"/>
      <c r="UVA357" s="187"/>
      <c r="UVB357" s="187"/>
      <c r="UVC357" s="187"/>
      <c r="UVD357" s="187"/>
      <c r="UVE357" s="187"/>
      <c r="UVF357" s="187"/>
      <c r="UVG357" s="187"/>
      <c r="UVH357" s="187"/>
      <c r="UVI357" s="187"/>
      <c r="UVJ357" s="187"/>
      <c r="UVK357" s="187"/>
      <c r="UVL357" s="187"/>
      <c r="UVM357" s="187"/>
      <c r="UVN357" s="187"/>
      <c r="UVO357" s="187"/>
      <c r="UVP357" s="187"/>
      <c r="UVQ357" s="187"/>
      <c r="UVR357" s="187"/>
      <c r="UVS357" s="187"/>
      <c r="UVT357" s="187"/>
      <c r="UVU357" s="187"/>
      <c r="UVV357" s="187"/>
      <c r="UVW357" s="187"/>
      <c r="UVX357" s="187"/>
      <c r="UVY357" s="187"/>
      <c r="UVZ357" s="187"/>
      <c r="UWA357" s="187"/>
      <c r="UWB357" s="187"/>
      <c r="UWC357" s="187"/>
      <c r="UWD357" s="187"/>
      <c r="UWE357" s="187"/>
      <c r="UWF357" s="187"/>
      <c r="UWG357" s="187"/>
      <c r="UWH357" s="187"/>
      <c r="UWI357" s="187"/>
      <c r="UWJ357" s="187"/>
      <c r="UWK357" s="187"/>
      <c r="UWL357" s="187"/>
      <c r="UWM357" s="187"/>
      <c r="UWN357" s="187"/>
      <c r="UWO357" s="187"/>
      <c r="UWP357" s="187"/>
      <c r="UWQ357" s="187"/>
      <c r="UWR357" s="187"/>
      <c r="UWS357" s="187"/>
      <c r="UWT357" s="187"/>
      <c r="UWU357" s="187"/>
      <c r="UWV357" s="187"/>
      <c r="UWW357" s="187"/>
      <c r="UWX357" s="187"/>
      <c r="UWY357" s="187"/>
      <c r="UWZ357" s="187"/>
      <c r="UXA357" s="187"/>
      <c r="UXB357" s="187"/>
      <c r="UXC357" s="187"/>
      <c r="UXD357" s="187"/>
      <c r="UXE357" s="187"/>
      <c r="UXF357" s="187"/>
      <c r="UXG357" s="187"/>
      <c r="UXH357" s="187"/>
      <c r="UXI357" s="187"/>
      <c r="UXJ357" s="187"/>
      <c r="UXK357" s="187"/>
      <c r="UXL357" s="187"/>
      <c r="UXM357" s="187"/>
      <c r="UXN357" s="187"/>
      <c r="UXO357" s="187"/>
      <c r="UXP357" s="187"/>
      <c r="UXQ357" s="187"/>
      <c r="UXR357" s="187"/>
      <c r="UXS357" s="187"/>
      <c r="UXT357" s="187"/>
      <c r="UXU357" s="187"/>
      <c r="UXV357" s="187"/>
      <c r="UXW357" s="187"/>
      <c r="UXX357" s="187"/>
      <c r="UXY357" s="187"/>
      <c r="UXZ357" s="187"/>
      <c r="UYA357" s="187"/>
      <c r="UYB357" s="187"/>
      <c r="UYC357" s="187"/>
      <c r="UYD357" s="187"/>
      <c r="UYE357" s="187"/>
      <c r="UYF357" s="187"/>
      <c r="UYG357" s="187"/>
      <c r="UYH357" s="187"/>
      <c r="UYI357" s="187"/>
      <c r="UYJ357" s="187"/>
      <c r="UYK357" s="187"/>
      <c r="UYL357" s="187"/>
      <c r="UYM357" s="187"/>
      <c r="UYN357" s="187"/>
      <c r="UYO357" s="187"/>
      <c r="UYP357" s="187"/>
      <c r="UYQ357" s="187"/>
      <c r="UYR357" s="187"/>
      <c r="UYS357" s="187"/>
      <c r="UYT357" s="187"/>
      <c r="UYU357" s="187"/>
      <c r="UYV357" s="187"/>
      <c r="UYW357" s="187"/>
      <c r="UYX357" s="187"/>
      <c r="UYY357" s="187"/>
      <c r="UYZ357" s="187"/>
      <c r="UZA357" s="187"/>
      <c r="UZB357" s="187"/>
      <c r="UZC357" s="187"/>
      <c r="UZD357" s="187"/>
      <c r="UZE357" s="187"/>
      <c r="UZF357" s="187"/>
      <c r="UZG357" s="187"/>
      <c r="UZH357" s="187"/>
      <c r="UZI357" s="187"/>
      <c r="UZJ357" s="187"/>
      <c r="UZK357" s="187"/>
      <c r="UZL357" s="187"/>
      <c r="UZM357" s="187"/>
      <c r="UZN357" s="187"/>
      <c r="UZO357" s="187"/>
      <c r="UZP357" s="187"/>
      <c r="UZQ357" s="187"/>
      <c r="UZR357" s="187"/>
      <c r="UZS357" s="187"/>
      <c r="UZT357" s="187"/>
      <c r="UZU357" s="187"/>
      <c r="UZV357" s="187"/>
      <c r="UZW357" s="187"/>
      <c r="UZX357" s="187"/>
      <c r="UZY357" s="187"/>
      <c r="UZZ357" s="187"/>
      <c r="VAA357" s="187"/>
      <c r="VAB357" s="187"/>
      <c r="VAC357" s="187"/>
      <c r="VAD357" s="187"/>
      <c r="VAE357" s="187"/>
      <c r="VAF357" s="187"/>
      <c r="VAG357" s="187"/>
      <c r="VAH357" s="187"/>
      <c r="VAI357" s="187"/>
      <c r="VAJ357" s="187"/>
      <c r="VAK357" s="187"/>
      <c r="VAL357" s="187"/>
      <c r="VAM357" s="187"/>
      <c r="VAN357" s="187"/>
      <c r="VAO357" s="187"/>
      <c r="VAP357" s="187"/>
      <c r="VAQ357" s="187"/>
      <c r="VAR357" s="187"/>
      <c r="VAS357" s="187"/>
      <c r="VAT357" s="187"/>
      <c r="VAU357" s="187"/>
      <c r="VAV357" s="187"/>
      <c r="VAW357" s="187"/>
      <c r="VAX357" s="187"/>
      <c r="VAY357" s="187"/>
      <c r="VAZ357" s="187"/>
      <c r="VBA357" s="187"/>
      <c r="VBB357" s="187"/>
      <c r="VBC357" s="187"/>
      <c r="VBD357" s="187"/>
      <c r="VBE357" s="187"/>
      <c r="VBF357" s="187"/>
      <c r="VBG357" s="187"/>
      <c r="VBH357" s="187"/>
      <c r="VBI357" s="187"/>
      <c r="VBJ357" s="187"/>
      <c r="VBK357" s="187"/>
      <c r="VBL357" s="187"/>
      <c r="VBM357" s="187"/>
      <c r="VBN357" s="187"/>
      <c r="VBO357" s="187"/>
      <c r="VBP357" s="187"/>
      <c r="VBQ357" s="187"/>
      <c r="VBR357" s="187"/>
      <c r="VBS357" s="187"/>
      <c r="VBT357" s="187"/>
      <c r="VBU357" s="187"/>
      <c r="VBV357" s="187"/>
      <c r="VBW357" s="187"/>
      <c r="VBX357" s="187"/>
      <c r="VBY357" s="187"/>
      <c r="VBZ357" s="187"/>
      <c r="VCA357" s="187"/>
      <c r="VCB357" s="187"/>
      <c r="VCC357" s="187"/>
      <c r="VCD357" s="187"/>
      <c r="VCE357" s="187"/>
      <c r="VCF357" s="187"/>
      <c r="VCG357" s="187"/>
      <c r="VCH357" s="187"/>
      <c r="VCI357" s="187"/>
      <c r="VCJ357" s="187"/>
      <c r="VCK357" s="187"/>
      <c r="VCL357" s="187"/>
      <c r="VCM357" s="187"/>
      <c r="VCN357" s="187"/>
      <c r="VCO357" s="187"/>
      <c r="VCP357" s="187"/>
      <c r="VCQ357" s="187"/>
      <c r="VCR357" s="187"/>
      <c r="VCS357" s="187"/>
      <c r="VCT357" s="187"/>
      <c r="VCU357" s="187"/>
      <c r="VCV357" s="187"/>
      <c r="VCW357" s="187"/>
      <c r="VCX357" s="187"/>
      <c r="VCY357" s="187"/>
      <c r="VCZ357" s="187"/>
      <c r="VDA357" s="187"/>
      <c r="VDB357" s="187"/>
      <c r="VDC357" s="187"/>
      <c r="VDD357" s="187"/>
      <c r="VDE357" s="187"/>
      <c r="VDF357" s="187"/>
      <c r="VDG357" s="187"/>
      <c r="VDH357" s="187"/>
      <c r="VDI357" s="187"/>
      <c r="VDJ357" s="187"/>
      <c r="VDK357" s="187"/>
      <c r="VDL357" s="187"/>
      <c r="VDM357" s="187"/>
      <c r="VDN357" s="187"/>
      <c r="VDO357" s="187"/>
      <c r="VDP357" s="187"/>
      <c r="VDQ357" s="187"/>
      <c r="VDR357" s="187"/>
      <c r="VDS357" s="187"/>
      <c r="VDT357" s="187"/>
      <c r="VDU357" s="187"/>
      <c r="VDV357" s="187"/>
      <c r="VDW357" s="187"/>
      <c r="VDX357" s="187"/>
      <c r="VDY357" s="187"/>
      <c r="VDZ357" s="187"/>
      <c r="VEA357" s="187"/>
      <c r="VEB357" s="187"/>
      <c r="VEC357" s="187"/>
      <c r="VED357" s="187"/>
      <c r="VEE357" s="187"/>
      <c r="VEF357" s="187"/>
      <c r="VEG357" s="187"/>
      <c r="VEH357" s="187"/>
      <c r="VEI357" s="187"/>
      <c r="VEJ357" s="187"/>
      <c r="VEK357" s="187"/>
      <c r="VEL357" s="187"/>
      <c r="VEM357" s="187"/>
      <c r="VEN357" s="187"/>
      <c r="VEO357" s="187"/>
      <c r="VEP357" s="187"/>
      <c r="VEQ357" s="187"/>
      <c r="VER357" s="187"/>
      <c r="VES357" s="187"/>
      <c r="VET357" s="187"/>
      <c r="VEU357" s="187"/>
      <c r="VEV357" s="187"/>
      <c r="VEW357" s="187"/>
      <c r="VEX357" s="187"/>
      <c r="VEY357" s="187"/>
      <c r="VEZ357" s="187"/>
      <c r="VFA357" s="187"/>
      <c r="VFB357" s="187"/>
      <c r="VFC357" s="187"/>
      <c r="VFD357" s="187"/>
      <c r="VFE357" s="187"/>
      <c r="VFF357" s="187"/>
      <c r="VFG357" s="187"/>
      <c r="VFH357" s="187"/>
      <c r="VFI357" s="187"/>
      <c r="VFJ357" s="187"/>
      <c r="VFK357" s="187"/>
      <c r="VFL357" s="187"/>
      <c r="VFM357" s="187"/>
      <c r="VFN357" s="187"/>
      <c r="VFO357" s="187"/>
      <c r="VFP357" s="187"/>
      <c r="VFQ357" s="187"/>
      <c r="VFR357" s="187"/>
      <c r="VFS357" s="187"/>
      <c r="VFT357" s="187"/>
      <c r="VFU357" s="187"/>
      <c r="VFV357" s="187"/>
      <c r="VFW357" s="187"/>
      <c r="VFX357" s="187"/>
      <c r="VFY357" s="187"/>
      <c r="VFZ357" s="187"/>
      <c r="VGA357" s="187"/>
      <c r="VGB357" s="187"/>
      <c r="VGC357" s="187"/>
      <c r="VGD357" s="187"/>
      <c r="VGE357" s="187"/>
      <c r="VGF357" s="187"/>
      <c r="VGG357" s="187"/>
      <c r="VGH357" s="187"/>
      <c r="VGI357" s="187"/>
      <c r="VGJ357" s="187"/>
      <c r="VGK357" s="187"/>
      <c r="VGL357" s="187"/>
      <c r="VGM357" s="187"/>
      <c r="VGN357" s="187"/>
      <c r="VGO357" s="187"/>
      <c r="VGP357" s="187"/>
      <c r="VGQ357" s="187"/>
      <c r="VGR357" s="187"/>
      <c r="VGS357" s="187"/>
      <c r="VGT357" s="187"/>
      <c r="VGU357" s="187"/>
      <c r="VGV357" s="187"/>
      <c r="VGW357" s="187"/>
      <c r="VGX357" s="187"/>
      <c r="VGY357" s="187"/>
      <c r="VGZ357" s="187"/>
      <c r="VHA357" s="187"/>
      <c r="VHB357" s="187"/>
      <c r="VHC357" s="187"/>
      <c r="VHD357" s="187"/>
      <c r="VHE357" s="187"/>
      <c r="VHF357" s="187"/>
      <c r="VHG357" s="187"/>
      <c r="VHH357" s="187"/>
      <c r="VHI357" s="187"/>
      <c r="VHJ357" s="187"/>
      <c r="VHK357" s="187"/>
      <c r="VHL357" s="187"/>
      <c r="VHM357" s="187"/>
      <c r="VHN357" s="187"/>
      <c r="VHO357" s="187"/>
      <c r="VHP357" s="187"/>
      <c r="VHQ357" s="187"/>
      <c r="VHR357" s="187"/>
      <c r="VHS357" s="187"/>
      <c r="VHT357" s="187"/>
      <c r="VHU357" s="187"/>
      <c r="VHV357" s="187"/>
      <c r="VHW357" s="187"/>
      <c r="VHX357" s="187"/>
      <c r="VHY357" s="187"/>
      <c r="VHZ357" s="187"/>
      <c r="VIA357" s="187"/>
      <c r="VIB357" s="187"/>
      <c r="VIC357" s="187"/>
      <c r="VID357" s="187"/>
      <c r="VIE357" s="187"/>
      <c r="VIF357" s="187"/>
      <c r="VIG357" s="187"/>
      <c r="VIH357" s="187"/>
      <c r="VII357" s="187"/>
      <c r="VIJ357" s="187"/>
      <c r="VIK357" s="187"/>
      <c r="VIL357" s="187"/>
      <c r="VIM357" s="187"/>
      <c r="VIN357" s="187"/>
      <c r="VIO357" s="187"/>
      <c r="VIP357" s="187"/>
      <c r="VIQ357" s="187"/>
      <c r="VIR357" s="187"/>
      <c r="VIS357" s="187"/>
      <c r="VIT357" s="187"/>
      <c r="VIU357" s="187"/>
      <c r="VIV357" s="187"/>
      <c r="VIW357" s="187"/>
      <c r="VIX357" s="187"/>
      <c r="VIY357" s="187"/>
      <c r="VIZ357" s="187"/>
      <c r="VJA357" s="187"/>
      <c r="VJB357" s="187"/>
      <c r="VJC357" s="187"/>
      <c r="VJD357" s="187"/>
      <c r="VJE357" s="187"/>
      <c r="VJF357" s="187"/>
      <c r="VJG357" s="187"/>
      <c r="VJH357" s="187"/>
      <c r="VJI357" s="187"/>
      <c r="VJJ357" s="187"/>
      <c r="VJK357" s="187"/>
      <c r="VJL357" s="187"/>
      <c r="VJM357" s="187"/>
      <c r="VJN357" s="187"/>
      <c r="VJO357" s="187"/>
      <c r="VJP357" s="187"/>
      <c r="VJQ357" s="187"/>
      <c r="VJR357" s="187"/>
      <c r="VJS357" s="187"/>
      <c r="VJT357" s="187"/>
      <c r="VJU357" s="187"/>
      <c r="VJV357" s="187"/>
      <c r="VJW357" s="187"/>
      <c r="VJX357" s="187"/>
      <c r="VJY357" s="187"/>
      <c r="VJZ357" s="187"/>
      <c r="VKA357" s="187"/>
      <c r="VKB357" s="187"/>
      <c r="VKC357" s="187"/>
      <c r="VKD357" s="187"/>
      <c r="VKE357" s="187"/>
      <c r="VKF357" s="187"/>
      <c r="VKG357" s="187"/>
      <c r="VKH357" s="187"/>
      <c r="VKI357" s="187"/>
      <c r="VKJ357" s="187"/>
      <c r="VKK357" s="187"/>
      <c r="VKL357" s="187"/>
      <c r="VKM357" s="187"/>
      <c r="VKN357" s="187"/>
      <c r="VKO357" s="187"/>
      <c r="VKP357" s="187"/>
      <c r="VKQ357" s="187"/>
      <c r="VKR357" s="187"/>
      <c r="VKS357" s="187"/>
      <c r="VKT357" s="187"/>
      <c r="VKU357" s="187"/>
      <c r="VKV357" s="187"/>
      <c r="VKW357" s="187"/>
      <c r="VKX357" s="187"/>
      <c r="VKY357" s="187"/>
      <c r="VKZ357" s="187"/>
      <c r="VLA357" s="187"/>
      <c r="VLB357" s="187"/>
      <c r="VLC357" s="187"/>
      <c r="VLD357" s="187"/>
      <c r="VLE357" s="187"/>
      <c r="VLF357" s="187"/>
      <c r="VLG357" s="187"/>
      <c r="VLH357" s="187"/>
      <c r="VLI357" s="187"/>
      <c r="VLJ357" s="187"/>
      <c r="VLK357" s="187"/>
      <c r="VLL357" s="187"/>
      <c r="VLM357" s="187"/>
      <c r="VLN357" s="187"/>
      <c r="VLO357" s="187"/>
      <c r="VLP357" s="187"/>
      <c r="VLQ357" s="187"/>
      <c r="VLR357" s="187"/>
      <c r="VLS357" s="187"/>
      <c r="VLT357" s="187"/>
      <c r="VLU357" s="187"/>
      <c r="VLV357" s="187"/>
      <c r="VLW357" s="187"/>
      <c r="VLX357" s="187"/>
      <c r="VLY357" s="187"/>
      <c r="VLZ357" s="187"/>
      <c r="VMA357" s="187"/>
      <c r="VMB357" s="187"/>
      <c r="VMC357" s="187"/>
      <c r="VMD357" s="187"/>
      <c r="VME357" s="187"/>
      <c r="VMF357" s="187"/>
      <c r="VMG357" s="187"/>
      <c r="VMH357" s="187"/>
      <c r="VMI357" s="187"/>
      <c r="VMJ357" s="187"/>
      <c r="VMK357" s="187"/>
      <c r="VML357" s="187"/>
      <c r="VMM357" s="187"/>
      <c r="VMN357" s="187"/>
      <c r="VMO357" s="187"/>
      <c r="VMP357" s="187"/>
      <c r="VMQ357" s="187"/>
      <c r="VMR357" s="187"/>
      <c r="VMS357" s="187"/>
      <c r="VMT357" s="187"/>
      <c r="VMU357" s="187"/>
      <c r="VMV357" s="187"/>
      <c r="VMW357" s="187"/>
      <c r="VMX357" s="187"/>
      <c r="VMY357" s="187"/>
      <c r="VMZ357" s="187"/>
      <c r="VNA357" s="187"/>
      <c r="VNB357" s="187"/>
      <c r="VNC357" s="187"/>
      <c r="VND357" s="187"/>
      <c r="VNE357" s="187"/>
      <c r="VNF357" s="187"/>
      <c r="VNG357" s="187"/>
      <c r="VNH357" s="187"/>
      <c r="VNI357" s="187"/>
      <c r="VNJ357" s="187"/>
      <c r="VNK357" s="187"/>
      <c r="VNL357" s="187"/>
      <c r="VNM357" s="187"/>
      <c r="VNN357" s="187"/>
      <c r="VNO357" s="187"/>
      <c r="VNP357" s="187"/>
      <c r="VNQ357" s="187"/>
      <c r="VNR357" s="187"/>
      <c r="VNS357" s="187"/>
      <c r="VNT357" s="187"/>
      <c r="VNU357" s="187"/>
      <c r="VNV357" s="187"/>
      <c r="VNW357" s="187"/>
      <c r="VNX357" s="187"/>
      <c r="VNY357" s="187"/>
      <c r="VNZ357" s="187"/>
      <c r="VOA357" s="187"/>
      <c r="VOB357" s="187"/>
      <c r="VOC357" s="187"/>
      <c r="VOD357" s="187"/>
      <c r="VOE357" s="187"/>
      <c r="VOF357" s="187"/>
      <c r="VOG357" s="187"/>
      <c r="VOH357" s="187"/>
      <c r="VOI357" s="187"/>
      <c r="VOJ357" s="187"/>
      <c r="VOK357" s="187"/>
      <c r="VOL357" s="187"/>
      <c r="VOM357" s="187"/>
      <c r="VON357" s="187"/>
      <c r="VOO357" s="187"/>
      <c r="VOP357" s="187"/>
      <c r="VOQ357" s="187"/>
      <c r="VOR357" s="187"/>
      <c r="VOS357" s="187"/>
      <c r="VOT357" s="187"/>
      <c r="VOU357" s="187"/>
      <c r="VOV357" s="187"/>
      <c r="VOW357" s="187"/>
      <c r="VOX357" s="187"/>
      <c r="VOY357" s="187"/>
      <c r="VOZ357" s="187"/>
      <c r="VPA357" s="187"/>
      <c r="VPB357" s="187"/>
      <c r="VPC357" s="187"/>
      <c r="VPD357" s="187"/>
      <c r="VPE357" s="187"/>
      <c r="VPF357" s="187"/>
      <c r="VPG357" s="187"/>
      <c r="VPH357" s="187"/>
      <c r="VPI357" s="187"/>
      <c r="VPJ357" s="187"/>
      <c r="VPK357" s="187"/>
      <c r="VPL357" s="187"/>
      <c r="VPM357" s="187"/>
      <c r="VPN357" s="187"/>
      <c r="VPO357" s="187"/>
      <c r="VPP357" s="187"/>
      <c r="VPQ357" s="187"/>
      <c r="VPR357" s="187"/>
      <c r="VPS357" s="187"/>
      <c r="VPT357" s="187"/>
      <c r="VPU357" s="187"/>
      <c r="VPV357" s="187"/>
      <c r="VPW357" s="187"/>
      <c r="VPX357" s="187"/>
      <c r="VPY357" s="187"/>
      <c r="VPZ357" s="187"/>
      <c r="VQA357" s="187"/>
      <c r="VQB357" s="187"/>
      <c r="VQC357" s="187"/>
      <c r="VQD357" s="187"/>
      <c r="VQE357" s="187"/>
      <c r="VQF357" s="187"/>
      <c r="VQG357" s="187"/>
      <c r="VQH357" s="187"/>
      <c r="VQI357" s="187"/>
      <c r="VQJ357" s="187"/>
      <c r="VQK357" s="187"/>
      <c r="VQL357" s="187"/>
      <c r="VQM357" s="187"/>
      <c r="VQN357" s="187"/>
      <c r="VQO357" s="187"/>
      <c r="VQP357" s="187"/>
      <c r="VQQ357" s="187"/>
      <c r="VQR357" s="187"/>
      <c r="VQS357" s="187"/>
      <c r="VQT357" s="187"/>
      <c r="VQU357" s="187"/>
      <c r="VQV357" s="187"/>
      <c r="VQW357" s="187"/>
      <c r="VQX357" s="187"/>
      <c r="VQY357" s="187"/>
      <c r="VQZ357" s="187"/>
      <c r="VRA357" s="187"/>
      <c r="VRB357" s="187"/>
      <c r="VRC357" s="187"/>
      <c r="VRD357" s="187"/>
      <c r="VRE357" s="187"/>
      <c r="VRF357" s="187"/>
      <c r="VRG357" s="187"/>
      <c r="VRH357" s="187"/>
      <c r="VRI357" s="187"/>
      <c r="VRJ357" s="187"/>
      <c r="VRK357" s="187"/>
      <c r="VRL357" s="187"/>
      <c r="VRM357" s="187"/>
      <c r="VRN357" s="187"/>
      <c r="VRO357" s="187"/>
      <c r="VRP357" s="187"/>
      <c r="VRQ357" s="187"/>
      <c r="VRR357" s="187"/>
      <c r="VRS357" s="187"/>
      <c r="VRT357" s="187"/>
      <c r="VRU357" s="187"/>
      <c r="VRV357" s="187"/>
      <c r="VRW357" s="187"/>
      <c r="VRX357" s="187"/>
      <c r="VRY357" s="187"/>
      <c r="VRZ357" s="187"/>
      <c r="VSA357" s="187"/>
      <c r="VSB357" s="187"/>
      <c r="VSC357" s="187"/>
      <c r="VSD357" s="187"/>
      <c r="VSE357" s="187"/>
      <c r="VSF357" s="187"/>
      <c r="VSG357" s="187"/>
      <c r="VSH357" s="187"/>
      <c r="VSI357" s="187"/>
      <c r="VSJ357" s="187"/>
      <c r="VSK357" s="187"/>
      <c r="VSL357" s="187"/>
      <c r="VSM357" s="187"/>
      <c r="VSN357" s="187"/>
      <c r="VSO357" s="187"/>
      <c r="VSP357" s="187"/>
      <c r="VSQ357" s="187"/>
      <c r="VSR357" s="187"/>
      <c r="VSS357" s="187"/>
      <c r="VST357" s="187"/>
      <c r="VSU357" s="187"/>
      <c r="VSV357" s="187"/>
      <c r="VSW357" s="187"/>
      <c r="VSX357" s="187"/>
      <c r="VSY357" s="187"/>
      <c r="VSZ357" s="187"/>
      <c r="VTA357" s="187"/>
      <c r="VTB357" s="187"/>
      <c r="VTC357" s="187"/>
      <c r="VTD357" s="187"/>
      <c r="VTE357" s="187"/>
      <c r="VTF357" s="187"/>
      <c r="VTG357" s="187"/>
      <c r="VTH357" s="187"/>
      <c r="VTI357" s="187"/>
      <c r="VTJ357" s="187"/>
      <c r="VTK357" s="187"/>
      <c r="VTL357" s="187"/>
      <c r="VTM357" s="187"/>
      <c r="VTN357" s="187"/>
      <c r="VTO357" s="187"/>
      <c r="VTP357" s="187"/>
      <c r="VTQ357" s="187"/>
      <c r="VTR357" s="187"/>
      <c r="VTS357" s="187"/>
      <c r="VTT357" s="187"/>
      <c r="VTU357" s="187"/>
      <c r="VTV357" s="187"/>
      <c r="VTW357" s="187"/>
      <c r="VTX357" s="187"/>
      <c r="VTY357" s="187"/>
      <c r="VTZ357" s="187"/>
      <c r="VUA357" s="187"/>
      <c r="VUB357" s="187"/>
      <c r="VUC357" s="187"/>
      <c r="VUD357" s="187"/>
      <c r="VUE357" s="187"/>
      <c r="VUF357" s="187"/>
      <c r="VUG357" s="187"/>
      <c r="VUH357" s="187"/>
      <c r="VUI357" s="187"/>
      <c r="VUJ357" s="187"/>
      <c r="VUK357" s="187"/>
      <c r="VUL357" s="187"/>
      <c r="VUM357" s="187"/>
      <c r="VUN357" s="187"/>
      <c r="VUO357" s="187"/>
      <c r="VUP357" s="187"/>
      <c r="VUQ357" s="187"/>
      <c r="VUR357" s="187"/>
      <c r="VUS357" s="187"/>
      <c r="VUT357" s="187"/>
      <c r="VUU357" s="187"/>
      <c r="VUV357" s="187"/>
      <c r="VUW357" s="187"/>
      <c r="VUX357" s="187"/>
      <c r="VUY357" s="187"/>
      <c r="VUZ357" s="187"/>
      <c r="VVA357" s="187"/>
      <c r="VVB357" s="187"/>
      <c r="VVC357" s="187"/>
      <c r="VVD357" s="187"/>
      <c r="VVE357" s="187"/>
      <c r="VVF357" s="187"/>
      <c r="VVG357" s="187"/>
      <c r="VVH357" s="187"/>
      <c r="VVI357" s="187"/>
      <c r="VVJ357" s="187"/>
      <c r="VVK357" s="187"/>
      <c r="VVL357" s="187"/>
      <c r="VVM357" s="187"/>
      <c r="VVN357" s="187"/>
      <c r="VVO357" s="187"/>
      <c r="VVP357" s="187"/>
      <c r="VVQ357" s="187"/>
      <c r="VVR357" s="187"/>
      <c r="VVS357" s="187"/>
      <c r="VVT357" s="187"/>
      <c r="VVU357" s="187"/>
      <c r="VVV357" s="187"/>
      <c r="VVW357" s="187"/>
      <c r="VVX357" s="187"/>
      <c r="VVY357" s="187"/>
      <c r="VVZ357" s="187"/>
      <c r="VWA357" s="187"/>
      <c r="VWB357" s="187"/>
      <c r="VWC357" s="187"/>
      <c r="VWD357" s="187"/>
      <c r="VWE357" s="187"/>
      <c r="VWF357" s="187"/>
      <c r="VWG357" s="187"/>
      <c r="VWH357" s="187"/>
      <c r="VWI357" s="187"/>
      <c r="VWJ357" s="187"/>
      <c r="VWK357" s="187"/>
      <c r="VWL357" s="187"/>
      <c r="VWM357" s="187"/>
      <c r="VWN357" s="187"/>
      <c r="VWO357" s="187"/>
      <c r="VWP357" s="187"/>
      <c r="VWQ357" s="187"/>
      <c r="VWR357" s="187"/>
      <c r="VWS357" s="187"/>
      <c r="VWT357" s="187"/>
      <c r="VWU357" s="187"/>
      <c r="VWV357" s="187"/>
      <c r="VWW357" s="187"/>
      <c r="VWX357" s="187"/>
      <c r="VWY357" s="187"/>
      <c r="VWZ357" s="187"/>
      <c r="VXA357" s="187"/>
      <c r="VXB357" s="187"/>
      <c r="VXC357" s="187"/>
      <c r="VXD357" s="187"/>
      <c r="VXE357" s="187"/>
      <c r="VXF357" s="187"/>
      <c r="VXG357" s="187"/>
      <c r="VXH357" s="187"/>
      <c r="VXI357" s="187"/>
      <c r="VXJ357" s="187"/>
      <c r="VXK357" s="187"/>
      <c r="VXL357" s="187"/>
      <c r="VXM357" s="187"/>
      <c r="VXN357" s="187"/>
      <c r="VXO357" s="187"/>
      <c r="VXP357" s="187"/>
      <c r="VXQ357" s="187"/>
      <c r="VXR357" s="187"/>
      <c r="VXS357" s="187"/>
      <c r="VXT357" s="187"/>
      <c r="VXU357" s="187"/>
      <c r="VXV357" s="187"/>
      <c r="VXW357" s="187"/>
      <c r="VXX357" s="187"/>
      <c r="VXY357" s="187"/>
      <c r="VXZ357" s="187"/>
      <c r="VYA357" s="187"/>
      <c r="VYB357" s="187"/>
      <c r="VYC357" s="187"/>
      <c r="VYD357" s="187"/>
      <c r="VYE357" s="187"/>
      <c r="VYF357" s="187"/>
      <c r="VYG357" s="187"/>
      <c r="VYH357" s="187"/>
      <c r="VYI357" s="187"/>
      <c r="VYJ357" s="187"/>
      <c r="VYK357" s="187"/>
      <c r="VYL357" s="187"/>
      <c r="VYM357" s="187"/>
      <c r="VYN357" s="187"/>
      <c r="VYO357" s="187"/>
      <c r="VYP357" s="187"/>
      <c r="VYQ357" s="187"/>
      <c r="VYR357" s="187"/>
      <c r="VYS357" s="187"/>
      <c r="VYT357" s="187"/>
      <c r="VYU357" s="187"/>
      <c r="VYV357" s="187"/>
      <c r="VYW357" s="187"/>
      <c r="VYX357" s="187"/>
      <c r="VYY357" s="187"/>
      <c r="VYZ357" s="187"/>
      <c r="VZA357" s="187"/>
      <c r="VZB357" s="187"/>
      <c r="VZC357" s="187"/>
      <c r="VZD357" s="187"/>
      <c r="VZE357" s="187"/>
      <c r="VZF357" s="187"/>
      <c r="VZG357" s="187"/>
      <c r="VZH357" s="187"/>
      <c r="VZI357" s="187"/>
      <c r="VZJ357" s="187"/>
      <c r="VZK357" s="187"/>
      <c r="VZL357" s="187"/>
      <c r="VZM357" s="187"/>
      <c r="VZN357" s="187"/>
      <c r="VZO357" s="187"/>
      <c r="VZP357" s="187"/>
      <c r="VZQ357" s="187"/>
      <c r="VZR357" s="187"/>
      <c r="VZS357" s="187"/>
      <c r="VZT357" s="187"/>
      <c r="VZU357" s="187"/>
      <c r="VZV357" s="187"/>
      <c r="VZW357" s="187"/>
      <c r="VZX357" s="187"/>
      <c r="VZY357" s="187"/>
      <c r="VZZ357" s="187"/>
      <c r="WAA357" s="187"/>
      <c r="WAB357" s="187"/>
      <c r="WAC357" s="187"/>
      <c r="WAD357" s="187"/>
      <c r="WAE357" s="187"/>
      <c r="WAF357" s="187"/>
      <c r="WAG357" s="187"/>
      <c r="WAH357" s="187"/>
      <c r="WAI357" s="187"/>
      <c r="WAJ357" s="187"/>
      <c r="WAK357" s="187"/>
      <c r="WAL357" s="187"/>
      <c r="WAM357" s="187"/>
      <c r="WAN357" s="187"/>
      <c r="WAO357" s="187"/>
      <c r="WAP357" s="187"/>
      <c r="WAQ357" s="187"/>
      <c r="WAR357" s="187"/>
      <c r="WAS357" s="187"/>
      <c r="WAT357" s="187"/>
      <c r="WAU357" s="187"/>
      <c r="WAV357" s="187"/>
      <c r="WAW357" s="187"/>
      <c r="WAX357" s="187"/>
      <c r="WAY357" s="187"/>
      <c r="WAZ357" s="187"/>
      <c r="WBA357" s="187"/>
      <c r="WBB357" s="187"/>
      <c r="WBC357" s="187"/>
      <c r="WBD357" s="187"/>
      <c r="WBE357" s="187"/>
      <c r="WBF357" s="187"/>
      <c r="WBG357" s="187"/>
      <c r="WBH357" s="187"/>
      <c r="WBI357" s="187"/>
      <c r="WBJ357" s="187"/>
      <c r="WBK357" s="187"/>
      <c r="WBL357" s="187"/>
      <c r="WBM357" s="187"/>
      <c r="WBN357" s="187"/>
      <c r="WBO357" s="187"/>
      <c r="WBP357" s="187"/>
      <c r="WBQ357" s="187"/>
      <c r="WBR357" s="187"/>
      <c r="WBS357" s="187"/>
      <c r="WBT357" s="187"/>
      <c r="WBU357" s="187"/>
      <c r="WBV357" s="187"/>
      <c r="WBW357" s="187"/>
      <c r="WBX357" s="187"/>
      <c r="WBY357" s="187"/>
      <c r="WBZ357" s="187"/>
      <c r="WCA357" s="187"/>
      <c r="WCB357" s="187"/>
      <c r="WCC357" s="187"/>
      <c r="WCD357" s="187"/>
      <c r="WCE357" s="187"/>
      <c r="WCF357" s="187"/>
      <c r="WCG357" s="187"/>
      <c r="WCH357" s="187"/>
      <c r="WCI357" s="187"/>
      <c r="WCJ357" s="187"/>
      <c r="WCK357" s="187"/>
      <c r="WCL357" s="187"/>
      <c r="WCM357" s="187"/>
      <c r="WCN357" s="187"/>
      <c r="WCO357" s="187"/>
      <c r="WCP357" s="187"/>
      <c r="WCQ357" s="187"/>
      <c r="WCR357" s="187"/>
      <c r="WCS357" s="187"/>
      <c r="WCT357" s="187"/>
      <c r="WCU357" s="187"/>
      <c r="WCV357" s="187"/>
      <c r="WCW357" s="187"/>
      <c r="WCX357" s="187"/>
      <c r="WCY357" s="187"/>
      <c r="WCZ357" s="187"/>
      <c r="WDA357" s="187"/>
      <c r="WDB357" s="187"/>
      <c r="WDC357" s="187"/>
      <c r="WDD357" s="187"/>
      <c r="WDE357" s="187"/>
      <c r="WDF357" s="187"/>
      <c r="WDG357" s="187"/>
      <c r="WDH357" s="187"/>
      <c r="WDI357" s="187"/>
      <c r="WDJ357" s="187"/>
      <c r="WDK357" s="187"/>
      <c r="WDL357" s="187"/>
      <c r="WDM357" s="187"/>
      <c r="WDN357" s="187"/>
      <c r="WDO357" s="187"/>
      <c r="WDP357" s="187"/>
      <c r="WDQ357" s="187"/>
      <c r="WDR357" s="187"/>
      <c r="WDS357" s="187"/>
      <c r="WDT357" s="187"/>
      <c r="WDU357" s="187"/>
      <c r="WDV357" s="187"/>
      <c r="WDW357" s="187"/>
      <c r="WDX357" s="187"/>
      <c r="WDY357" s="187"/>
      <c r="WDZ357" s="187"/>
      <c r="WEA357" s="187"/>
      <c r="WEB357" s="187"/>
      <c r="WEC357" s="187"/>
      <c r="WED357" s="187"/>
      <c r="WEE357" s="187"/>
      <c r="WEF357" s="187"/>
      <c r="WEG357" s="187"/>
      <c r="WEH357" s="187"/>
      <c r="WEI357" s="187"/>
      <c r="WEJ357" s="187"/>
      <c r="WEK357" s="187"/>
      <c r="WEL357" s="187"/>
      <c r="WEM357" s="187"/>
      <c r="WEN357" s="187"/>
      <c r="WEO357" s="187"/>
      <c r="WEP357" s="187"/>
      <c r="WEQ357" s="187"/>
      <c r="WER357" s="187"/>
      <c r="WES357" s="187"/>
      <c r="WET357" s="187"/>
      <c r="WEU357" s="187"/>
      <c r="WEV357" s="187"/>
      <c r="WEW357" s="187"/>
      <c r="WEX357" s="187"/>
      <c r="WEY357" s="187"/>
      <c r="WEZ357" s="187"/>
      <c r="WFA357" s="187"/>
      <c r="WFB357" s="187"/>
      <c r="WFC357" s="187"/>
      <c r="WFD357" s="187"/>
      <c r="WFE357" s="187"/>
      <c r="WFF357" s="187"/>
      <c r="WFG357" s="187"/>
      <c r="WFH357" s="187"/>
      <c r="WFI357" s="187"/>
      <c r="WFJ357" s="187"/>
      <c r="WFK357" s="187"/>
      <c r="WFL357" s="187"/>
      <c r="WFM357" s="187"/>
      <c r="WFN357" s="187"/>
      <c r="WFO357" s="187"/>
      <c r="WFP357" s="187"/>
      <c r="WFQ357" s="187"/>
      <c r="WFR357" s="187"/>
      <c r="WFS357" s="187"/>
      <c r="WFT357" s="187"/>
      <c r="WFU357" s="187"/>
      <c r="WFV357" s="187"/>
      <c r="WFW357" s="187"/>
      <c r="WFX357" s="187"/>
      <c r="WFY357" s="187"/>
      <c r="WFZ357" s="187"/>
      <c r="WGA357" s="187"/>
      <c r="WGB357" s="187"/>
      <c r="WGC357" s="187"/>
      <c r="WGD357" s="187"/>
      <c r="WGE357" s="187"/>
      <c r="WGF357" s="187"/>
      <c r="WGG357" s="187"/>
      <c r="WGH357" s="187"/>
      <c r="WGI357" s="187"/>
      <c r="WGJ357" s="187"/>
      <c r="WGK357" s="187"/>
      <c r="WGL357" s="187"/>
      <c r="WGM357" s="187"/>
      <c r="WGN357" s="187"/>
      <c r="WGO357" s="187"/>
      <c r="WGP357" s="187"/>
      <c r="WGQ357" s="187"/>
      <c r="WGR357" s="187"/>
      <c r="WGS357" s="187"/>
      <c r="WGT357" s="187"/>
      <c r="WGU357" s="187"/>
      <c r="WGV357" s="187"/>
      <c r="WGW357" s="187"/>
      <c r="WGX357" s="187"/>
      <c r="WGY357" s="187"/>
      <c r="WGZ357" s="187"/>
      <c r="WHA357" s="187"/>
      <c r="WHB357" s="187"/>
      <c r="WHC357" s="187"/>
      <c r="WHD357" s="187"/>
      <c r="WHE357" s="187"/>
      <c r="WHF357" s="187"/>
      <c r="WHG357" s="187"/>
      <c r="WHH357" s="187"/>
      <c r="WHI357" s="187"/>
      <c r="WHJ357" s="187"/>
      <c r="WHK357" s="187"/>
      <c r="WHL357" s="187"/>
      <c r="WHM357" s="187"/>
      <c r="WHN357" s="187"/>
      <c r="WHO357" s="187"/>
      <c r="WHP357" s="187"/>
      <c r="WHQ357" s="187"/>
      <c r="WHR357" s="187"/>
      <c r="WHS357" s="187"/>
      <c r="WHT357" s="187"/>
      <c r="WHU357" s="187"/>
      <c r="WHV357" s="187"/>
      <c r="WHW357" s="187"/>
      <c r="WHX357" s="187"/>
      <c r="WHY357" s="187"/>
      <c r="WHZ357" s="187"/>
      <c r="WIA357" s="187"/>
      <c r="WIB357" s="187"/>
      <c r="WIC357" s="187"/>
      <c r="WID357" s="187"/>
      <c r="WIE357" s="187"/>
      <c r="WIF357" s="187"/>
      <c r="WIG357" s="187"/>
      <c r="WIH357" s="187"/>
      <c r="WII357" s="187"/>
      <c r="WIJ357" s="187"/>
      <c r="WIK357" s="187"/>
      <c r="WIL357" s="187"/>
      <c r="WIM357" s="187"/>
      <c r="WIN357" s="187"/>
      <c r="WIO357" s="187"/>
      <c r="WIP357" s="187"/>
      <c r="WIQ357" s="187"/>
      <c r="WIR357" s="187"/>
      <c r="WIS357" s="187"/>
      <c r="WIT357" s="187"/>
      <c r="WIU357" s="187"/>
      <c r="WIV357" s="187"/>
      <c r="WIW357" s="187"/>
      <c r="WIX357" s="187"/>
      <c r="WIY357" s="187"/>
      <c r="WIZ357" s="187"/>
      <c r="WJA357" s="187"/>
      <c r="WJB357" s="187"/>
      <c r="WJC357" s="187"/>
      <c r="WJD357" s="187"/>
      <c r="WJE357" s="187"/>
      <c r="WJF357" s="187"/>
      <c r="WJG357" s="187"/>
      <c r="WJH357" s="187"/>
      <c r="WJI357" s="187"/>
      <c r="WJJ357" s="187"/>
      <c r="WJK357" s="187"/>
      <c r="WJL357" s="187"/>
      <c r="WJM357" s="187"/>
      <c r="WJN357" s="187"/>
      <c r="WJO357" s="187"/>
      <c r="WJP357" s="187"/>
      <c r="WJQ357" s="187"/>
      <c r="WJR357" s="187"/>
      <c r="WJS357" s="187"/>
      <c r="WJT357" s="187"/>
      <c r="WJU357" s="187"/>
      <c r="WJV357" s="187"/>
      <c r="WJW357" s="187"/>
      <c r="WJX357" s="187"/>
      <c r="WJY357" s="187"/>
      <c r="WJZ357" s="187"/>
      <c r="WKA357" s="187"/>
      <c r="WKB357" s="187"/>
      <c r="WKC357" s="187"/>
      <c r="WKD357" s="187"/>
      <c r="WKE357" s="187"/>
      <c r="WKF357" s="187"/>
      <c r="WKG357" s="187"/>
      <c r="WKH357" s="187"/>
      <c r="WKI357" s="187"/>
      <c r="WKJ357" s="187"/>
      <c r="WKK357" s="187"/>
      <c r="WKL357" s="187"/>
      <c r="WKM357" s="187"/>
      <c r="WKN357" s="187"/>
      <c r="WKO357" s="187"/>
      <c r="WKP357" s="187"/>
      <c r="WKQ357" s="187"/>
      <c r="WKR357" s="187"/>
      <c r="WKS357" s="187"/>
      <c r="WKT357" s="187"/>
      <c r="WKU357" s="187"/>
      <c r="WKV357" s="187"/>
      <c r="WKW357" s="187"/>
      <c r="WKX357" s="187"/>
      <c r="WKY357" s="187"/>
      <c r="WKZ357" s="187"/>
      <c r="WLA357" s="187"/>
      <c r="WLB357" s="187"/>
      <c r="WLC357" s="187"/>
      <c r="WLD357" s="187"/>
      <c r="WLE357" s="187"/>
      <c r="WLF357" s="187"/>
      <c r="WLG357" s="187"/>
      <c r="WLH357" s="187"/>
      <c r="WLI357" s="187"/>
      <c r="WLJ357" s="187"/>
      <c r="WLK357" s="187"/>
      <c r="WLL357" s="187"/>
      <c r="WLM357" s="187"/>
      <c r="WLN357" s="187"/>
      <c r="WLO357" s="187"/>
      <c r="WLP357" s="187"/>
      <c r="WLQ357" s="187"/>
      <c r="WLR357" s="187"/>
      <c r="WLS357" s="187"/>
      <c r="WLT357" s="187"/>
      <c r="WLU357" s="187"/>
      <c r="WLV357" s="187"/>
      <c r="WLW357" s="187"/>
      <c r="WLX357" s="187"/>
      <c r="WLY357" s="187"/>
      <c r="WLZ357" s="187"/>
      <c r="WMA357" s="187"/>
      <c r="WMB357" s="187"/>
      <c r="WMC357" s="187"/>
      <c r="WMD357" s="187"/>
      <c r="WME357" s="187"/>
      <c r="WMF357" s="187"/>
      <c r="WMG357" s="187"/>
      <c r="WMH357" s="187"/>
      <c r="WMI357" s="187"/>
      <c r="WMJ357" s="187"/>
      <c r="WMK357" s="187"/>
      <c r="WML357" s="187"/>
      <c r="WMM357" s="187"/>
      <c r="WMN357" s="187"/>
      <c r="WMO357" s="187"/>
      <c r="WMP357" s="187"/>
      <c r="WMQ357" s="187"/>
      <c r="WMR357" s="187"/>
      <c r="WMS357" s="187"/>
      <c r="WMT357" s="187"/>
      <c r="WMU357" s="187"/>
      <c r="WMV357" s="187"/>
      <c r="WMW357" s="187"/>
      <c r="WMX357" s="187"/>
      <c r="WMY357" s="187"/>
      <c r="WMZ357" s="187"/>
      <c r="WNA357" s="187"/>
      <c r="WNB357" s="187"/>
      <c r="WNC357" s="187"/>
      <c r="WND357" s="187"/>
      <c r="WNE357" s="187"/>
      <c r="WNF357" s="187"/>
      <c r="WNG357" s="187"/>
      <c r="WNH357" s="187"/>
      <c r="WNI357" s="187"/>
      <c r="WNJ357" s="187"/>
      <c r="WNK357" s="187"/>
      <c r="WNL357" s="187"/>
      <c r="WNM357" s="187"/>
      <c r="WNN357" s="187"/>
      <c r="WNO357" s="187"/>
      <c r="WNP357" s="187"/>
      <c r="WNQ357" s="187"/>
      <c r="WNR357" s="187"/>
      <c r="WNS357" s="187"/>
      <c r="WNT357" s="187"/>
      <c r="WNU357" s="187"/>
      <c r="WNV357" s="187"/>
      <c r="WNW357" s="187"/>
      <c r="WNX357" s="187"/>
      <c r="WNY357" s="187"/>
      <c r="WNZ357" s="187"/>
      <c r="WOA357" s="187"/>
      <c r="WOB357" s="187"/>
      <c r="WOC357" s="187"/>
      <c r="WOD357" s="187"/>
      <c r="WOE357" s="187"/>
      <c r="WOF357" s="187"/>
      <c r="WOG357" s="187"/>
      <c r="WOH357" s="187"/>
      <c r="WOI357" s="187"/>
      <c r="WOJ357" s="187"/>
      <c r="WOK357" s="187"/>
      <c r="WOL357" s="187"/>
      <c r="WOM357" s="187"/>
      <c r="WON357" s="187"/>
      <c r="WOO357" s="187"/>
      <c r="WOP357" s="187"/>
      <c r="WOQ357" s="187"/>
      <c r="WOR357" s="187"/>
      <c r="WOS357" s="187"/>
      <c r="WOT357" s="187"/>
      <c r="WOU357" s="187"/>
      <c r="WOV357" s="187"/>
      <c r="WOW357" s="187"/>
      <c r="WOX357" s="187"/>
      <c r="WOY357" s="187"/>
      <c r="WOZ357" s="187"/>
      <c r="WPA357" s="187"/>
      <c r="WPB357" s="187"/>
      <c r="WPC357" s="187"/>
      <c r="WPD357" s="187"/>
      <c r="WPE357" s="187"/>
      <c r="WPF357" s="187"/>
      <c r="WPG357" s="187"/>
      <c r="WPH357" s="187"/>
      <c r="WPI357" s="187"/>
      <c r="WPJ357" s="187"/>
      <c r="WPK357" s="187"/>
      <c r="WPL357" s="187"/>
      <c r="WPM357" s="187"/>
      <c r="WPN357" s="187"/>
      <c r="WPO357" s="187"/>
      <c r="WPP357" s="187"/>
      <c r="WPQ357" s="187"/>
      <c r="WPR357" s="187"/>
      <c r="WPS357" s="187"/>
      <c r="WPT357" s="187"/>
      <c r="WPU357" s="187"/>
      <c r="WPV357" s="187"/>
      <c r="WPW357" s="187"/>
      <c r="WPX357" s="187"/>
      <c r="WPY357" s="187"/>
      <c r="WPZ357" s="187"/>
      <c r="WQA357" s="187"/>
      <c r="WQB357" s="187"/>
      <c r="WQC357" s="187"/>
      <c r="WQD357" s="187"/>
      <c r="WQE357" s="187"/>
      <c r="WQF357" s="187"/>
      <c r="WQG357" s="187"/>
      <c r="WQH357" s="187"/>
      <c r="WQI357" s="187"/>
      <c r="WQJ357" s="187"/>
      <c r="WQK357" s="187"/>
      <c r="WQL357" s="187"/>
      <c r="WQM357" s="187"/>
      <c r="WQN357" s="187"/>
      <c r="WQO357" s="187"/>
      <c r="WQP357" s="187"/>
      <c r="WQQ357" s="187"/>
      <c r="WQR357" s="187"/>
      <c r="WQS357" s="187"/>
      <c r="WQT357" s="187"/>
      <c r="WQU357" s="187"/>
      <c r="WQV357" s="187"/>
      <c r="WQW357" s="187"/>
      <c r="WQX357" s="187"/>
      <c r="WQY357" s="187"/>
      <c r="WQZ357" s="187"/>
      <c r="WRA357" s="187"/>
      <c r="WRB357" s="187"/>
      <c r="WRC357" s="187"/>
      <c r="WRD357" s="187"/>
      <c r="WRE357" s="187"/>
      <c r="WRF357" s="187"/>
      <c r="WRG357" s="187"/>
      <c r="WRH357" s="187"/>
      <c r="WRI357" s="187"/>
      <c r="WRJ357" s="187"/>
      <c r="WRK357" s="187"/>
      <c r="WRL357" s="187"/>
      <c r="WRM357" s="187"/>
      <c r="WRN357" s="187"/>
      <c r="WRO357" s="187"/>
      <c r="WRP357" s="187"/>
      <c r="WRQ357" s="187"/>
      <c r="WRR357" s="187"/>
      <c r="WRS357" s="187"/>
      <c r="WRT357" s="187"/>
      <c r="WRU357" s="187"/>
      <c r="WRV357" s="187"/>
      <c r="WRW357" s="187"/>
      <c r="WRX357" s="187"/>
      <c r="WRY357" s="187"/>
      <c r="WRZ357" s="187"/>
      <c r="WSA357" s="187"/>
      <c r="WSB357" s="187"/>
      <c r="WSC357" s="187"/>
      <c r="WSD357" s="187"/>
      <c r="WSE357" s="187"/>
      <c r="WSF357" s="187"/>
      <c r="WSG357" s="187"/>
      <c r="WSH357" s="187"/>
      <c r="WSI357" s="187"/>
      <c r="WSJ357" s="187"/>
      <c r="WSK357" s="187"/>
      <c r="WSL357" s="187"/>
      <c r="WSM357" s="187"/>
      <c r="WSN357" s="187"/>
      <c r="WSO357" s="187"/>
      <c r="WSP357" s="187"/>
      <c r="WSQ357" s="187"/>
      <c r="WSR357" s="187"/>
      <c r="WSS357" s="187"/>
      <c r="WST357" s="187"/>
      <c r="WSU357" s="187"/>
      <c r="WSV357" s="187"/>
      <c r="WSW357" s="187"/>
      <c r="WSX357" s="187"/>
      <c r="WSY357" s="187"/>
      <c r="WSZ357" s="187"/>
      <c r="WTA357" s="187"/>
      <c r="WTB357" s="187"/>
      <c r="WTC357" s="187"/>
      <c r="WTD357" s="187"/>
      <c r="WTE357" s="187"/>
      <c r="WTF357" s="187"/>
      <c r="WTG357" s="187"/>
      <c r="WTH357" s="187"/>
      <c r="WTI357" s="187"/>
      <c r="WTJ357" s="187"/>
      <c r="WTK357" s="187"/>
      <c r="WTL357" s="187"/>
      <c r="WTM357" s="187"/>
      <c r="WTN357" s="187"/>
      <c r="WTO357" s="187"/>
      <c r="WTP357" s="187"/>
      <c r="WTQ357" s="187"/>
      <c r="WTR357" s="187"/>
      <c r="WTS357" s="187"/>
      <c r="WTT357" s="187"/>
      <c r="WTU357" s="187"/>
      <c r="WTV357" s="187"/>
      <c r="WTW357" s="187"/>
      <c r="WTX357" s="187"/>
      <c r="WTY357" s="187"/>
      <c r="WTZ357" s="187"/>
      <c r="WUA357" s="187"/>
      <c r="WUB357" s="187"/>
      <c r="WUC357" s="187"/>
      <c r="WUD357" s="187"/>
      <c r="WUE357" s="187"/>
      <c r="WUF357" s="187"/>
      <c r="WUG357" s="187"/>
      <c r="WUH357" s="187"/>
      <c r="WUI357" s="187"/>
      <c r="WUJ357" s="187"/>
      <c r="WUK357" s="187"/>
      <c r="WUL357" s="187"/>
      <c r="WUM357" s="187"/>
      <c r="WUN357" s="187"/>
      <c r="WUO357" s="187"/>
      <c r="WUP357" s="187"/>
      <c r="WUQ357" s="187"/>
      <c r="WUR357" s="187"/>
      <c r="WUS357" s="187"/>
      <c r="WUT357" s="187"/>
      <c r="WUU357" s="187"/>
      <c r="WUV357" s="187"/>
      <c r="WUW357" s="187"/>
      <c r="WUX357" s="187"/>
      <c r="WUY357" s="187"/>
      <c r="WUZ357" s="187"/>
      <c r="WVA357" s="187"/>
      <c r="WVB357" s="187"/>
      <c r="WVC357" s="187"/>
      <c r="WVD357" s="187"/>
      <c r="WVE357" s="187"/>
      <c r="WVF357" s="187"/>
      <c r="WVG357" s="187"/>
      <c r="WVH357" s="187"/>
      <c r="WVI357" s="187"/>
      <c r="WVJ357" s="187"/>
      <c r="WVK357" s="187"/>
      <c r="WVL357" s="187"/>
      <c r="WVM357" s="187"/>
      <c r="WVN357" s="187"/>
      <c r="WVO357" s="187"/>
      <c r="WVP357" s="187"/>
      <c r="WVQ357" s="187"/>
      <c r="WVR357" s="187"/>
      <c r="WVS357" s="187"/>
      <c r="WVT357" s="187"/>
      <c r="WVU357" s="187"/>
      <c r="WVV357" s="187"/>
    </row>
    <row r="358" spans="1:16142" ht="19.5" thickBot="1">
      <c r="A358" s="249"/>
      <c r="B358" s="257"/>
      <c r="C358" s="284" t="s">
        <v>14</v>
      </c>
      <c r="D358" s="285" t="s">
        <v>349</v>
      </c>
      <c r="E358" s="286"/>
      <c r="F358" s="287"/>
      <c r="G358" s="287"/>
      <c r="H358" s="288"/>
      <c r="I358" s="289"/>
      <c r="J358" s="289"/>
      <c r="K358" s="290">
        <f>SUM(K355:K357)</f>
        <v>161389600</v>
      </c>
      <c r="L358" s="218"/>
      <c r="M358" s="191"/>
      <c r="N358" s="210"/>
      <c r="O358" s="363"/>
      <c r="P358" s="364">
        <f>SUM(P355:P357)</f>
        <v>0</v>
      </c>
      <c r="Q358" s="357" t="str">
        <f>IF(OR(P358&lt;=0,P358&gt;K358,COUNTIF(Q355:Q357,"error")&gt;0),"ERROR","OK")</f>
        <v>ERROR</v>
      </c>
      <c r="R358" s="211"/>
      <c r="T358" s="383"/>
      <c r="U358" s="383"/>
      <c r="V358" s="383"/>
      <c r="W358" s="383"/>
      <c r="X358" s="383"/>
    </row>
    <row r="359" spans="1:16142" ht="30.75" customHeight="1" thickBot="1">
      <c r="A359" s="249"/>
      <c r="B359" s="257"/>
      <c r="C359" s="268"/>
      <c r="D359" s="272">
        <v>11</v>
      </c>
      <c r="E359" s="269"/>
      <c r="F359" s="269"/>
      <c r="G359" s="269" t="s">
        <v>423</v>
      </c>
      <c r="H359" s="273"/>
      <c r="I359" s="269"/>
      <c r="J359" s="269"/>
      <c r="K359" s="274"/>
      <c r="L359" s="197"/>
      <c r="M359" s="191"/>
      <c r="N359" s="199"/>
      <c r="O359" s="200"/>
      <c r="P359" s="200"/>
      <c r="Q359" s="201"/>
      <c r="T359" s="383"/>
      <c r="U359" s="383"/>
      <c r="V359" s="383"/>
      <c r="W359" s="383"/>
      <c r="X359" s="383"/>
    </row>
    <row r="360" spans="1:16142" ht="51" customHeight="1" thickBot="1">
      <c r="A360" s="249"/>
      <c r="B360" s="257"/>
      <c r="C360" s="275"/>
      <c r="D360" s="276"/>
      <c r="E360" s="277"/>
      <c r="F360" s="277"/>
      <c r="G360" s="278" t="s">
        <v>374</v>
      </c>
      <c r="H360" s="279"/>
      <c r="I360" s="280"/>
      <c r="J360" s="280"/>
      <c r="K360" s="281"/>
      <c r="L360" s="202"/>
      <c r="M360" s="191"/>
      <c r="N360" s="367"/>
      <c r="O360" s="361"/>
      <c r="P360" s="368" t="s">
        <v>425</v>
      </c>
      <c r="Q360" s="360"/>
      <c r="T360" s="383"/>
      <c r="U360" s="383"/>
      <c r="V360" s="383"/>
      <c r="W360" s="383"/>
      <c r="X360" s="383"/>
    </row>
    <row r="361" spans="1:16142" ht="32.25" thickBot="1">
      <c r="A361" s="249"/>
      <c r="B361" s="257"/>
      <c r="C361" s="275">
        <v>7758</v>
      </c>
      <c r="D361" s="276">
        <v>11.01</v>
      </c>
      <c r="E361" s="277"/>
      <c r="F361" s="277"/>
      <c r="G361" s="282" t="s">
        <v>375</v>
      </c>
      <c r="H361" s="279" t="s">
        <v>376</v>
      </c>
      <c r="I361" s="280">
        <v>1</v>
      </c>
      <c r="J361" s="280">
        <v>2715930</v>
      </c>
      <c r="K361" s="283">
        <v>2715930</v>
      </c>
      <c r="L361" s="207"/>
      <c r="M361" s="191"/>
      <c r="N361" s="391"/>
      <c r="O361" s="390" t="s">
        <v>424</v>
      </c>
      <c r="P361" s="369">
        <v>2715930</v>
      </c>
      <c r="Q361" s="357" t="str">
        <f t="shared" ref="Q361:Q367" si="32">IF(OR(P361&lt;=0,P361&gt;J361),"ERROR","OK")</f>
        <v>OK</v>
      </c>
      <c r="T361" s="383"/>
      <c r="U361" s="383"/>
      <c r="V361" s="383"/>
      <c r="W361" s="383"/>
      <c r="X361" s="383"/>
    </row>
    <row r="362" spans="1:16142" ht="48" thickBot="1">
      <c r="A362" s="249"/>
      <c r="B362" s="257"/>
      <c r="C362" s="275">
        <v>7762</v>
      </c>
      <c r="D362" s="276">
        <v>11.02</v>
      </c>
      <c r="E362" s="277"/>
      <c r="F362" s="277"/>
      <c r="G362" s="282" t="s">
        <v>377</v>
      </c>
      <c r="H362" s="279" t="s">
        <v>376</v>
      </c>
      <c r="I362" s="280">
        <v>1</v>
      </c>
      <c r="J362" s="280">
        <v>19968543</v>
      </c>
      <c r="K362" s="283">
        <v>19968543</v>
      </c>
      <c r="L362" s="207"/>
      <c r="M362" s="191"/>
      <c r="N362" s="391"/>
      <c r="O362" s="390" t="s">
        <v>424</v>
      </c>
      <c r="P362" s="369">
        <v>19968543</v>
      </c>
      <c r="Q362" s="357" t="str">
        <f t="shared" si="32"/>
        <v>OK</v>
      </c>
      <c r="T362" s="383"/>
      <c r="U362" s="383"/>
      <c r="V362" s="383"/>
      <c r="W362" s="383"/>
      <c r="X362" s="383"/>
    </row>
    <row r="363" spans="1:16142" ht="48" thickBot="1">
      <c r="A363" s="249"/>
      <c r="B363" s="257"/>
      <c r="C363" s="275">
        <v>7759</v>
      </c>
      <c r="D363" s="276">
        <v>11.03</v>
      </c>
      <c r="E363" s="277"/>
      <c r="F363" s="277"/>
      <c r="G363" s="282" t="s">
        <v>378</v>
      </c>
      <c r="H363" s="279" t="s">
        <v>376</v>
      </c>
      <c r="I363" s="280">
        <v>1</v>
      </c>
      <c r="J363" s="280">
        <v>19494984</v>
      </c>
      <c r="K363" s="283">
        <v>19494984</v>
      </c>
      <c r="L363" s="207"/>
      <c r="M363" s="191"/>
      <c r="N363" s="391"/>
      <c r="O363" s="390" t="s">
        <v>424</v>
      </c>
      <c r="P363" s="369">
        <v>19494984</v>
      </c>
      <c r="Q363" s="357" t="str">
        <f t="shared" si="32"/>
        <v>OK</v>
      </c>
      <c r="T363" s="383"/>
      <c r="U363" s="383"/>
      <c r="V363" s="383"/>
      <c r="W363" s="383"/>
      <c r="X363" s="383"/>
    </row>
    <row r="364" spans="1:16142" ht="32.25" thickBot="1">
      <c r="A364" s="249"/>
      <c r="B364" s="257"/>
      <c r="C364" s="275">
        <v>7760</v>
      </c>
      <c r="D364" s="276">
        <v>11.04</v>
      </c>
      <c r="E364" s="277"/>
      <c r="F364" s="277"/>
      <c r="G364" s="282" t="s">
        <v>379</v>
      </c>
      <c r="H364" s="279" t="s">
        <v>376</v>
      </c>
      <c r="I364" s="280">
        <v>1</v>
      </c>
      <c r="J364" s="280">
        <v>848728</v>
      </c>
      <c r="K364" s="283">
        <v>848728</v>
      </c>
      <c r="L364" s="207"/>
      <c r="M364" s="191"/>
      <c r="N364" s="391"/>
      <c r="O364" s="390" t="s">
        <v>424</v>
      </c>
      <c r="P364" s="369">
        <v>848728</v>
      </c>
      <c r="Q364" s="357" t="str">
        <f t="shared" si="32"/>
        <v>OK</v>
      </c>
      <c r="T364" s="383"/>
      <c r="U364" s="383"/>
      <c r="V364" s="383"/>
      <c r="W364" s="383"/>
      <c r="X364" s="383"/>
    </row>
    <row r="365" spans="1:16142" ht="48" thickBot="1">
      <c r="A365" s="249"/>
      <c r="B365" s="257"/>
      <c r="C365" s="275">
        <v>8095</v>
      </c>
      <c r="D365" s="276">
        <v>11.049999999999999</v>
      </c>
      <c r="E365" s="277"/>
      <c r="F365" s="277"/>
      <c r="G365" s="282" t="s">
        <v>380</v>
      </c>
      <c r="H365" s="279" t="s">
        <v>12</v>
      </c>
      <c r="I365" s="280">
        <v>1</v>
      </c>
      <c r="J365" s="280">
        <v>1726595</v>
      </c>
      <c r="K365" s="283">
        <v>1726595</v>
      </c>
      <c r="L365" s="207"/>
      <c r="M365" s="191"/>
      <c r="N365" s="391"/>
      <c r="O365" s="390" t="s">
        <v>424</v>
      </c>
      <c r="P365" s="369">
        <v>1726595</v>
      </c>
      <c r="Q365" s="357" t="str">
        <f t="shared" si="32"/>
        <v>OK</v>
      </c>
      <c r="T365" s="383"/>
      <c r="U365" s="383"/>
      <c r="V365" s="383"/>
      <c r="W365" s="383"/>
      <c r="X365" s="383"/>
    </row>
    <row r="366" spans="1:16142" ht="95.25" thickBot="1">
      <c r="A366" s="249"/>
      <c r="B366" s="257"/>
      <c r="C366" s="275">
        <v>8096</v>
      </c>
      <c r="D366" s="276">
        <v>11.059999999999999</v>
      </c>
      <c r="E366" s="277"/>
      <c r="F366" s="277"/>
      <c r="G366" s="282" t="s">
        <v>381</v>
      </c>
      <c r="H366" s="279" t="s">
        <v>12</v>
      </c>
      <c r="I366" s="280">
        <v>1</v>
      </c>
      <c r="J366" s="280">
        <v>2975056</v>
      </c>
      <c r="K366" s="283">
        <v>2975056</v>
      </c>
      <c r="L366" s="207"/>
      <c r="M366" s="191"/>
      <c r="N366" s="391"/>
      <c r="O366" s="390" t="s">
        <v>424</v>
      </c>
      <c r="P366" s="369">
        <v>2975056</v>
      </c>
      <c r="Q366" s="357" t="str">
        <f t="shared" si="32"/>
        <v>OK</v>
      </c>
      <c r="T366" s="383"/>
      <c r="U366" s="383"/>
      <c r="V366" s="383"/>
      <c r="W366" s="383"/>
      <c r="X366" s="383"/>
    </row>
    <row r="367" spans="1:16142" ht="95.25" thickBot="1">
      <c r="A367" s="249"/>
      <c r="B367" s="257"/>
      <c r="C367" s="275">
        <v>8097</v>
      </c>
      <c r="D367" s="276">
        <v>11.069999999999999</v>
      </c>
      <c r="E367" s="277"/>
      <c r="F367" s="277"/>
      <c r="G367" s="282" t="s">
        <v>382</v>
      </c>
      <c r="H367" s="279" t="s">
        <v>12</v>
      </c>
      <c r="I367" s="280">
        <v>1</v>
      </c>
      <c r="J367" s="280">
        <v>663809</v>
      </c>
      <c r="K367" s="283">
        <v>663809</v>
      </c>
      <c r="L367" s="207"/>
      <c r="M367" s="191"/>
      <c r="N367" s="391"/>
      <c r="O367" s="390" t="s">
        <v>424</v>
      </c>
      <c r="P367" s="369">
        <v>663809</v>
      </c>
      <c r="Q367" s="357" t="str">
        <f t="shared" si="32"/>
        <v>OK</v>
      </c>
      <c r="T367" s="383"/>
      <c r="U367" s="383"/>
      <c r="V367" s="383"/>
      <c r="W367" s="383"/>
      <c r="X367" s="383"/>
    </row>
    <row r="368" spans="1:16142" ht="18.75" thickBot="1">
      <c r="A368" s="249"/>
      <c r="B368" s="257"/>
      <c r="C368" s="275"/>
      <c r="D368" s="276"/>
      <c r="E368" s="277"/>
      <c r="F368" s="277"/>
      <c r="G368" s="278" t="s">
        <v>383</v>
      </c>
      <c r="H368" s="279"/>
      <c r="I368" s="280"/>
      <c r="J368" s="280"/>
      <c r="K368" s="283"/>
      <c r="L368" s="207"/>
      <c r="M368" s="191"/>
      <c r="N368" s="393"/>
      <c r="O368" s="392"/>
      <c r="P368" s="370"/>
      <c r="Q368" s="360"/>
      <c r="T368" s="383"/>
      <c r="U368" s="383"/>
      <c r="V368" s="383"/>
      <c r="W368" s="383"/>
      <c r="X368" s="383"/>
    </row>
    <row r="369" spans="1:24" ht="18.75" thickBot="1">
      <c r="A369" s="249"/>
      <c r="B369" s="257"/>
      <c r="C369" s="275"/>
      <c r="D369" s="276"/>
      <c r="E369" s="277"/>
      <c r="F369" s="277"/>
      <c r="G369" s="278" t="s">
        <v>384</v>
      </c>
      <c r="H369" s="279"/>
      <c r="I369" s="280"/>
      <c r="J369" s="280"/>
      <c r="K369" s="283"/>
      <c r="L369" s="207"/>
      <c r="M369" s="191"/>
      <c r="N369" s="393"/>
      <c r="O369" s="392"/>
      <c r="P369" s="370"/>
      <c r="Q369" s="360"/>
      <c r="T369" s="383"/>
      <c r="U369" s="383"/>
      <c r="V369" s="383"/>
      <c r="W369" s="383"/>
      <c r="X369" s="383"/>
    </row>
    <row r="370" spans="1:24" ht="18.75" thickBot="1">
      <c r="A370" s="249"/>
      <c r="B370" s="257"/>
      <c r="C370" s="275">
        <v>3710</v>
      </c>
      <c r="D370" s="276">
        <v>11.049999999999999</v>
      </c>
      <c r="E370" s="277"/>
      <c r="F370" s="277"/>
      <c r="G370" s="282" t="s">
        <v>15</v>
      </c>
      <c r="H370" s="279" t="s">
        <v>16</v>
      </c>
      <c r="I370" s="280">
        <v>126</v>
      </c>
      <c r="J370" s="280">
        <v>6067</v>
      </c>
      <c r="K370" s="283">
        <v>764442</v>
      </c>
      <c r="L370" s="207"/>
      <c r="M370" s="191"/>
      <c r="N370" s="391"/>
      <c r="O370" s="390" t="s">
        <v>424</v>
      </c>
      <c r="P370" s="369">
        <v>6067</v>
      </c>
      <c r="Q370" s="357" t="str">
        <f>IF(OR(P370&lt;=0,P370&gt;J370),"ERROR","OK")</f>
        <v>OK</v>
      </c>
      <c r="T370" s="383"/>
      <c r="U370" s="383"/>
      <c r="V370" s="383"/>
      <c r="W370" s="383"/>
      <c r="X370" s="383"/>
    </row>
    <row r="371" spans="1:24" ht="32.25" thickBot="1">
      <c r="A371" s="249"/>
      <c r="B371" s="257"/>
      <c r="C371" s="275">
        <v>4908</v>
      </c>
      <c r="D371" s="276">
        <v>11.059999999999999</v>
      </c>
      <c r="E371" s="277"/>
      <c r="F371" s="277"/>
      <c r="G371" s="282" t="s">
        <v>20</v>
      </c>
      <c r="H371" s="279" t="s">
        <v>16</v>
      </c>
      <c r="I371" s="280">
        <v>96</v>
      </c>
      <c r="J371" s="280">
        <v>88161</v>
      </c>
      <c r="K371" s="283">
        <v>8463456</v>
      </c>
      <c r="L371" s="207"/>
      <c r="M371" s="191"/>
      <c r="N371" s="391"/>
      <c r="O371" s="390" t="s">
        <v>424</v>
      </c>
      <c r="P371" s="369">
        <v>88161</v>
      </c>
      <c r="Q371" s="357" t="str">
        <f>IF(OR(P371&lt;=0,P371&gt;J371),"ERROR","OK")</f>
        <v>OK</v>
      </c>
      <c r="T371" s="383"/>
      <c r="U371" s="383"/>
      <c r="V371" s="383"/>
      <c r="W371" s="383"/>
      <c r="X371" s="383"/>
    </row>
    <row r="372" spans="1:24" ht="32.25" thickBot="1">
      <c r="A372" s="249"/>
      <c r="B372" s="257"/>
      <c r="C372" s="275">
        <v>4613</v>
      </c>
      <c r="D372" s="276">
        <v>11.069999999999999</v>
      </c>
      <c r="E372" s="277"/>
      <c r="F372" s="277"/>
      <c r="G372" s="282" t="s">
        <v>19</v>
      </c>
      <c r="H372" s="279" t="s">
        <v>16</v>
      </c>
      <c r="I372" s="280">
        <v>164</v>
      </c>
      <c r="J372" s="280">
        <v>54347</v>
      </c>
      <c r="K372" s="283">
        <v>8912908</v>
      </c>
      <c r="L372" s="207"/>
      <c r="M372" s="191"/>
      <c r="N372" s="391"/>
      <c r="O372" s="390" t="s">
        <v>424</v>
      </c>
      <c r="P372" s="369">
        <v>54347</v>
      </c>
      <c r="Q372" s="357" t="str">
        <f>IF(OR(P372&lt;=0,P372&gt;J372),"ERROR","OK")</f>
        <v>OK</v>
      </c>
      <c r="T372" s="383"/>
      <c r="U372" s="383"/>
      <c r="V372" s="383"/>
      <c r="W372" s="383"/>
      <c r="X372" s="383"/>
    </row>
    <row r="373" spans="1:24" ht="18.75" thickBot="1">
      <c r="A373" s="249"/>
      <c r="B373" s="257"/>
      <c r="C373" s="275"/>
      <c r="D373" s="276"/>
      <c r="E373" s="277"/>
      <c r="F373" s="277"/>
      <c r="G373" s="278" t="s">
        <v>385</v>
      </c>
      <c r="H373" s="279"/>
      <c r="I373" s="280"/>
      <c r="J373" s="280"/>
      <c r="K373" s="283"/>
      <c r="L373" s="207"/>
      <c r="M373" s="191"/>
      <c r="N373" s="393"/>
      <c r="O373" s="392"/>
      <c r="P373" s="370"/>
      <c r="Q373" s="360"/>
      <c r="T373" s="383"/>
      <c r="U373" s="383"/>
      <c r="V373" s="383"/>
      <c r="W373" s="383"/>
      <c r="X373" s="383"/>
    </row>
    <row r="374" spans="1:24" ht="48" thickBot="1">
      <c r="A374" s="249"/>
      <c r="B374" s="257"/>
      <c r="C374" s="275">
        <v>6016</v>
      </c>
      <c r="D374" s="276">
        <v>11.079999999999998</v>
      </c>
      <c r="E374" s="277"/>
      <c r="F374" s="277"/>
      <c r="G374" s="282" t="s">
        <v>386</v>
      </c>
      <c r="H374" s="279" t="s">
        <v>16</v>
      </c>
      <c r="I374" s="280">
        <v>289</v>
      </c>
      <c r="J374" s="280">
        <v>122685</v>
      </c>
      <c r="K374" s="283">
        <v>35455965</v>
      </c>
      <c r="L374" s="207"/>
      <c r="M374" s="191"/>
      <c r="N374" s="391"/>
      <c r="O374" s="390" t="s">
        <v>424</v>
      </c>
      <c r="P374" s="369">
        <v>122685</v>
      </c>
      <c r="Q374" s="357" t="str">
        <f t="shared" ref="Q374:Q387" si="33">IF(OR(P374&lt;=0,P374&gt;J374),"ERROR","OK")</f>
        <v>OK</v>
      </c>
      <c r="T374" s="383"/>
      <c r="U374" s="383"/>
      <c r="V374" s="383"/>
      <c r="W374" s="383"/>
      <c r="X374" s="383"/>
    </row>
    <row r="375" spans="1:24" ht="18.75" thickBot="1">
      <c r="A375" s="249"/>
      <c r="B375" s="257"/>
      <c r="C375" s="275">
        <v>6486</v>
      </c>
      <c r="D375" s="276">
        <v>11.089999999999998</v>
      </c>
      <c r="E375" s="277"/>
      <c r="F375" s="277"/>
      <c r="G375" s="282" t="s">
        <v>387</v>
      </c>
      <c r="H375" s="279" t="s">
        <v>16</v>
      </c>
      <c r="I375" s="280">
        <v>289</v>
      </c>
      <c r="J375" s="280">
        <v>56735</v>
      </c>
      <c r="K375" s="283">
        <v>16396415</v>
      </c>
      <c r="L375" s="207"/>
      <c r="M375" s="191"/>
      <c r="N375" s="391"/>
      <c r="O375" s="390" t="s">
        <v>424</v>
      </c>
      <c r="P375" s="369">
        <v>56735</v>
      </c>
      <c r="Q375" s="357" t="str">
        <f t="shared" si="33"/>
        <v>OK</v>
      </c>
      <c r="T375" s="383"/>
      <c r="U375" s="383"/>
      <c r="V375" s="383"/>
      <c r="W375" s="383"/>
      <c r="X375" s="383"/>
    </row>
    <row r="376" spans="1:24" ht="32.25" thickBot="1">
      <c r="A376" s="249"/>
      <c r="B376" s="257"/>
      <c r="C376" s="275">
        <v>4671</v>
      </c>
      <c r="D376" s="276">
        <v>11.099999999999998</v>
      </c>
      <c r="E376" s="277"/>
      <c r="F376" s="277"/>
      <c r="G376" s="282" t="s">
        <v>388</v>
      </c>
      <c r="H376" s="279" t="s">
        <v>13</v>
      </c>
      <c r="I376" s="280">
        <v>1625</v>
      </c>
      <c r="J376" s="280">
        <v>9431</v>
      </c>
      <c r="K376" s="283">
        <v>15325375</v>
      </c>
      <c r="L376" s="207"/>
      <c r="M376" s="191"/>
      <c r="N376" s="391"/>
      <c r="O376" s="390" t="s">
        <v>424</v>
      </c>
      <c r="P376" s="369">
        <v>9431</v>
      </c>
      <c r="Q376" s="357" t="str">
        <f t="shared" si="33"/>
        <v>OK</v>
      </c>
      <c r="T376" s="383"/>
      <c r="U376" s="383"/>
      <c r="V376" s="383"/>
      <c r="W376" s="383"/>
      <c r="X376" s="383"/>
    </row>
    <row r="377" spans="1:24" ht="48" thickBot="1">
      <c r="A377" s="249"/>
      <c r="B377" s="257"/>
      <c r="C377" s="275">
        <v>4753</v>
      </c>
      <c r="D377" s="276">
        <v>11.109999999999998</v>
      </c>
      <c r="E377" s="277"/>
      <c r="F377" s="277"/>
      <c r="G377" s="282" t="s">
        <v>389</v>
      </c>
      <c r="H377" s="279" t="s">
        <v>16</v>
      </c>
      <c r="I377" s="280">
        <v>260</v>
      </c>
      <c r="J377" s="280">
        <v>168198</v>
      </c>
      <c r="K377" s="283">
        <v>43731480</v>
      </c>
      <c r="L377" s="207"/>
      <c r="M377" s="191"/>
      <c r="N377" s="391"/>
      <c r="O377" s="390" t="s">
        <v>424</v>
      </c>
      <c r="P377" s="369">
        <v>168198</v>
      </c>
      <c r="Q377" s="357" t="str">
        <f t="shared" si="33"/>
        <v>OK</v>
      </c>
      <c r="T377" s="383"/>
      <c r="U377" s="383"/>
      <c r="V377" s="383"/>
      <c r="W377" s="383"/>
      <c r="X377" s="383"/>
    </row>
    <row r="378" spans="1:24" ht="48" thickBot="1">
      <c r="A378" s="249"/>
      <c r="B378" s="257"/>
      <c r="C378" s="275">
        <v>4744</v>
      </c>
      <c r="D378" s="276">
        <v>11.119999999999997</v>
      </c>
      <c r="E378" s="277"/>
      <c r="F378" s="277"/>
      <c r="G378" s="282" t="s">
        <v>390</v>
      </c>
      <c r="H378" s="279" t="s">
        <v>16</v>
      </c>
      <c r="I378" s="280">
        <v>217</v>
      </c>
      <c r="J378" s="280">
        <v>172208</v>
      </c>
      <c r="K378" s="283">
        <v>37369136</v>
      </c>
      <c r="L378" s="207"/>
      <c r="M378" s="191"/>
      <c r="N378" s="391"/>
      <c r="O378" s="390" t="s">
        <v>424</v>
      </c>
      <c r="P378" s="369">
        <v>172208</v>
      </c>
      <c r="Q378" s="357" t="str">
        <f t="shared" si="33"/>
        <v>OK</v>
      </c>
      <c r="T378" s="383"/>
      <c r="U378" s="383"/>
      <c r="V378" s="383"/>
      <c r="W378" s="383"/>
      <c r="X378" s="383"/>
    </row>
    <row r="379" spans="1:24" ht="32.25" thickBot="1">
      <c r="A379" s="249"/>
      <c r="B379" s="257"/>
      <c r="C379" s="275">
        <v>4857</v>
      </c>
      <c r="D379" s="276">
        <v>11.129999999999997</v>
      </c>
      <c r="E379" s="277"/>
      <c r="F379" s="277"/>
      <c r="G379" s="282" t="s">
        <v>391</v>
      </c>
      <c r="H379" s="279" t="s">
        <v>13</v>
      </c>
      <c r="I379" s="280">
        <v>1375</v>
      </c>
      <c r="J379" s="280">
        <v>1826</v>
      </c>
      <c r="K379" s="283">
        <v>2510750</v>
      </c>
      <c r="L379" s="207"/>
      <c r="M379" s="191"/>
      <c r="N379" s="391"/>
      <c r="O379" s="390" t="s">
        <v>424</v>
      </c>
      <c r="P379" s="369">
        <v>1826</v>
      </c>
      <c r="Q379" s="357" t="str">
        <f t="shared" si="33"/>
        <v>OK</v>
      </c>
      <c r="T379" s="383"/>
      <c r="U379" s="383"/>
      <c r="V379" s="383"/>
      <c r="W379" s="383"/>
      <c r="X379" s="383"/>
    </row>
    <row r="380" spans="1:24" ht="32.25" thickBot="1">
      <c r="A380" s="249"/>
      <c r="B380" s="257"/>
      <c r="C380" s="275">
        <v>3866</v>
      </c>
      <c r="D380" s="276">
        <v>11.139999999999997</v>
      </c>
      <c r="E380" s="277"/>
      <c r="F380" s="277"/>
      <c r="G380" s="282" t="s">
        <v>392</v>
      </c>
      <c r="H380" s="279" t="s">
        <v>13</v>
      </c>
      <c r="I380" s="280">
        <v>1375</v>
      </c>
      <c r="J380" s="280">
        <v>1898</v>
      </c>
      <c r="K380" s="283">
        <v>2609750</v>
      </c>
      <c r="L380" s="207"/>
      <c r="M380" s="191"/>
      <c r="N380" s="391"/>
      <c r="O380" s="390" t="s">
        <v>424</v>
      </c>
      <c r="P380" s="369">
        <v>1898</v>
      </c>
      <c r="Q380" s="357" t="str">
        <f t="shared" si="33"/>
        <v>OK</v>
      </c>
      <c r="T380" s="383"/>
      <c r="U380" s="383"/>
      <c r="V380" s="383"/>
      <c r="W380" s="383"/>
      <c r="X380" s="383"/>
    </row>
    <row r="381" spans="1:24" ht="32.25" thickBot="1">
      <c r="A381" s="249"/>
      <c r="B381" s="257"/>
      <c r="C381" s="275">
        <v>4525</v>
      </c>
      <c r="D381" s="276">
        <v>11.149999999999997</v>
      </c>
      <c r="E381" s="277"/>
      <c r="F381" s="277"/>
      <c r="G381" s="282" t="s">
        <v>393</v>
      </c>
      <c r="H381" s="279" t="s">
        <v>21</v>
      </c>
      <c r="I381" s="280">
        <v>125</v>
      </c>
      <c r="J381" s="280">
        <v>5773</v>
      </c>
      <c r="K381" s="283">
        <v>721625</v>
      </c>
      <c r="L381" s="207"/>
      <c r="M381" s="191"/>
      <c r="N381" s="391"/>
      <c r="O381" s="390" t="s">
        <v>424</v>
      </c>
      <c r="P381" s="369">
        <v>5773</v>
      </c>
      <c r="Q381" s="357" t="str">
        <f t="shared" si="33"/>
        <v>OK</v>
      </c>
      <c r="T381" s="383"/>
      <c r="U381" s="383"/>
      <c r="V381" s="383"/>
      <c r="W381" s="383"/>
      <c r="X381" s="383"/>
    </row>
    <row r="382" spans="1:24" ht="32.25" thickBot="1">
      <c r="A382" s="249"/>
      <c r="B382" s="257"/>
      <c r="C382" s="275">
        <v>4712</v>
      </c>
      <c r="D382" s="276">
        <v>11.159999999999997</v>
      </c>
      <c r="E382" s="277"/>
      <c r="F382" s="277"/>
      <c r="G382" s="282" t="s">
        <v>394</v>
      </c>
      <c r="H382" s="279" t="s">
        <v>16</v>
      </c>
      <c r="I382" s="280">
        <v>130</v>
      </c>
      <c r="J382" s="280">
        <v>1270681</v>
      </c>
      <c r="K382" s="283">
        <v>165188530</v>
      </c>
      <c r="L382" s="207"/>
      <c r="M382" s="191"/>
      <c r="N382" s="391"/>
      <c r="O382" s="390" t="s">
        <v>424</v>
      </c>
      <c r="P382" s="369">
        <v>1270681</v>
      </c>
      <c r="Q382" s="357" t="str">
        <f t="shared" si="33"/>
        <v>OK</v>
      </c>
      <c r="T382" s="383"/>
      <c r="U382" s="383"/>
      <c r="V382" s="383"/>
      <c r="W382" s="383"/>
      <c r="X382" s="383"/>
    </row>
    <row r="383" spans="1:24" ht="63.75" thickBot="1">
      <c r="A383" s="249"/>
      <c r="B383" s="257"/>
      <c r="C383" s="275">
        <v>4485</v>
      </c>
      <c r="D383" s="276">
        <v>11.169999999999996</v>
      </c>
      <c r="E383" s="277"/>
      <c r="F383" s="277"/>
      <c r="G383" s="282" t="s">
        <v>395</v>
      </c>
      <c r="H383" s="279" t="s">
        <v>16</v>
      </c>
      <c r="I383" s="280">
        <v>188</v>
      </c>
      <c r="J383" s="280">
        <v>824353</v>
      </c>
      <c r="K383" s="283">
        <v>154978364</v>
      </c>
      <c r="L383" s="207"/>
      <c r="M383" s="191"/>
      <c r="N383" s="391"/>
      <c r="O383" s="390" t="s">
        <v>424</v>
      </c>
      <c r="P383" s="369">
        <v>824353</v>
      </c>
      <c r="Q383" s="357" t="str">
        <f t="shared" si="33"/>
        <v>OK</v>
      </c>
      <c r="T383" s="383"/>
      <c r="U383" s="383"/>
      <c r="V383" s="383"/>
      <c r="W383" s="383"/>
      <c r="X383" s="383"/>
    </row>
    <row r="384" spans="1:24" ht="18.75" thickBot="1">
      <c r="A384" s="249"/>
      <c r="B384" s="257"/>
      <c r="C384" s="275">
        <v>3464</v>
      </c>
      <c r="D384" s="276">
        <v>11.179999999999996</v>
      </c>
      <c r="E384" s="277"/>
      <c r="F384" s="277"/>
      <c r="G384" s="282" t="s">
        <v>396</v>
      </c>
      <c r="H384" s="279" t="s">
        <v>16</v>
      </c>
      <c r="I384" s="280">
        <v>50</v>
      </c>
      <c r="J384" s="280">
        <v>35195</v>
      </c>
      <c r="K384" s="283">
        <v>1759750</v>
      </c>
      <c r="L384" s="207"/>
      <c r="M384" s="191"/>
      <c r="N384" s="391"/>
      <c r="O384" s="390" t="s">
        <v>424</v>
      </c>
      <c r="P384" s="369">
        <v>35195</v>
      </c>
      <c r="Q384" s="357" t="str">
        <f t="shared" si="33"/>
        <v>OK</v>
      </c>
      <c r="T384" s="383"/>
      <c r="U384" s="383"/>
      <c r="V384" s="383"/>
      <c r="W384" s="383"/>
      <c r="X384" s="383"/>
    </row>
    <row r="385" spans="1:24" ht="32.25" thickBot="1">
      <c r="A385" s="249"/>
      <c r="B385" s="257"/>
      <c r="C385" s="275">
        <v>4676</v>
      </c>
      <c r="D385" s="276">
        <v>11.189999999999996</v>
      </c>
      <c r="E385" s="277"/>
      <c r="F385" s="277"/>
      <c r="G385" s="282" t="s">
        <v>397</v>
      </c>
      <c r="H385" s="279" t="s">
        <v>13</v>
      </c>
      <c r="I385" s="280">
        <v>250</v>
      </c>
      <c r="J385" s="280">
        <v>9431</v>
      </c>
      <c r="K385" s="283">
        <v>2357750</v>
      </c>
      <c r="L385" s="207"/>
      <c r="M385" s="191"/>
      <c r="N385" s="391"/>
      <c r="O385" s="390" t="s">
        <v>424</v>
      </c>
      <c r="P385" s="369">
        <v>9431</v>
      </c>
      <c r="Q385" s="357" t="str">
        <f t="shared" si="33"/>
        <v>OK</v>
      </c>
      <c r="T385" s="383"/>
      <c r="U385" s="383"/>
      <c r="V385" s="383"/>
      <c r="W385" s="383"/>
      <c r="X385" s="383"/>
    </row>
    <row r="386" spans="1:24" ht="48" thickBot="1">
      <c r="A386" s="249"/>
      <c r="B386" s="257"/>
      <c r="C386" s="275">
        <v>4838</v>
      </c>
      <c r="D386" s="276">
        <v>11.199999999999996</v>
      </c>
      <c r="E386" s="277"/>
      <c r="F386" s="277"/>
      <c r="G386" s="282" t="s">
        <v>398</v>
      </c>
      <c r="H386" s="279" t="s">
        <v>16</v>
      </c>
      <c r="I386" s="280">
        <v>20</v>
      </c>
      <c r="J386" s="280">
        <v>151572</v>
      </c>
      <c r="K386" s="283">
        <v>3031440</v>
      </c>
      <c r="L386" s="207"/>
      <c r="M386" s="191"/>
      <c r="N386" s="391"/>
      <c r="O386" s="390" t="s">
        <v>424</v>
      </c>
      <c r="P386" s="369">
        <v>151572</v>
      </c>
      <c r="Q386" s="357" t="str">
        <f t="shared" si="33"/>
        <v>OK</v>
      </c>
      <c r="T386" s="383"/>
      <c r="U386" s="383"/>
      <c r="V386" s="383"/>
      <c r="W386" s="383"/>
      <c r="X386" s="383"/>
    </row>
    <row r="387" spans="1:24" ht="32.25" thickBot="1">
      <c r="A387" s="249"/>
      <c r="B387" s="257"/>
      <c r="C387" s="275">
        <v>3902</v>
      </c>
      <c r="D387" s="276">
        <v>11.209999999999996</v>
      </c>
      <c r="E387" s="277"/>
      <c r="F387" s="277"/>
      <c r="G387" s="282" t="s">
        <v>399</v>
      </c>
      <c r="H387" s="279" t="s">
        <v>21</v>
      </c>
      <c r="I387" s="280">
        <v>130</v>
      </c>
      <c r="J387" s="280">
        <v>32525</v>
      </c>
      <c r="K387" s="283">
        <v>4228250</v>
      </c>
      <c r="L387" s="207"/>
      <c r="M387" s="191"/>
      <c r="N387" s="391"/>
      <c r="O387" s="390" t="s">
        <v>424</v>
      </c>
      <c r="P387" s="369">
        <v>32525</v>
      </c>
      <c r="Q387" s="357" t="str">
        <f t="shared" si="33"/>
        <v>OK</v>
      </c>
      <c r="T387" s="383"/>
      <c r="U387" s="383"/>
      <c r="V387" s="383"/>
      <c r="W387" s="383"/>
      <c r="X387" s="383"/>
    </row>
    <row r="388" spans="1:24" ht="18.75" thickBot="1">
      <c r="A388" s="249"/>
      <c r="B388" s="257"/>
      <c r="C388" s="275"/>
      <c r="D388" s="276"/>
      <c r="E388" s="277"/>
      <c r="F388" s="277"/>
      <c r="G388" s="278" t="s">
        <v>400</v>
      </c>
      <c r="H388" s="279"/>
      <c r="I388" s="280"/>
      <c r="J388" s="280"/>
      <c r="K388" s="283"/>
      <c r="L388" s="207"/>
      <c r="M388" s="191"/>
      <c r="N388" s="393"/>
      <c r="O388" s="392"/>
      <c r="P388" s="370"/>
      <c r="Q388" s="360"/>
      <c r="T388" s="383"/>
      <c r="U388" s="383"/>
      <c r="V388" s="383"/>
      <c r="W388" s="383"/>
      <c r="X388" s="383"/>
    </row>
    <row r="389" spans="1:24" ht="18.75" thickBot="1">
      <c r="A389" s="249"/>
      <c r="B389" s="257"/>
      <c r="C389" s="275">
        <v>3710</v>
      </c>
      <c r="D389" s="276">
        <v>11.219999999999995</v>
      </c>
      <c r="E389" s="277"/>
      <c r="F389" s="277"/>
      <c r="G389" s="282" t="s">
        <v>15</v>
      </c>
      <c r="H389" s="279" t="s">
        <v>16</v>
      </c>
      <c r="I389" s="280">
        <v>567</v>
      </c>
      <c r="J389" s="280">
        <v>6067</v>
      </c>
      <c r="K389" s="283">
        <v>3439989</v>
      </c>
      <c r="L389" s="207"/>
      <c r="M389" s="191"/>
      <c r="N389" s="391"/>
      <c r="O389" s="390" t="s">
        <v>424</v>
      </c>
      <c r="P389" s="369">
        <v>6067</v>
      </c>
      <c r="Q389" s="357" t="str">
        <f t="shared" ref="Q389:Q412" si="34">IF(OR(P389&lt;=0,P389&gt;J389),"ERROR","OK")</f>
        <v>OK</v>
      </c>
      <c r="T389" s="383"/>
      <c r="U389" s="383"/>
      <c r="V389" s="383"/>
      <c r="W389" s="383"/>
      <c r="X389" s="383"/>
    </row>
    <row r="390" spans="1:24" ht="48" thickBot="1">
      <c r="A390" s="249"/>
      <c r="B390" s="257"/>
      <c r="C390" s="275">
        <v>3017</v>
      </c>
      <c r="D390" s="276">
        <v>11.229999999999995</v>
      </c>
      <c r="E390" s="277"/>
      <c r="F390" s="277"/>
      <c r="G390" s="282" t="s">
        <v>17</v>
      </c>
      <c r="H390" s="279" t="s">
        <v>16</v>
      </c>
      <c r="I390" s="280">
        <v>738</v>
      </c>
      <c r="J390" s="280">
        <v>42177</v>
      </c>
      <c r="K390" s="283">
        <v>31126626</v>
      </c>
      <c r="L390" s="207"/>
      <c r="M390" s="191"/>
      <c r="N390" s="391"/>
      <c r="O390" s="390" t="s">
        <v>424</v>
      </c>
      <c r="P390" s="369">
        <v>42177</v>
      </c>
      <c r="Q390" s="357" t="str">
        <f t="shared" si="34"/>
        <v>OK</v>
      </c>
      <c r="T390" s="383"/>
      <c r="U390" s="383"/>
      <c r="V390" s="383"/>
      <c r="W390" s="383"/>
      <c r="X390" s="383"/>
    </row>
    <row r="391" spans="1:24" ht="48" thickBot="1">
      <c r="A391" s="249"/>
      <c r="B391" s="257"/>
      <c r="C391" s="275">
        <v>6016</v>
      </c>
      <c r="D391" s="276">
        <v>11.239999999999995</v>
      </c>
      <c r="E391" s="277"/>
      <c r="F391" s="277"/>
      <c r="G391" s="282" t="s">
        <v>386</v>
      </c>
      <c r="H391" s="279" t="s">
        <v>16</v>
      </c>
      <c r="I391" s="280">
        <v>284</v>
      </c>
      <c r="J391" s="280">
        <v>122685</v>
      </c>
      <c r="K391" s="283">
        <v>34842540</v>
      </c>
      <c r="L391" s="207"/>
      <c r="M391" s="191"/>
      <c r="N391" s="391"/>
      <c r="O391" s="390" t="s">
        <v>424</v>
      </c>
      <c r="P391" s="369">
        <v>122685</v>
      </c>
      <c r="Q391" s="357" t="str">
        <f t="shared" si="34"/>
        <v>OK</v>
      </c>
      <c r="T391" s="383"/>
      <c r="U391" s="383"/>
      <c r="V391" s="383"/>
      <c r="W391" s="383"/>
      <c r="X391" s="383"/>
    </row>
    <row r="392" spans="1:24" ht="32.25" thickBot="1">
      <c r="A392" s="249"/>
      <c r="B392" s="257"/>
      <c r="C392" s="275">
        <v>4159</v>
      </c>
      <c r="D392" s="276">
        <v>11.249999999999995</v>
      </c>
      <c r="E392" s="277"/>
      <c r="F392" s="277"/>
      <c r="G392" s="282" t="s">
        <v>401</v>
      </c>
      <c r="H392" s="279" t="s">
        <v>16</v>
      </c>
      <c r="I392" s="280">
        <v>213</v>
      </c>
      <c r="J392" s="280">
        <v>171274</v>
      </c>
      <c r="K392" s="283">
        <v>36481362</v>
      </c>
      <c r="L392" s="207"/>
      <c r="M392" s="191"/>
      <c r="N392" s="391"/>
      <c r="O392" s="390" t="s">
        <v>424</v>
      </c>
      <c r="P392" s="369">
        <v>171274</v>
      </c>
      <c r="Q392" s="357" t="str">
        <f t="shared" si="34"/>
        <v>OK</v>
      </c>
      <c r="T392" s="383"/>
      <c r="U392" s="383"/>
      <c r="V392" s="383"/>
      <c r="W392" s="383"/>
      <c r="X392" s="383"/>
    </row>
    <row r="393" spans="1:24" ht="32.25" thickBot="1">
      <c r="A393" s="249"/>
      <c r="B393" s="257"/>
      <c r="C393" s="275">
        <v>4668</v>
      </c>
      <c r="D393" s="276">
        <v>11.259999999999994</v>
      </c>
      <c r="E393" s="277"/>
      <c r="F393" s="277"/>
      <c r="G393" s="282" t="s">
        <v>402</v>
      </c>
      <c r="H393" s="279" t="s">
        <v>13</v>
      </c>
      <c r="I393" s="280">
        <v>1418</v>
      </c>
      <c r="J393" s="280">
        <v>6914</v>
      </c>
      <c r="K393" s="283">
        <v>9804052</v>
      </c>
      <c r="L393" s="207"/>
      <c r="M393" s="191"/>
      <c r="N393" s="391"/>
      <c r="O393" s="390" t="s">
        <v>424</v>
      </c>
      <c r="P393" s="369">
        <v>6914</v>
      </c>
      <c r="Q393" s="357" t="str">
        <f t="shared" si="34"/>
        <v>OK</v>
      </c>
      <c r="T393" s="383"/>
      <c r="U393" s="383"/>
      <c r="V393" s="383"/>
      <c r="W393" s="383"/>
      <c r="X393" s="383"/>
    </row>
    <row r="394" spans="1:24" ht="48" thickBot="1">
      <c r="A394" s="249"/>
      <c r="B394" s="257"/>
      <c r="C394" s="275">
        <v>4203</v>
      </c>
      <c r="D394" s="276">
        <v>11.269999999999994</v>
      </c>
      <c r="E394" s="277"/>
      <c r="F394" s="277"/>
      <c r="G394" s="282" t="s">
        <v>403</v>
      </c>
      <c r="H394" s="279" t="s">
        <v>16</v>
      </c>
      <c r="I394" s="280">
        <v>8</v>
      </c>
      <c r="J394" s="280">
        <v>732876</v>
      </c>
      <c r="K394" s="283">
        <v>5863008</v>
      </c>
      <c r="L394" s="207"/>
      <c r="M394" s="191"/>
      <c r="N394" s="391"/>
      <c r="O394" s="390" t="s">
        <v>424</v>
      </c>
      <c r="P394" s="369">
        <v>732876</v>
      </c>
      <c r="Q394" s="357" t="str">
        <f t="shared" si="34"/>
        <v>OK</v>
      </c>
      <c r="T394" s="383"/>
      <c r="U394" s="383"/>
      <c r="V394" s="383"/>
      <c r="W394" s="383"/>
      <c r="X394" s="383"/>
    </row>
    <row r="395" spans="1:24" ht="18.75" thickBot="1">
      <c r="A395" s="249"/>
      <c r="B395" s="257"/>
      <c r="C395" s="275">
        <v>3018</v>
      </c>
      <c r="D395" s="276">
        <v>11.279999999999994</v>
      </c>
      <c r="E395" s="277"/>
      <c r="F395" s="277"/>
      <c r="G395" s="282" t="s">
        <v>404</v>
      </c>
      <c r="H395" s="279" t="s">
        <v>16</v>
      </c>
      <c r="I395" s="280">
        <v>151</v>
      </c>
      <c r="J395" s="280">
        <v>77784</v>
      </c>
      <c r="K395" s="283">
        <v>11745384</v>
      </c>
      <c r="L395" s="207"/>
      <c r="M395" s="191"/>
      <c r="N395" s="391"/>
      <c r="O395" s="390" t="s">
        <v>424</v>
      </c>
      <c r="P395" s="369">
        <v>77784</v>
      </c>
      <c r="Q395" s="357" t="str">
        <f t="shared" si="34"/>
        <v>OK</v>
      </c>
      <c r="T395" s="383"/>
      <c r="U395" s="383"/>
      <c r="V395" s="383"/>
      <c r="W395" s="383"/>
      <c r="X395" s="383"/>
    </row>
    <row r="396" spans="1:24" ht="32.25" thickBot="1">
      <c r="A396" s="249"/>
      <c r="B396" s="257"/>
      <c r="C396" s="275">
        <v>3403</v>
      </c>
      <c r="D396" s="276">
        <v>11.289999999999994</v>
      </c>
      <c r="E396" s="277"/>
      <c r="F396" s="277"/>
      <c r="G396" s="282" t="s">
        <v>405</v>
      </c>
      <c r="H396" s="279" t="s">
        <v>12</v>
      </c>
      <c r="I396" s="280">
        <v>10</v>
      </c>
      <c r="J396" s="280">
        <v>755745</v>
      </c>
      <c r="K396" s="283">
        <v>7557450</v>
      </c>
      <c r="L396" s="207"/>
      <c r="M396" s="191"/>
      <c r="N396" s="391"/>
      <c r="O396" s="390" t="s">
        <v>424</v>
      </c>
      <c r="P396" s="369">
        <v>755745</v>
      </c>
      <c r="Q396" s="357" t="str">
        <f t="shared" si="34"/>
        <v>OK</v>
      </c>
      <c r="T396" s="383"/>
      <c r="U396" s="383"/>
      <c r="V396" s="383"/>
      <c r="W396" s="383"/>
      <c r="X396" s="383"/>
    </row>
    <row r="397" spans="1:24" ht="48" thickBot="1">
      <c r="A397" s="249"/>
      <c r="B397" s="257"/>
      <c r="C397" s="275">
        <v>4856</v>
      </c>
      <c r="D397" s="276">
        <v>11.299999999999994</v>
      </c>
      <c r="E397" s="277"/>
      <c r="F397" s="277"/>
      <c r="G397" s="282" t="s">
        <v>406</v>
      </c>
      <c r="H397" s="279" t="s">
        <v>13</v>
      </c>
      <c r="I397" s="280">
        <v>81</v>
      </c>
      <c r="J397" s="280">
        <v>80540</v>
      </c>
      <c r="K397" s="283">
        <v>6523740</v>
      </c>
      <c r="L397" s="207"/>
      <c r="M397" s="191"/>
      <c r="N397" s="391"/>
      <c r="O397" s="390" t="s">
        <v>424</v>
      </c>
      <c r="P397" s="369">
        <v>80540</v>
      </c>
      <c r="Q397" s="357" t="str">
        <f t="shared" si="34"/>
        <v>OK</v>
      </c>
      <c r="T397" s="383"/>
      <c r="U397" s="383"/>
      <c r="V397" s="383"/>
      <c r="W397" s="383"/>
      <c r="X397" s="383"/>
    </row>
    <row r="398" spans="1:24" ht="32.25" thickBot="1">
      <c r="A398" s="249"/>
      <c r="B398" s="257"/>
      <c r="C398" s="275">
        <v>4919</v>
      </c>
      <c r="D398" s="276">
        <v>11.309999999999993</v>
      </c>
      <c r="E398" s="277"/>
      <c r="F398" s="277"/>
      <c r="G398" s="282" t="s">
        <v>407</v>
      </c>
      <c r="H398" s="279" t="s">
        <v>13</v>
      </c>
      <c r="I398" s="280">
        <v>686</v>
      </c>
      <c r="J398" s="280">
        <v>82784</v>
      </c>
      <c r="K398" s="283">
        <v>56789824</v>
      </c>
      <c r="L398" s="207"/>
      <c r="M398" s="191"/>
      <c r="N398" s="391"/>
      <c r="O398" s="390" t="s">
        <v>424</v>
      </c>
      <c r="P398" s="369">
        <v>82784</v>
      </c>
      <c r="Q398" s="357" t="str">
        <f t="shared" si="34"/>
        <v>OK</v>
      </c>
      <c r="T398" s="383"/>
      <c r="U398" s="383"/>
      <c r="V398" s="383"/>
      <c r="W398" s="383"/>
      <c r="X398" s="383"/>
    </row>
    <row r="399" spans="1:24" ht="32.25" thickBot="1">
      <c r="A399" s="249"/>
      <c r="B399" s="257"/>
      <c r="C399" s="275">
        <v>4593</v>
      </c>
      <c r="D399" s="276">
        <v>11.319999999999993</v>
      </c>
      <c r="E399" s="277"/>
      <c r="F399" s="277"/>
      <c r="G399" s="282" t="s">
        <v>408</v>
      </c>
      <c r="H399" s="279" t="s">
        <v>13</v>
      </c>
      <c r="I399" s="280">
        <v>212</v>
      </c>
      <c r="J399" s="280">
        <v>76606</v>
      </c>
      <c r="K399" s="283">
        <v>16240472</v>
      </c>
      <c r="L399" s="207"/>
      <c r="M399" s="191"/>
      <c r="N399" s="391"/>
      <c r="O399" s="390" t="s">
        <v>424</v>
      </c>
      <c r="P399" s="369">
        <v>76606</v>
      </c>
      <c r="Q399" s="357" t="str">
        <f t="shared" si="34"/>
        <v>OK</v>
      </c>
      <c r="T399" s="383"/>
      <c r="U399" s="383"/>
      <c r="V399" s="383"/>
      <c r="W399" s="383"/>
      <c r="X399" s="383"/>
    </row>
    <row r="400" spans="1:24" ht="32.25" thickBot="1">
      <c r="A400" s="249"/>
      <c r="B400" s="257"/>
      <c r="C400" s="275">
        <v>5047</v>
      </c>
      <c r="D400" s="276">
        <v>11.329999999999993</v>
      </c>
      <c r="E400" s="277"/>
      <c r="F400" s="277"/>
      <c r="G400" s="282" t="s">
        <v>409</v>
      </c>
      <c r="H400" s="279" t="s">
        <v>13</v>
      </c>
      <c r="I400" s="280">
        <v>36</v>
      </c>
      <c r="J400" s="280">
        <v>109282</v>
      </c>
      <c r="K400" s="283">
        <v>3934152</v>
      </c>
      <c r="L400" s="207"/>
      <c r="M400" s="191"/>
      <c r="N400" s="391"/>
      <c r="O400" s="390" t="s">
        <v>424</v>
      </c>
      <c r="P400" s="369">
        <v>109282</v>
      </c>
      <c r="Q400" s="357" t="str">
        <f t="shared" si="34"/>
        <v>OK</v>
      </c>
      <c r="T400" s="383"/>
      <c r="U400" s="383"/>
      <c r="V400" s="383"/>
      <c r="W400" s="383"/>
      <c r="X400" s="383"/>
    </row>
    <row r="401" spans="1:24" ht="18.75" thickBot="1">
      <c r="A401" s="249"/>
      <c r="B401" s="257"/>
      <c r="C401" s="275">
        <v>4561</v>
      </c>
      <c r="D401" s="276">
        <v>11.339999999999993</v>
      </c>
      <c r="E401" s="277"/>
      <c r="F401" s="277"/>
      <c r="G401" s="282" t="s">
        <v>410</v>
      </c>
      <c r="H401" s="279" t="s">
        <v>16</v>
      </c>
      <c r="I401" s="280">
        <v>7</v>
      </c>
      <c r="J401" s="280">
        <v>487982</v>
      </c>
      <c r="K401" s="283">
        <v>3415874</v>
      </c>
      <c r="L401" s="207"/>
      <c r="M401" s="191"/>
      <c r="N401" s="391"/>
      <c r="O401" s="390" t="s">
        <v>424</v>
      </c>
      <c r="P401" s="369">
        <v>487982</v>
      </c>
      <c r="Q401" s="357" t="str">
        <f t="shared" si="34"/>
        <v>OK</v>
      </c>
      <c r="T401" s="383"/>
      <c r="U401" s="383"/>
      <c r="V401" s="383"/>
      <c r="W401" s="383"/>
      <c r="X401" s="383"/>
    </row>
    <row r="402" spans="1:24" ht="18.75" thickBot="1">
      <c r="A402" s="249"/>
      <c r="B402" s="257"/>
      <c r="C402" s="275">
        <v>4054</v>
      </c>
      <c r="D402" s="276">
        <v>11.349999999999993</v>
      </c>
      <c r="E402" s="277"/>
      <c r="F402" s="277"/>
      <c r="G402" s="282" t="s">
        <v>411</v>
      </c>
      <c r="H402" s="279" t="s">
        <v>21</v>
      </c>
      <c r="I402" s="280">
        <v>202</v>
      </c>
      <c r="J402" s="280">
        <v>65775</v>
      </c>
      <c r="K402" s="283">
        <v>13286550</v>
      </c>
      <c r="L402" s="207"/>
      <c r="M402" s="191"/>
      <c r="N402" s="391"/>
      <c r="O402" s="390" t="s">
        <v>424</v>
      </c>
      <c r="P402" s="369">
        <v>65775</v>
      </c>
      <c r="Q402" s="357" t="str">
        <f t="shared" si="34"/>
        <v>OK</v>
      </c>
      <c r="T402" s="383"/>
      <c r="U402" s="383"/>
      <c r="V402" s="383"/>
      <c r="W402" s="383"/>
      <c r="X402" s="383"/>
    </row>
    <row r="403" spans="1:24" ht="32.25" thickBot="1">
      <c r="A403" s="249"/>
      <c r="B403" s="257"/>
      <c r="C403" s="275">
        <v>4052</v>
      </c>
      <c r="D403" s="276">
        <v>11.359999999999992</v>
      </c>
      <c r="E403" s="277"/>
      <c r="F403" s="277"/>
      <c r="G403" s="282" t="s">
        <v>412</v>
      </c>
      <c r="H403" s="279" t="s">
        <v>12</v>
      </c>
      <c r="I403" s="280">
        <v>2</v>
      </c>
      <c r="J403" s="280">
        <v>44958</v>
      </c>
      <c r="K403" s="283">
        <v>89916</v>
      </c>
      <c r="L403" s="207"/>
      <c r="M403" s="191"/>
      <c r="N403" s="391"/>
      <c r="O403" s="390" t="s">
        <v>424</v>
      </c>
      <c r="P403" s="369">
        <v>44958</v>
      </c>
      <c r="Q403" s="357" t="str">
        <f t="shared" si="34"/>
        <v>OK</v>
      </c>
      <c r="T403" s="383"/>
      <c r="U403" s="383"/>
      <c r="V403" s="383"/>
      <c r="W403" s="383"/>
      <c r="X403" s="383"/>
    </row>
    <row r="404" spans="1:24" ht="32.25" thickBot="1">
      <c r="A404" s="249"/>
      <c r="B404" s="257"/>
      <c r="C404" s="275">
        <v>4088</v>
      </c>
      <c r="D404" s="276">
        <v>11.369999999999992</v>
      </c>
      <c r="E404" s="277"/>
      <c r="F404" s="277"/>
      <c r="G404" s="282" t="s">
        <v>413</v>
      </c>
      <c r="H404" s="279" t="s">
        <v>21</v>
      </c>
      <c r="I404" s="280">
        <v>10</v>
      </c>
      <c r="J404" s="280">
        <v>51883</v>
      </c>
      <c r="K404" s="283">
        <v>518830</v>
      </c>
      <c r="L404" s="207"/>
      <c r="M404" s="191"/>
      <c r="N404" s="391"/>
      <c r="O404" s="390" t="s">
        <v>424</v>
      </c>
      <c r="P404" s="369">
        <v>51883</v>
      </c>
      <c r="Q404" s="357" t="str">
        <f t="shared" si="34"/>
        <v>OK</v>
      </c>
      <c r="T404" s="383"/>
      <c r="U404" s="383"/>
      <c r="V404" s="383"/>
      <c r="W404" s="383"/>
      <c r="X404" s="383"/>
    </row>
    <row r="405" spans="1:24" ht="32.25" thickBot="1">
      <c r="A405" s="249"/>
      <c r="B405" s="257"/>
      <c r="C405" s="275">
        <v>3210</v>
      </c>
      <c r="D405" s="276">
        <v>11.379999999999992</v>
      </c>
      <c r="E405" s="277"/>
      <c r="F405" s="277"/>
      <c r="G405" s="282" t="s">
        <v>414</v>
      </c>
      <c r="H405" s="279" t="s">
        <v>21</v>
      </c>
      <c r="I405" s="280">
        <v>419</v>
      </c>
      <c r="J405" s="280">
        <v>51543</v>
      </c>
      <c r="K405" s="283">
        <v>21596517</v>
      </c>
      <c r="L405" s="207"/>
      <c r="M405" s="191"/>
      <c r="N405" s="391"/>
      <c r="O405" s="390" t="s">
        <v>424</v>
      </c>
      <c r="P405" s="369">
        <v>51543</v>
      </c>
      <c r="Q405" s="357" t="str">
        <f t="shared" si="34"/>
        <v>OK</v>
      </c>
      <c r="T405" s="383"/>
      <c r="U405" s="383"/>
      <c r="V405" s="383"/>
      <c r="W405" s="383"/>
      <c r="X405" s="383"/>
    </row>
    <row r="406" spans="1:24" ht="32.25" thickBot="1">
      <c r="A406" s="249"/>
      <c r="B406" s="257"/>
      <c r="C406" s="275">
        <v>4085</v>
      </c>
      <c r="D406" s="276">
        <v>11.389999999999992</v>
      </c>
      <c r="E406" s="277"/>
      <c r="F406" s="277"/>
      <c r="G406" s="282" t="s">
        <v>415</v>
      </c>
      <c r="H406" s="279" t="s">
        <v>12</v>
      </c>
      <c r="I406" s="280">
        <v>2</v>
      </c>
      <c r="J406" s="280">
        <v>88487</v>
      </c>
      <c r="K406" s="283">
        <v>176974</v>
      </c>
      <c r="L406" s="207"/>
      <c r="M406" s="191"/>
      <c r="N406" s="391"/>
      <c r="O406" s="390" t="s">
        <v>424</v>
      </c>
      <c r="P406" s="369">
        <v>88487</v>
      </c>
      <c r="Q406" s="357" t="str">
        <f t="shared" si="34"/>
        <v>OK</v>
      </c>
      <c r="T406" s="383"/>
      <c r="U406" s="383"/>
      <c r="V406" s="383"/>
      <c r="W406" s="383"/>
      <c r="X406" s="383"/>
    </row>
    <row r="407" spans="1:24" ht="32.25" thickBot="1">
      <c r="A407" s="249"/>
      <c r="B407" s="257"/>
      <c r="C407" s="275">
        <v>4855</v>
      </c>
      <c r="D407" s="276">
        <v>11.399999999999991</v>
      </c>
      <c r="E407" s="277"/>
      <c r="F407" s="277"/>
      <c r="G407" s="282" t="s">
        <v>416</v>
      </c>
      <c r="H407" s="279" t="s">
        <v>13</v>
      </c>
      <c r="I407" s="280">
        <v>41</v>
      </c>
      <c r="J407" s="280">
        <v>48738</v>
      </c>
      <c r="K407" s="283">
        <v>1998258</v>
      </c>
      <c r="L407" s="207"/>
      <c r="M407" s="191"/>
      <c r="N407" s="391"/>
      <c r="O407" s="390" t="s">
        <v>424</v>
      </c>
      <c r="P407" s="369">
        <v>48738</v>
      </c>
      <c r="Q407" s="357" t="str">
        <f t="shared" si="34"/>
        <v>OK</v>
      </c>
      <c r="T407" s="383"/>
      <c r="U407" s="383"/>
      <c r="V407" s="383"/>
      <c r="W407" s="383"/>
      <c r="X407" s="383"/>
    </row>
    <row r="408" spans="1:24" ht="48" thickBot="1">
      <c r="A408" s="249"/>
      <c r="B408" s="257"/>
      <c r="C408" s="275">
        <v>4920</v>
      </c>
      <c r="D408" s="276">
        <v>11.409999999999991</v>
      </c>
      <c r="E408" s="277"/>
      <c r="F408" s="277"/>
      <c r="G408" s="282" t="s">
        <v>417</v>
      </c>
      <c r="H408" s="279" t="s">
        <v>12</v>
      </c>
      <c r="I408" s="280">
        <v>2</v>
      </c>
      <c r="J408" s="280">
        <v>624460</v>
      </c>
      <c r="K408" s="283">
        <v>1248920</v>
      </c>
      <c r="L408" s="207"/>
      <c r="M408" s="191"/>
      <c r="N408" s="391"/>
      <c r="O408" s="390" t="s">
        <v>424</v>
      </c>
      <c r="P408" s="369">
        <v>624460</v>
      </c>
      <c r="Q408" s="357" t="str">
        <f t="shared" si="34"/>
        <v>OK</v>
      </c>
      <c r="T408" s="383"/>
      <c r="U408" s="383"/>
      <c r="V408" s="383"/>
      <c r="W408" s="383"/>
      <c r="X408" s="383"/>
    </row>
    <row r="409" spans="1:24" ht="32.25" thickBot="1">
      <c r="A409" s="249"/>
      <c r="B409" s="257"/>
      <c r="C409" s="275">
        <v>4083</v>
      </c>
      <c r="D409" s="276">
        <v>11.419999999999991</v>
      </c>
      <c r="E409" s="277"/>
      <c r="F409" s="277"/>
      <c r="G409" s="282" t="s">
        <v>418</v>
      </c>
      <c r="H409" s="279" t="s">
        <v>12</v>
      </c>
      <c r="I409" s="280">
        <v>2</v>
      </c>
      <c r="J409" s="280">
        <v>172374</v>
      </c>
      <c r="K409" s="283">
        <v>344748</v>
      </c>
      <c r="L409" s="207"/>
      <c r="M409" s="191"/>
      <c r="N409" s="391"/>
      <c r="O409" s="390" t="s">
        <v>424</v>
      </c>
      <c r="P409" s="369">
        <v>172374</v>
      </c>
      <c r="Q409" s="357" t="str">
        <f t="shared" si="34"/>
        <v>OK</v>
      </c>
      <c r="T409" s="383"/>
      <c r="U409" s="383"/>
      <c r="V409" s="383"/>
      <c r="W409" s="383"/>
      <c r="X409" s="383"/>
    </row>
    <row r="410" spans="1:24" ht="48" thickBot="1">
      <c r="A410" s="249"/>
      <c r="B410" s="257"/>
      <c r="C410" s="275">
        <v>7058</v>
      </c>
      <c r="D410" s="276">
        <v>11.429999999999991</v>
      </c>
      <c r="E410" s="277"/>
      <c r="F410" s="277"/>
      <c r="G410" s="282" t="s">
        <v>419</v>
      </c>
      <c r="H410" s="279" t="s">
        <v>12</v>
      </c>
      <c r="I410" s="280">
        <v>1</v>
      </c>
      <c r="J410" s="280">
        <v>344886</v>
      </c>
      <c r="K410" s="283">
        <v>344886</v>
      </c>
      <c r="L410" s="207"/>
      <c r="M410" s="191"/>
      <c r="N410" s="391"/>
      <c r="O410" s="390" t="s">
        <v>424</v>
      </c>
      <c r="P410" s="369">
        <v>344886</v>
      </c>
      <c r="Q410" s="357" t="str">
        <f t="shared" si="34"/>
        <v>OK</v>
      </c>
      <c r="T410" s="383"/>
      <c r="U410" s="383"/>
      <c r="V410" s="383"/>
      <c r="W410" s="383"/>
      <c r="X410" s="383"/>
    </row>
    <row r="411" spans="1:24" ht="48" thickBot="1">
      <c r="A411" s="249"/>
      <c r="B411" s="257"/>
      <c r="C411" s="275">
        <v>7047</v>
      </c>
      <c r="D411" s="276">
        <v>11.439999999999991</v>
      </c>
      <c r="E411" s="277"/>
      <c r="F411" s="277"/>
      <c r="G411" s="282" t="s">
        <v>420</v>
      </c>
      <c r="H411" s="279" t="s">
        <v>12</v>
      </c>
      <c r="I411" s="280">
        <v>9</v>
      </c>
      <c r="J411" s="280">
        <v>282772</v>
      </c>
      <c r="K411" s="283">
        <v>2544948</v>
      </c>
      <c r="L411" s="207"/>
      <c r="M411" s="191"/>
      <c r="N411" s="391"/>
      <c r="O411" s="390" t="s">
        <v>424</v>
      </c>
      <c r="P411" s="369">
        <v>282772</v>
      </c>
      <c r="Q411" s="357" t="str">
        <f t="shared" si="34"/>
        <v>OK</v>
      </c>
      <c r="T411" s="383"/>
      <c r="U411" s="383"/>
      <c r="V411" s="383"/>
      <c r="W411" s="383"/>
      <c r="X411" s="383"/>
    </row>
    <row r="412" spans="1:24" ht="32.25" thickBot="1">
      <c r="A412" s="249"/>
      <c r="B412" s="257"/>
      <c r="C412" s="275">
        <v>7090</v>
      </c>
      <c r="D412" s="276">
        <v>11.44999999999999</v>
      </c>
      <c r="E412" s="277"/>
      <c r="F412" s="277"/>
      <c r="G412" s="282" t="s">
        <v>421</v>
      </c>
      <c r="H412" s="279" t="s">
        <v>13</v>
      </c>
      <c r="I412" s="280">
        <v>126</v>
      </c>
      <c r="J412" s="280">
        <v>73360</v>
      </c>
      <c r="K412" s="283">
        <v>9243360</v>
      </c>
      <c r="L412" s="207"/>
      <c r="M412" s="191"/>
      <c r="N412" s="391"/>
      <c r="O412" s="390" t="s">
        <v>424</v>
      </c>
      <c r="P412" s="369">
        <v>73360</v>
      </c>
      <c r="Q412" s="357" t="str">
        <f t="shared" si="34"/>
        <v>OK</v>
      </c>
      <c r="T412" s="383"/>
      <c r="U412" s="383"/>
      <c r="V412" s="383"/>
      <c r="W412" s="383"/>
      <c r="X412" s="383"/>
    </row>
    <row r="413" spans="1:24" ht="28.5" customHeight="1" thickBot="1">
      <c r="A413" s="249"/>
      <c r="B413" s="257"/>
      <c r="C413" s="441" t="s">
        <v>14</v>
      </c>
      <c r="D413" s="442"/>
      <c r="E413" s="442"/>
      <c r="F413" s="442"/>
      <c r="G413" s="442"/>
      <c r="H413" s="442"/>
      <c r="I413" s="442"/>
      <c r="J413" s="443"/>
      <c r="K413" s="302">
        <f>SUM(K360:K412)</f>
        <v>831357411</v>
      </c>
      <c r="L413" s="207"/>
      <c r="M413" s="191"/>
      <c r="N413" s="391"/>
      <c r="O413" s="390" t="s">
        <v>424</v>
      </c>
      <c r="P413" s="369">
        <v>831357411</v>
      </c>
      <c r="Q413" s="357" t="str">
        <f>IF(OR(P413&lt;=0,P413&gt;K413,COUNTIF(Q361:Q412,"ERROR")&gt;0),"ERROR","OK")</f>
        <v>OK</v>
      </c>
      <c r="T413" s="383"/>
      <c r="U413" s="383"/>
      <c r="V413" s="383"/>
      <c r="W413" s="383"/>
      <c r="X413" s="383"/>
    </row>
    <row r="414" spans="1:24" ht="19.5" thickBot="1">
      <c r="A414" s="249"/>
      <c r="B414" s="257"/>
      <c r="C414" s="303"/>
      <c r="D414" s="304"/>
      <c r="E414" s="305"/>
      <c r="F414" s="249"/>
      <c r="G414" s="249"/>
      <c r="H414" s="306"/>
      <c r="I414" s="307"/>
      <c r="J414" s="307"/>
      <c r="K414" s="308"/>
      <c r="L414" s="219"/>
      <c r="M414" s="191"/>
      <c r="O414" s="220"/>
      <c r="P414" s="221"/>
      <c r="Q414" s="222"/>
      <c r="R414" s="211"/>
      <c r="T414" s="383"/>
      <c r="U414" s="383"/>
      <c r="V414" s="383"/>
      <c r="W414" s="383"/>
      <c r="X414" s="383"/>
    </row>
    <row r="415" spans="1:24" ht="51" customHeight="1" thickBot="1">
      <c r="A415" s="249"/>
      <c r="B415" s="257"/>
      <c r="C415" s="409" t="s">
        <v>357</v>
      </c>
      <c r="D415" s="410"/>
      <c r="E415" s="410"/>
      <c r="F415" s="410"/>
      <c r="G415" s="410"/>
      <c r="H415" s="410"/>
      <c r="I415" s="410"/>
      <c r="J415" s="411"/>
      <c r="K415" s="309">
        <v>120982615363</v>
      </c>
      <c r="L415" s="219"/>
      <c r="M415" s="191"/>
      <c r="N415" s="223"/>
      <c r="O415" s="371">
        <f t="shared" ref="O415" si="35">ROUND((+N415),0)</f>
        <v>0</v>
      </c>
      <c r="P415" s="397">
        <f>+O415</f>
        <v>0</v>
      </c>
      <c r="Q415" s="372" t="str">
        <f t="shared" ref="Q415" si="36">IF(OR(P415&lt;=0,P415&gt;K415),"ERROR","OK")</f>
        <v>ERROR</v>
      </c>
      <c r="R415" s="211"/>
      <c r="T415" s="383"/>
      <c r="U415" s="383"/>
      <c r="V415" s="383"/>
      <c r="W415" s="383"/>
      <c r="X415" s="383"/>
    </row>
    <row r="416" spans="1:24" ht="19.5" thickBot="1">
      <c r="A416" s="249"/>
      <c r="B416" s="257"/>
      <c r="C416" s="310"/>
      <c r="D416" s="311"/>
      <c r="E416" s="311"/>
      <c r="F416" s="311"/>
      <c r="G416" s="312"/>
      <c r="H416" s="311"/>
      <c r="I416" s="313"/>
      <c r="J416" s="314"/>
      <c r="K416" s="315"/>
      <c r="L416" s="219"/>
      <c r="M416" s="191"/>
      <c r="O416" s="220"/>
      <c r="P416" s="221"/>
      <c r="Q416" s="222"/>
      <c r="R416" s="211"/>
      <c r="T416" s="383"/>
      <c r="U416" s="383"/>
      <c r="V416" s="383"/>
      <c r="W416" s="383"/>
      <c r="X416" s="383"/>
    </row>
    <row r="417" spans="1:24" ht="34.5" customHeight="1" thickBot="1">
      <c r="A417" s="249"/>
      <c r="B417" s="257"/>
      <c r="C417" s="412" t="s">
        <v>358</v>
      </c>
      <c r="D417" s="413"/>
      <c r="E417" s="413"/>
      <c r="F417" s="413"/>
      <c r="G417" s="413"/>
      <c r="H417" s="413"/>
      <c r="I417" s="413"/>
      <c r="J417" s="414"/>
      <c r="K417" s="316">
        <f>+K415+K358+K353+K265+K413</f>
        <v>162348696631</v>
      </c>
      <c r="L417" s="219"/>
      <c r="M417" s="191"/>
      <c r="N417" s="373"/>
      <c r="O417" s="374"/>
      <c r="P417" s="316">
        <f>+P415+P413+P358+P353+P265</f>
        <v>831357411</v>
      </c>
      <c r="Q417" s="375" t="str">
        <f>IF(OR(P417&lt;=0,P417&gt;K417,COUNTIF(Q16:Q415,"ERROR")&gt;0),"ERROR","OK")</f>
        <v>ERROR</v>
      </c>
      <c r="R417" s="211"/>
      <c r="T417" s="383"/>
      <c r="U417" s="383"/>
      <c r="V417" s="383"/>
      <c r="W417" s="383"/>
      <c r="X417" s="383"/>
    </row>
    <row r="418" spans="1:24" ht="19.5" thickBot="1">
      <c r="A418" s="249"/>
      <c r="B418" s="257"/>
      <c r="C418" s="317"/>
      <c r="D418" s="318"/>
      <c r="E418" s="317"/>
      <c r="F418" s="317"/>
      <c r="G418" s="319"/>
      <c r="H418" s="318"/>
      <c r="I418" s="320"/>
      <c r="J418" s="320"/>
      <c r="K418" s="321"/>
      <c r="L418" s="219"/>
      <c r="M418" s="191"/>
      <c r="N418" s="376"/>
      <c r="O418" s="377"/>
      <c r="P418" s="378"/>
      <c r="Q418" s="379"/>
      <c r="R418" s="211"/>
      <c r="T418" s="383"/>
      <c r="U418" s="383"/>
      <c r="V418" s="383"/>
      <c r="W418" s="383"/>
      <c r="X418" s="383"/>
    </row>
    <row r="419" spans="1:24" ht="35.25" customHeight="1" thickBot="1">
      <c r="A419" s="249"/>
      <c r="B419" s="257"/>
      <c r="C419" s="412" t="s">
        <v>359</v>
      </c>
      <c r="D419" s="413"/>
      <c r="E419" s="413"/>
      <c r="F419" s="413"/>
      <c r="G419" s="413">
        <v>0</v>
      </c>
      <c r="H419" s="413"/>
      <c r="I419" s="413"/>
      <c r="J419" s="414"/>
      <c r="K419" s="322">
        <v>1445823775</v>
      </c>
      <c r="L419" s="219"/>
      <c r="M419" s="191"/>
      <c r="N419" s="391"/>
      <c r="O419" s="390" t="str">
        <f>IF(H419=M419,"VALOR FIJO",IF(M419&lt;&gt;H419,"ERROR","OK"))</f>
        <v>VALOR FIJO</v>
      </c>
      <c r="P419" s="369">
        <f>+K419</f>
        <v>1445823775</v>
      </c>
      <c r="Q419" s="375" t="str">
        <f>IF(OR(P419&lt;=0,P419&lt;&gt;K419),"ERROR","OK")</f>
        <v>OK</v>
      </c>
      <c r="R419" s="211"/>
      <c r="T419" s="383"/>
      <c r="U419" s="383"/>
      <c r="V419" s="383"/>
      <c r="W419" s="383"/>
      <c r="X419" s="383"/>
    </row>
    <row r="420" spans="1:24" ht="19.5" thickBot="1">
      <c r="A420" s="249"/>
      <c r="B420" s="257"/>
      <c r="C420" s="317"/>
      <c r="D420" s="318"/>
      <c r="E420" s="317"/>
      <c r="F420" s="317"/>
      <c r="G420" s="319"/>
      <c r="H420" s="318"/>
      <c r="I420" s="320"/>
      <c r="J420" s="320"/>
      <c r="K420" s="321"/>
      <c r="L420" s="219"/>
      <c r="M420" s="191"/>
      <c r="N420" s="381"/>
      <c r="O420" s="380"/>
      <c r="P420" s="378"/>
      <c r="Q420" s="379"/>
      <c r="R420" s="211"/>
      <c r="T420" s="383"/>
      <c r="U420" s="383"/>
      <c r="V420" s="383"/>
      <c r="W420" s="383"/>
      <c r="X420" s="383"/>
    </row>
    <row r="421" spans="1:24" ht="36.75" customHeight="1" thickBot="1">
      <c r="A421" s="249"/>
      <c r="B421" s="257"/>
      <c r="C421" s="412" t="s">
        <v>343</v>
      </c>
      <c r="D421" s="413"/>
      <c r="E421" s="413"/>
      <c r="F421" s="413"/>
      <c r="G421" s="413" t="s">
        <v>343</v>
      </c>
      <c r="H421" s="413"/>
      <c r="I421" s="413"/>
      <c r="J421" s="414"/>
      <c r="K421" s="309">
        <v>8023467621</v>
      </c>
      <c r="L421" s="219"/>
      <c r="M421" s="191"/>
      <c r="N421" s="391"/>
      <c r="O421" s="390" t="str">
        <f>IF(H421=M421,"VALOR FIJO",IF(M421&lt;&gt;H421,"ERROR","OK"))</f>
        <v>VALOR FIJO</v>
      </c>
      <c r="P421" s="369">
        <f>+K421</f>
        <v>8023467621</v>
      </c>
      <c r="Q421" s="375" t="str">
        <f>IF(OR(P421&lt;=0,P421&lt;&gt;K421),"ERROR","OK")</f>
        <v>OK</v>
      </c>
      <c r="R421" s="211"/>
      <c r="T421" s="383"/>
      <c r="U421" s="383"/>
      <c r="V421" s="383"/>
      <c r="W421" s="383"/>
      <c r="X421" s="383"/>
    </row>
    <row r="422" spans="1:24" ht="19.5" thickBot="1">
      <c r="A422" s="249"/>
      <c r="B422" s="257"/>
      <c r="C422" s="317"/>
      <c r="D422" s="318"/>
      <c r="E422" s="317"/>
      <c r="F422" s="317"/>
      <c r="G422" s="319"/>
      <c r="H422" s="318"/>
      <c r="I422" s="320"/>
      <c r="J422" s="320"/>
      <c r="K422" s="321"/>
      <c r="L422" s="219"/>
      <c r="M422" s="191"/>
      <c r="N422" s="381"/>
      <c r="O422" s="380"/>
      <c r="P422" s="378"/>
      <c r="Q422" s="379"/>
      <c r="R422" s="211"/>
      <c r="T422" s="383"/>
      <c r="U422" s="383"/>
      <c r="V422" s="383"/>
      <c r="W422" s="383"/>
      <c r="X422" s="383"/>
    </row>
    <row r="423" spans="1:24" ht="35.25" customHeight="1" thickBot="1">
      <c r="A423" s="249"/>
      <c r="B423" s="257"/>
      <c r="C423" s="412" t="s">
        <v>344</v>
      </c>
      <c r="D423" s="413"/>
      <c r="E423" s="413"/>
      <c r="F423" s="413"/>
      <c r="G423" s="413" t="s">
        <v>344</v>
      </c>
      <c r="H423" s="413"/>
      <c r="I423" s="413"/>
      <c r="J423" s="414"/>
      <c r="K423" s="322">
        <v>3040378657</v>
      </c>
      <c r="L423" s="219"/>
      <c r="M423" s="191"/>
      <c r="N423" s="391"/>
      <c r="O423" s="390" t="str">
        <f>IF(H423=M423,"VALOR FIJO",IF(M423&lt;&gt;H423,"ERROR","OK"))</f>
        <v>VALOR FIJO</v>
      </c>
      <c r="P423" s="369">
        <f>+K423</f>
        <v>3040378657</v>
      </c>
      <c r="Q423" s="375" t="str">
        <f>IF(OR(P423&lt;=0,P423&lt;&gt;K423),"ERROR","OK")</f>
        <v>OK</v>
      </c>
      <c r="R423" s="211"/>
      <c r="T423" s="383"/>
      <c r="U423" s="383"/>
      <c r="V423" s="383"/>
      <c r="W423" s="383"/>
      <c r="X423" s="383"/>
    </row>
    <row r="424" spans="1:24" ht="19.5" thickBot="1">
      <c r="A424" s="249"/>
      <c r="B424" s="257"/>
      <c r="C424" s="317"/>
      <c r="D424" s="318"/>
      <c r="E424" s="317"/>
      <c r="F424" s="317"/>
      <c r="G424" s="319"/>
      <c r="H424" s="318"/>
      <c r="I424" s="320"/>
      <c r="J424" s="320"/>
      <c r="K424" s="321"/>
      <c r="L424" s="219"/>
      <c r="M424" s="191"/>
      <c r="N424" s="381"/>
      <c r="O424" s="380"/>
      <c r="P424" s="378"/>
      <c r="Q424" s="379"/>
      <c r="R424" s="211"/>
      <c r="T424" s="383"/>
      <c r="U424" s="383"/>
      <c r="V424" s="383"/>
      <c r="W424" s="383"/>
      <c r="X424" s="383"/>
    </row>
    <row r="425" spans="1:24" ht="32.25" customHeight="1" thickBot="1">
      <c r="A425" s="249"/>
      <c r="B425" s="257"/>
      <c r="C425" s="412" t="s">
        <v>360</v>
      </c>
      <c r="D425" s="413"/>
      <c r="E425" s="413"/>
      <c r="F425" s="413"/>
      <c r="G425" s="413"/>
      <c r="H425" s="413"/>
      <c r="I425" s="413"/>
      <c r="J425" s="414"/>
      <c r="K425" s="322">
        <v>6137231767</v>
      </c>
      <c r="L425" s="219"/>
      <c r="M425" s="191"/>
      <c r="N425" s="391"/>
      <c r="O425" s="390" t="str">
        <f>IF(H425=M425,"VALOR FIJO",IF(M425&lt;&gt;H425,"ERROR","OK"))</f>
        <v>VALOR FIJO</v>
      </c>
      <c r="P425" s="369">
        <f>+K425</f>
        <v>6137231767</v>
      </c>
      <c r="Q425" s="375" t="str">
        <f>IF(OR(P425&lt;=0,P425&lt;&gt;K425),"ERROR","OK")</f>
        <v>OK</v>
      </c>
      <c r="R425" s="211"/>
      <c r="T425" s="383"/>
      <c r="U425" s="383"/>
      <c r="V425" s="383"/>
      <c r="W425" s="383"/>
      <c r="X425" s="383"/>
    </row>
    <row r="426" spans="1:24" ht="19.5" thickBot="1">
      <c r="A426" s="249"/>
      <c r="B426" s="257"/>
      <c r="C426" s="317"/>
      <c r="D426" s="318"/>
      <c r="E426" s="317"/>
      <c r="F426" s="317"/>
      <c r="G426" s="319"/>
      <c r="H426" s="318"/>
      <c r="I426" s="320"/>
      <c r="J426" s="320"/>
      <c r="K426" s="321"/>
      <c r="L426" s="219"/>
      <c r="M426" s="191"/>
      <c r="N426" s="380"/>
      <c r="O426" s="381"/>
      <c r="P426" s="378"/>
      <c r="Q426" s="379"/>
      <c r="R426" s="211"/>
      <c r="T426" s="383"/>
      <c r="U426" s="383"/>
      <c r="V426" s="383"/>
      <c r="W426" s="383"/>
      <c r="X426" s="383"/>
    </row>
    <row r="427" spans="1:24" ht="30.75" customHeight="1" thickBot="1">
      <c r="A427" s="249"/>
      <c r="B427" s="257"/>
      <c r="C427" s="472" t="s">
        <v>361</v>
      </c>
      <c r="D427" s="413"/>
      <c r="E427" s="413"/>
      <c r="F427" s="413"/>
      <c r="G427" s="413" t="s">
        <v>345</v>
      </c>
      <c r="H427" s="413"/>
      <c r="I427" s="413"/>
      <c r="J427" s="414"/>
      <c r="K427" s="322">
        <f>+K425+K423+K421+K419+K417</f>
        <v>180995598451</v>
      </c>
      <c r="L427" s="219"/>
      <c r="M427" s="191"/>
      <c r="N427" s="466" t="s">
        <v>366</v>
      </c>
      <c r="O427" s="467"/>
      <c r="P427" s="316">
        <f>+P425+P423+P421+P419+P417</f>
        <v>19478259231</v>
      </c>
      <c r="Q427" s="375" t="str">
        <f>IF(OR(P427&lt;=0,P427&gt;K427,COUNTIF(Q16:Q425,"ERROR")&gt;0),"ERROR","OK")</f>
        <v>ERROR</v>
      </c>
      <c r="R427" s="211"/>
      <c r="T427" s="383"/>
      <c r="U427" s="383"/>
      <c r="V427" s="383"/>
      <c r="W427" s="383"/>
      <c r="X427" s="383"/>
    </row>
    <row r="428" spans="1:24" ht="19.5" thickBot="1">
      <c r="A428" s="249"/>
      <c r="B428" s="257"/>
      <c r="C428" s="317"/>
      <c r="D428" s="318"/>
      <c r="E428" s="317"/>
      <c r="F428" s="317"/>
      <c r="G428" s="319"/>
      <c r="H428" s="318"/>
      <c r="I428" s="320"/>
      <c r="J428" s="320"/>
      <c r="K428" s="321"/>
      <c r="L428" s="219"/>
      <c r="M428" s="191"/>
      <c r="N428" s="380"/>
      <c r="O428" s="381"/>
      <c r="P428" s="378"/>
      <c r="Q428" s="379"/>
      <c r="R428" s="211"/>
      <c r="T428" s="383"/>
      <c r="U428" s="383"/>
      <c r="V428" s="383"/>
      <c r="W428" s="383"/>
      <c r="X428" s="383"/>
    </row>
    <row r="429" spans="1:24" ht="32.25" customHeight="1" thickBot="1">
      <c r="A429" s="249"/>
      <c r="B429" s="257"/>
      <c r="C429" s="473" t="s">
        <v>362</v>
      </c>
      <c r="D429" s="474"/>
      <c r="E429" s="474"/>
      <c r="F429" s="474"/>
      <c r="G429" s="474"/>
      <c r="H429" s="474"/>
      <c r="I429" s="474"/>
      <c r="J429" s="475"/>
      <c r="K429" s="322">
        <v>59494619809</v>
      </c>
      <c r="L429" s="219"/>
      <c r="M429" s="191"/>
      <c r="N429" s="391"/>
      <c r="O429" s="390" t="str">
        <f>IF(H429=M429,"VALOR FIJO",IF(M429&lt;&gt;H429,"ERROR","OK"))</f>
        <v>VALOR FIJO</v>
      </c>
      <c r="P429" s="369">
        <f>+K429</f>
        <v>59494619809</v>
      </c>
      <c r="Q429" s="375" t="str">
        <f>IF(OR(P429&lt;=0,P429&lt;&gt;K429),"ERROR","OK")</f>
        <v>OK</v>
      </c>
      <c r="R429" s="211"/>
      <c r="T429" s="383"/>
      <c r="U429" s="383"/>
      <c r="V429" s="383"/>
      <c r="W429" s="383"/>
      <c r="X429" s="383"/>
    </row>
    <row r="430" spans="1:24" ht="19.5" thickBot="1">
      <c r="A430" s="249"/>
      <c r="B430" s="257"/>
      <c r="C430" s="317"/>
      <c r="D430" s="318"/>
      <c r="E430" s="317"/>
      <c r="F430" s="317"/>
      <c r="G430" s="319"/>
      <c r="H430" s="318"/>
      <c r="I430" s="320"/>
      <c r="J430" s="320"/>
      <c r="K430" s="321"/>
      <c r="L430" s="219"/>
      <c r="M430" s="191"/>
      <c r="N430" s="381"/>
      <c r="O430" s="380"/>
      <c r="P430" s="378"/>
      <c r="Q430" s="379"/>
      <c r="R430" s="211"/>
      <c r="T430" s="383"/>
      <c r="U430" s="383"/>
      <c r="V430" s="383"/>
      <c r="W430" s="383"/>
      <c r="X430" s="383"/>
    </row>
    <row r="431" spans="1:24" ht="30.75" customHeight="1" thickBot="1">
      <c r="A431" s="249"/>
      <c r="B431" s="257"/>
      <c r="C431" s="473" t="s">
        <v>363</v>
      </c>
      <c r="D431" s="474"/>
      <c r="E431" s="474"/>
      <c r="F431" s="474"/>
      <c r="G431" s="474">
        <v>0</v>
      </c>
      <c r="H431" s="474"/>
      <c r="I431" s="474"/>
      <c r="J431" s="475"/>
      <c r="K431" s="322">
        <v>16064194546</v>
      </c>
      <c r="L431" s="219"/>
      <c r="M431" s="191"/>
      <c r="N431" s="391"/>
      <c r="O431" s="390" t="str">
        <f>IF(H431=M431,"VALOR FIJO",IF(M431&lt;&gt;H431,"ERROR","OK"))</f>
        <v>VALOR FIJO</v>
      </c>
      <c r="P431" s="369">
        <f>+K431</f>
        <v>16064194546</v>
      </c>
      <c r="Q431" s="375" t="str">
        <f>IF(OR(P431&lt;=0,P431&lt;&gt;K431),"ERROR","OK")</f>
        <v>OK</v>
      </c>
      <c r="R431" s="211"/>
      <c r="T431" s="383"/>
      <c r="U431" s="383"/>
      <c r="V431" s="383"/>
      <c r="W431" s="383"/>
      <c r="X431" s="383"/>
    </row>
    <row r="432" spans="1:24" ht="19.5" thickBot="1">
      <c r="A432" s="249"/>
      <c r="B432" s="257"/>
      <c r="C432" s="317"/>
      <c r="D432" s="318"/>
      <c r="E432" s="317"/>
      <c r="F432" s="317"/>
      <c r="G432" s="319"/>
      <c r="H432" s="318"/>
      <c r="I432" s="320"/>
      <c r="J432" s="320"/>
      <c r="K432" s="321"/>
      <c r="L432" s="219"/>
      <c r="M432" s="191"/>
      <c r="N432" s="376"/>
      <c r="O432" s="377"/>
      <c r="P432" s="378"/>
      <c r="Q432" s="379"/>
      <c r="R432" s="211"/>
      <c r="T432" s="383"/>
      <c r="U432" s="383"/>
      <c r="V432" s="383"/>
      <c r="W432" s="383"/>
      <c r="X432" s="383"/>
    </row>
    <row r="433" spans="1:25" ht="45.75" customHeight="1" thickBot="1">
      <c r="A433" s="249"/>
      <c r="B433" s="257"/>
      <c r="C433" s="444" t="s">
        <v>364</v>
      </c>
      <c r="D433" s="445"/>
      <c r="E433" s="445"/>
      <c r="F433" s="445"/>
      <c r="G433" s="445" t="s">
        <v>346</v>
      </c>
      <c r="H433" s="445"/>
      <c r="I433" s="445"/>
      <c r="J433" s="446"/>
      <c r="K433" s="323">
        <f>+K431+K429+K427</f>
        <v>256554412806</v>
      </c>
      <c r="L433" s="224"/>
      <c r="M433" s="225"/>
      <c r="N433" s="468" t="s">
        <v>365</v>
      </c>
      <c r="O433" s="469"/>
      <c r="P433" s="323">
        <f>+P431+P429+P427</f>
        <v>95037073586</v>
      </c>
      <c r="Q433" s="375" t="str">
        <f>IF(OR(P433&lt;=0,P433&gt;K433,COUNTIF(Q16:Q431,"ERROR")&gt;0),"ERROR","OK")</f>
        <v>ERROR</v>
      </c>
      <c r="R433" s="211"/>
      <c r="T433" s="383"/>
      <c r="U433" s="383"/>
      <c r="V433" s="383"/>
      <c r="W433" s="383"/>
      <c r="X433" s="383"/>
    </row>
    <row r="434" spans="1:25" ht="18.75">
      <c r="A434" s="249"/>
      <c r="B434" s="257"/>
      <c r="C434" s="303"/>
      <c r="D434" s="304"/>
      <c r="E434" s="305"/>
      <c r="F434" s="249"/>
      <c r="G434" s="249"/>
      <c r="H434" s="306"/>
      <c r="I434" s="307"/>
      <c r="J434" s="307"/>
      <c r="K434" s="324"/>
      <c r="L434" s="226"/>
      <c r="M434" s="191"/>
      <c r="O434" s="220"/>
      <c r="P434" s="221"/>
      <c r="Q434" s="379"/>
      <c r="R434" s="211"/>
      <c r="T434" s="383"/>
    </row>
    <row r="435" spans="1:25" s="228" customFormat="1" ht="17.25" thickBot="1">
      <c r="A435" s="249"/>
      <c r="B435" s="257"/>
      <c r="C435" s="325"/>
      <c r="D435" s="326"/>
      <c r="E435" s="327"/>
      <c r="F435" s="327"/>
      <c r="G435" s="325"/>
      <c r="H435" s="326"/>
      <c r="I435" s="328"/>
      <c r="J435" s="328"/>
      <c r="K435" s="329"/>
      <c r="L435" s="227"/>
      <c r="M435" s="191"/>
      <c r="N435" s="186"/>
      <c r="Q435" s="330"/>
      <c r="T435" s="383"/>
    </row>
    <row r="436" spans="1:25" s="228" customFormat="1" ht="24.95" customHeight="1" thickBot="1">
      <c r="A436" s="249"/>
      <c r="B436" s="257"/>
      <c r="C436" s="330"/>
      <c r="D436" s="330"/>
      <c r="E436" s="330"/>
      <c r="F436" s="330"/>
      <c r="G436" s="330"/>
      <c r="H436" s="457" t="s">
        <v>91</v>
      </c>
      <c r="I436" s="458"/>
      <c r="J436" s="459"/>
      <c r="K436" s="331" t="s">
        <v>28</v>
      </c>
      <c r="L436" s="229"/>
      <c r="M436" s="230"/>
      <c r="N436" s="449" t="s">
        <v>91</v>
      </c>
      <c r="O436" s="450"/>
      <c r="P436" s="398" t="s">
        <v>28</v>
      </c>
      <c r="Q436" s="399"/>
      <c r="V436" s="231"/>
    </row>
    <row r="437" spans="1:25" s="228" customFormat="1" ht="24.95" customHeight="1">
      <c r="A437" s="249"/>
      <c r="B437" s="257"/>
      <c r="C437" s="330"/>
      <c r="D437" s="330"/>
      <c r="E437" s="330"/>
      <c r="F437" s="330"/>
      <c r="G437" s="330"/>
      <c r="H437" s="451" t="s">
        <v>29</v>
      </c>
      <c r="I437" s="452"/>
      <c r="J437" s="332" t="s">
        <v>30</v>
      </c>
      <c r="K437" s="333">
        <v>0.27315</v>
      </c>
      <c r="L437" s="232"/>
      <c r="M437" s="230"/>
      <c r="N437" s="451" t="s">
        <v>29</v>
      </c>
      <c r="O437" s="452"/>
      <c r="P437" s="233"/>
      <c r="Q437" s="357" t="str">
        <f>IF(OR(P437&lt;=0,P437&gt;$K$440),"ERROR","OK")</f>
        <v>ERROR</v>
      </c>
      <c r="R437" s="211"/>
    </row>
    <row r="438" spans="1:25" s="228" customFormat="1" ht="24.95" customHeight="1">
      <c r="A438" s="249"/>
      <c r="B438" s="257"/>
      <c r="C438" s="330"/>
      <c r="D438" s="330"/>
      <c r="E438" s="330"/>
      <c r="F438" s="330"/>
      <c r="G438" s="330"/>
      <c r="H438" s="453" t="s">
        <v>367</v>
      </c>
      <c r="I438" s="454"/>
      <c r="J438" s="332" t="s">
        <v>31</v>
      </c>
      <c r="K438" s="333">
        <v>0.01</v>
      </c>
      <c r="L438" s="232"/>
      <c r="M438" s="230"/>
      <c r="N438" s="453" t="s">
        <v>367</v>
      </c>
      <c r="O438" s="454"/>
      <c r="P438" s="234"/>
      <c r="Q438" s="357" t="str">
        <f>IF(OR(P438&lt;=0,P438&lt;K438),"ERROR","OK")</f>
        <v>ERROR</v>
      </c>
      <c r="R438" s="235"/>
    </row>
    <row r="439" spans="1:25" s="236" customFormat="1" ht="24.95" customHeight="1" thickBot="1">
      <c r="A439" s="249"/>
      <c r="B439" s="257"/>
      <c r="C439" s="334"/>
      <c r="D439" s="334"/>
      <c r="E439" s="334"/>
      <c r="F439" s="334"/>
      <c r="G439" s="334"/>
      <c r="H439" s="455" t="s">
        <v>32</v>
      </c>
      <c r="I439" s="456"/>
      <c r="J439" s="335" t="s">
        <v>33</v>
      </c>
      <c r="K439" s="333">
        <v>4.4999999999999998E-2</v>
      </c>
      <c r="L439" s="232"/>
      <c r="M439" s="191"/>
      <c r="N439" s="455" t="s">
        <v>32</v>
      </c>
      <c r="O439" s="456"/>
      <c r="P439" s="237"/>
      <c r="Q439" s="357" t="str">
        <f>IF(OR(P439&lt;=0,P439&gt;$K$440),"ERROR","OK")</f>
        <v>ERROR</v>
      </c>
      <c r="R439" s="235"/>
    </row>
    <row r="440" spans="1:25" ht="24.95" customHeight="1" thickBot="1">
      <c r="A440" s="249"/>
      <c r="B440" s="257"/>
      <c r="C440" s="264"/>
      <c r="D440" s="336"/>
      <c r="E440" s="263"/>
      <c r="F440" s="264"/>
      <c r="G440" s="264"/>
      <c r="H440" s="447" t="s">
        <v>34</v>
      </c>
      <c r="I440" s="448"/>
      <c r="J440" s="337" t="s">
        <v>35</v>
      </c>
      <c r="K440" s="338">
        <f>+K439+K438+K437</f>
        <v>0.32815</v>
      </c>
      <c r="L440" s="232"/>
      <c r="M440" s="184"/>
      <c r="N440" s="447" t="s">
        <v>34</v>
      </c>
      <c r="O440" s="448"/>
      <c r="P440" s="238">
        <f>SUM(P437:P439)</f>
        <v>0</v>
      </c>
      <c r="Q440" s="382" t="str">
        <f>IF(OR(P440&lt;=0,P440&gt;K440, P440&lt;(0.28315),COUNTIF(Q437:Q439,"error")&gt;0),"ERROR","OK")</f>
        <v>ERROR</v>
      </c>
      <c r="R440" s="239"/>
    </row>
    <row r="441" spans="1:25" ht="24.95" customHeight="1">
      <c r="A441" s="249"/>
      <c r="B441" s="257"/>
      <c r="C441" s="264"/>
      <c r="D441" s="336"/>
      <c r="E441" s="263"/>
      <c r="F441" s="264"/>
      <c r="G441" s="264"/>
      <c r="H441" s="339"/>
      <c r="I441" s="339"/>
      <c r="J441" s="340"/>
      <c r="K441" s="341"/>
      <c r="L441" s="240"/>
      <c r="M441" s="191"/>
      <c r="O441" s="220"/>
      <c r="P441" s="241"/>
      <c r="Q441" s="222"/>
    </row>
    <row r="442" spans="1:25" ht="24.95" customHeight="1">
      <c r="A442" s="249"/>
      <c r="B442" s="257"/>
      <c r="C442" s="264"/>
      <c r="D442" s="336"/>
      <c r="E442" s="263"/>
      <c r="F442" s="264"/>
      <c r="G442" s="264"/>
      <c r="H442" s="339"/>
      <c r="I442" s="339"/>
      <c r="J442" s="340"/>
      <c r="K442" s="341"/>
      <c r="L442" s="240"/>
      <c r="M442" s="191"/>
      <c r="O442" s="220"/>
      <c r="P442" s="241"/>
      <c r="Q442" s="222"/>
    </row>
    <row r="443" spans="1:25" s="228" customFormat="1" thickBot="1">
      <c r="A443" s="249"/>
      <c r="B443" s="257"/>
      <c r="C443" s="325"/>
      <c r="D443" s="326"/>
      <c r="E443" s="327"/>
      <c r="F443" s="327"/>
      <c r="G443" s="325"/>
      <c r="H443" s="326"/>
      <c r="I443" s="328"/>
      <c r="J443" s="328"/>
      <c r="K443" s="329"/>
      <c r="L443" s="227"/>
      <c r="M443" s="191"/>
      <c r="N443" s="186"/>
    </row>
    <row r="444" spans="1:25" s="244" customFormat="1" ht="33.75" customHeight="1">
      <c r="A444" s="342"/>
      <c r="B444" s="343"/>
      <c r="C444" s="417" t="s">
        <v>350</v>
      </c>
      <c r="D444" s="418"/>
      <c r="E444" s="418"/>
      <c r="F444" s="418"/>
      <c r="G444" s="418"/>
      <c r="H444" s="418"/>
      <c r="I444" s="418"/>
      <c r="J444" s="418"/>
      <c r="K444" s="419"/>
      <c r="L444" s="242"/>
      <c r="M444" s="191"/>
      <c r="N444" s="243"/>
      <c r="O444" s="243"/>
      <c r="P444" s="243"/>
      <c r="Q444" s="243"/>
      <c r="R444" s="243"/>
      <c r="S444" s="243"/>
      <c r="T444" s="243"/>
      <c r="U444" s="243"/>
      <c r="V444" s="243"/>
      <c r="W444" s="243"/>
      <c r="X444" s="243"/>
      <c r="Y444" s="243"/>
    </row>
    <row r="445" spans="1:25" s="244" customFormat="1" ht="33.75" customHeight="1">
      <c r="A445" s="344"/>
      <c r="B445" s="345"/>
      <c r="C445" s="420" t="s">
        <v>422</v>
      </c>
      <c r="D445" s="421"/>
      <c r="E445" s="421"/>
      <c r="F445" s="421"/>
      <c r="G445" s="421"/>
      <c r="H445" s="421"/>
      <c r="I445" s="421"/>
      <c r="J445" s="421"/>
      <c r="K445" s="422"/>
      <c r="L445" s="245"/>
      <c r="M445" s="191"/>
      <c r="N445" s="243"/>
      <c r="O445" s="243"/>
      <c r="P445" s="243"/>
      <c r="Q445" s="243"/>
      <c r="R445" s="243"/>
      <c r="S445" s="243"/>
      <c r="T445" s="243"/>
      <c r="U445" s="243"/>
      <c r="V445" s="243"/>
      <c r="W445" s="243"/>
      <c r="X445" s="243"/>
      <c r="Y445" s="243"/>
    </row>
    <row r="446" spans="1:25" s="244" customFormat="1" ht="31.5" customHeight="1">
      <c r="A446" s="344"/>
      <c r="B446" s="345"/>
      <c r="C446" s="420" t="s">
        <v>351</v>
      </c>
      <c r="D446" s="421"/>
      <c r="E446" s="421"/>
      <c r="F446" s="421"/>
      <c r="G446" s="421"/>
      <c r="H446" s="421"/>
      <c r="I446" s="421"/>
      <c r="J446" s="421"/>
      <c r="K446" s="422"/>
      <c r="L446" s="245"/>
      <c r="M446" s="191"/>
      <c r="N446" s="243"/>
      <c r="O446" s="243"/>
      <c r="P446" s="243"/>
      <c r="Q446" s="243"/>
      <c r="R446" s="243"/>
      <c r="S446" s="243"/>
      <c r="T446" s="243"/>
      <c r="U446" s="243"/>
      <c r="V446" s="243"/>
      <c r="W446" s="243"/>
      <c r="X446" s="243"/>
      <c r="Y446" s="243"/>
    </row>
    <row r="447" spans="1:25" s="244" customFormat="1" ht="45.75" customHeight="1">
      <c r="A447" s="344"/>
      <c r="B447" s="345"/>
      <c r="C447" s="423" t="s">
        <v>352</v>
      </c>
      <c r="D447" s="424"/>
      <c r="E447" s="424"/>
      <c r="F447" s="424"/>
      <c r="G447" s="424"/>
      <c r="H447" s="424"/>
      <c r="I447" s="424"/>
      <c r="J447" s="424"/>
      <c r="K447" s="425"/>
      <c r="L447" s="245"/>
      <c r="M447" s="191"/>
      <c r="N447" s="243"/>
      <c r="O447" s="243"/>
      <c r="P447" s="243"/>
      <c r="Q447" s="243"/>
      <c r="R447" s="243"/>
      <c r="S447" s="243"/>
      <c r="T447" s="243"/>
      <c r="U447" s="243"/>
      <c r="V447" s="243"/>
      <c r="W447" s="243"/>
      <c r="X447" s="243"/>
      <c r="Y447" s="243"/>
    </row>
    <row r="448" spans="1:25" s="244" customFormat="1" ht="33" customHeight="1">
      <c r="A448" s="344"/>
      <c r="B448" s="345"/>
      <c r="C448" s="426" t="s">
        <v>353</v>
      </c>
      <c r="D448" s="427"/>
      <c r="E448" s="427"/>
      <c r="F448" s="427"/>
      <c r="G448" s="427"/>
      <c r="H448" s="427"/>
      <c r="I448" s="427"/>
      <c r="J448" s="427"/>
      <c r="K448" s="428"/>
      <c r="L448" s="245"/>
      <c r="M448" s="191"/>
      <c r="N448" s="243"/>
      <c r="O448" s="243"/>
      <c r="P448" s="243"/>
      <c r="Q448" s="243"/>
      <c r="R448" s="243"/>
      <c r="S448" s="243"/>
      <c r="T448" s="243"/>
      <c r="U448" s="243"/>
      <c r="V448" s="243"/>
      <c r="W448" s="243"/>
      <c r="X448" s="243"/>
      <c r="Y448" s="243"/>
    </row>
    <row r="449" spans="1:25" s="244" customFormat="1" ht="90" customHeight="1" thickBot="1">
      <c r="A449" s="344"/>
      <c r="B449" s="345"/>
      <c r="C449" s="429" t="s">
        <v>354</v>
      </c>
      <c r="D449" s="430"/>
      <c r="E449" s="430"/>
      <c r="F449" s="430"/>
      <c r="G449" s="430"/>
      <c r="H449" s="430"/>
      <c r="I449" s="430"/>
      <c r="J449" s="430"/>
      <c r="K449" s="431"/>
      <c r="L449" s="245"/>
      <c r="M449" s="191"/>
      <c r="N449" s="243"/>
      <c r="O449" s="243"/>
      <c r="P449" s="243"/>
      <c r="Q449" s="243"/>
      <c r="R449" s="243"/>
      <c r="S449" s="243"/>
      <c r="T449" s="243"/>
      <c r="U449" s="243"/>
      <c r="V449" s="243"/>
      <c r="W449" s="243"/>
      <c r="X449" s="243"/>
      <c r="Y449" s="243"/>
    </row>
    <row r="450" spans="1:25" s="228" customFormat="1" thickBot="1">
      <c r="A450" s="249"/>
      <c r="B450" s="346"/>
      <c r="C450" s="347"/>
      <c r="D450" s="348"/>
      <c r="E450" s="349"/>
      <c r="F450" s="349"/>
      <c r="G450" s="347"/>
      <c r="H450" s="348"/>
      <c r="I450" s="350"/>
      <c r="J450" s="350"/>
      <c r="K450" s="351"/>
      <c r="L450" s="246"/>
      <c r="M450" s="247"/>
      <c r="N450" s="186"/>
    </row>
    <row r="451" spans="1:25" ht="47.25" customHeight="1" thickTop="1">
      <c r="H451" s="248"/>
      <c r="J451" s="248"/>
      <c r="K451" s="248"/>
      <c r="L451" s="248"/>
      <c r="M451" s="248"/>
      <c r="N451" s="406" t="s">
        <v>92</v>
      </c>
      <c r="O451" s="406"/>
      <c r="P451" s="406"/>
      <c r="Q451" s="406"/>
    </row>
  </sheetData>
  <sheetProtection password="CC6F" sheet="1" objects="1" scenarios="1"/>
  <dataConsolidate/>
  <mergeCells count="47">
    <mergeCell ref="C6:K6"/>
    <mergeCell ref="C4:K4"/>
    <mergeCell ref="H440:I440"/>
    <mergeCell ref="N427:O427"/>
    <mergeCell ref="N433:O433"/>
    <mergeCell ref="K12:K13"/>
    <mergeCell ref="N437:O437"/>
    <mergeCell ref="N438:O438"/>
    <mergeCell ref="N439:O439"/>
    <mergeCell ref="C427:J427"/>
    <mergeCell ref="C429:J429"/>
    <mergeCell ref="C431:J431"/>
    <mergeCell ref="C433:J433"/>
    <mergeCell ref="N440:O440"/>
    <mergeCell ref="N436:O436"/>
    <mergeCell ref="H437:I437"/>
    <mergeCell ref="H438:I438"/>
    <mergeCell ref="H439:I439"/>
    <mergeCell ref="H436:J436"/>
    <mergeCell ref="C12:C13"/>
    <mergeCell ref="D12:D13"/>
    <mergeCell ref="N12:N13"/>
    <mergeCell ref="C425:J425"/>
    <mergeCell ref="E12:F12"/>
    <mergeCell ref="G12:G13"/>
    <mergeCell ref="H12:H13"/>
    <mergeCell ref="I12:I13"/>
    <mergeCell ref="C413:J413"/>
    <mergeCell ref="C419:J419"/>
    <mergeCell ref="C421:J421"/>
    <mergeCell ref="C423:J423"/>
    <mergeCell ref="P436:Q436"/>
    <mergeCell ref="C7:K7"/>
    <mergeCell ref="C3:K3"/>
    <mergeCell ref="N451:Q451"/>
    <mergeCell ref="J12:J13"/>
    <mergeCell ref="C415:J415"/>
    <mergeCell ref="C417:J417"/>
    <mergeCell ref="Q12:Q13"/>
    <mergeCell ref="C444:K444"/>
    <mergeCell ref="C445:K445"/>
    <mergeCell ref="C446:K446"/>
    <mergeCell ref="C447:K447"/>
    <mergeCell ref="C448:K448"/>
    <mergeCell ref="C449:K449"/>
    <mergeCell ref="O12:O13"/>
    <mergeCell ref="P12:P13"/>
  </mergeCells>
  <conditionalFormatting sqref="Q268:Q349 Q15:Q245 Q247:Q251 Q351:Q353 Q253:Q265 Q360:Q413">
    <cfRule type="cellIs" dxfId="45" priority="223" operator="equal">
      <formula>"ERROR"</formula>
    </cfRule>
    <cfRule type="cellIs" dxfId="44" priority="224" operator="equal">
      <formula>"OK"</formula>
    </cfRule>
  </conditionalFormatting>
  <conditionalFormatting sqref="Q356:Q357">
    <cfRule type="cellIs" dxfId="43" priority="217" operator="equal">
      <formula>"ERROR"</formula>
    </cfRule>
    <cfRule type="cellIs" dxfId="42" priority="218" operator="equal">
      <formula>"OK"</formula>
    </cfRule>
  </conditionalFormatting>
  <conditionalFormatting sqref="N267">
    <cfRule type="cellIs" dxfId="41" priority="215" operator="equal">
      <formula>"ERROR"</formula>
    </cfRule>
    <cfRule type="cellIs" dxfId="40" priority="216" operator="equal">
      <formula>"OK"</formula>
    </cfRule>
  </conditionalFormatting>
  <conditionalFormatting sqref="Q440:Q442">
    <cfRule type="cellIs" dxfId="39" priority="145" operator="equal">
      <formula>"ERROR"</formula>
    </cfRule>
    <cfRule type="cellIs" dxfId="38" priority="146" operator="equal">
      <formula>"OK"</formula>
    </cfRule>
  </conditionalFormatting>
  <conditionalFormatting sqref="Q438">
    <cfRule type="cellIs" dxfId="37" priority="149" operator="equal">
      <formula>"ERROR"</formula>
    </cfRule>
    <cfRule type="cellIs" dxfId="36" priority="150" operator="equal">
      <formula>"OK"</formula>
    </cfRule>
  </conditionalFormatting>
  <conditionalFormatting sqref="Q437">
    <cfRule type="cellIs" dxfId="35" priority="151" operator="equal">
      <formula>"ERROR"</formula>
    </cfRule>
    <cfRule type="cellIs" dxfId="34" priority="152" operator="equal">
      <formula>"OK"</formula>
    </cfRule>
  </conditionalFormatting>
  <conditionalFormatting sqref="Q358 Q416 Q418 Q420 Q422 Q424 Q426 Q428 Q430 Q432 Q434 Q414">
    <cfRule type="cellIs" dxfId="33" priority="117" operator="equal">
      <formula>"ERROR"</formula>
    </cfRule>
    <cfRule type="cellIs" dxfId="32" priority="118" operator="equal">
      <formula>"OK"</formula>
    </cfRule>
  </conditionalFormatting>
  <conditionalFormatting sqref="Q355">
    <cfRule type="cellIs" dxfId="31" priority="71" operator="equal">
      <formula>"ERROR"</formula>
    </cfRule>
    <cfRule type="cellIs" dxfId="30" priority="72" operator="equal">
      <formula>"OK"</formula>
    </cfRule>
  </conditionalFormatting>
  <conditionalFormatting sqref="Q415">
    <cfRule type="cellIs" dxfId="29" priority="69" operator="equal">
      <formula>"ERROR"</formula>
    </cfRule>
    <cfRule type="cellIs" dxfId="28" priority="70" operator="equal">
      <formula>"OK"</formula>
    </cfRule>
  </conditionalFormatting>
  <conditionalFormatting sqref="Q417">
    <cfRule type="cellIs" dxfId="27" priority="67" operator="equal">
      <formula>"ERROR"</formula>
    </cfRule>
    <cfRule type="cellIs" dxfId="26" priority="68" operator="equal">
      <formula>"OK"</formula>
    </cfRule>
  </conditionalFormatting>
  <conditionalFormatting sqref="N433">
    <cfRule type="cellIs" dxfId="25" priority="49" operator="equal">
      <formula>"ERROR"</formula>
    </cfRule>
    <cfRule type="cellIs" dxfId="24" priority="50" operator="equal">
      <formula>"OK"</formula>
    </cfRule>
  </conditionalFormatting>
  <conditionalFormatting sqref="Q246">
    <cfRule type="cellIs" dxfId="23" priority="47" operator="equal">
      <formula>"ERROR"</formula>
    </cfRule>
    <cfRule type="cellIs" dxfId="22" priority="48" operator="equal">
      <formula>"OK"</formula>
    </cfRule>
  </conditionalFormatting>
  <conditionalFormatting sqref="Q252">
    <cfRule type="cellIs" dxfId="21" priority="45" operator="equal">
      <formula>"ERROR"</formula>
    </cfRule>
    <cfRule type="cellIs" dxfId="20" priority="46" operator="equal">
      <formula>"OK"</formula>
    </cfRule>
  </conditionalFormatting>
  <conditionalFormatting sqref="Q350">
    <cfRule type="cellIs" dxfId="19" priority="41" operator="equal">
      <formula>"ERROR"</formula>
    </cfRule>
    <cfRule type="cellIs" dxfId="18" priority="42" operator="equal">
      <formula>"OK"</formula>
    </cfRule>
  </conditionalFormatting>
  <conditionalFormatting sqref="Q427">
    <cfRule type="cellIs" dxfId="17" priority="25" operator="equal">
      <formula>"ERROR"</formula>
    </cfRule>
    <cfRule type="cellIs" dxfId="16" priority="26" operator="equal">
      <formula>"OK"</formula>
    </cfRule>
  </conditionalFormatting>
  <conditionalFormatting sqref="Q433">
    <cfRule type="cellIs" dxfId="15" priority="19" operator="equal">
      <formula>"ERROR"</formula>
    </cfRule>
    <cfRule type="cellIs" dxfId="14" priority="20" operator="equal">
      <formula>"OK"</formula>
    </cfRule>
  </conditionalFormatting>
  <conditionalFormatting sqref="Q419">
    <cfRule type="cellIs" dxfId="13" priority="17" operator="equal">
      <formula>"ERROR"</formula>
    </cfRule>
    <cfRule type="cellIs" dxfId="12" priority="18" operator="equal">
      <formula>"OK"</formula>
    </cfRule>
  </conditionalFormatting>
  <conditionalFormatting sqref="Q421">
    <cfRule type="cellIs" dxfId="11" priority="15" operator="equal">
      <formula>"ERROR"</formula>
    </cfRule>
    <cfRule type="cellIs" dxfId="10" priority="16" operator="equal">
      <formula>"OK"</formula>
    </cfRule>
  </conditionalFormatting>
  <conditionalFormatting sqref="Q423">
    <cfRule type="cellIs" dxfId="9" priority="13" operator="equal">
      <formula>"ERROR"</formula>
    </cfRule>
    <cfRule type="cellIs" dxfId="8" priority="14" operator="equal">
      <formula>"OK"</formula>
    </cfRule>
  </conditionalFormatting>
  <conditionalFormatting sqref="Q425">
    <cfRule type="cellIs" dxfId="7" priority="11" operator="equal">
      <formula>"ERROR"</formula>
    </cfRule>
    <cfRule type="cellIs" dxfId="6" priority="12" operator="equal">
      <formula>"OK"</formula>
    </cfRule>
  </conditionalFormatting>
  <conditionalFormatting sqref="Q429">
    <cfRule type="cellIs" dxfId="5" priority="9" operator="equal">
      <formula>"ERROR"</formula>
    </cfRule>
    <cfRule type="cellIs" dxfId="4" priority="10" operator="equal">
      <formula>"OK"</formula>
    </cfRule>
  </conditionalFormatting>
  <conditionalFormatting sqref="Q431">
    <cfRule type="cellIs" dxfId="3" priority="7" operator="equal">
      <formula>"ERROR"</formula>
    </cfRule>
    <cfRule type="cellIs" dxfId="2" priority="8" operator="equal">
      <formula>"OK"</formula>
    </cfRule>
  </conditionalFormatting>
  <conditionalFormatting sqref="Q439">
    <cfRule type="cellIs" dxfId="1" priority="1" operator="equal">
      <formula>"ERROR"</formula>
    </cfRule>
    <cfRule type="cellIs" dxfId="0" priority="2" operator="equal">
      <formula>"OK"</formula>
    </cfRule>
  </conditionalFormatting>
  <pageMargins left="0.70866141732283472" right="0.51181102362204722" top="0.74803149606299213" bottom="0.74803149606299213" header="0.31496062992125984" footer="0.31496062992125984"/>
  <pageSetup scale="22" fitToHeight="5" orientation="portrait" r:id="rId1"/>
  <rowBreaks count="3" manualBreakCount="3">
    <brk id="175" max="17" man="1"/>
    <brk id="265" max="17" man="1"/>
    <brk id="353"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86"/>
  <sheetViews>
    <sheetView topLeftCell="A25" workbookViewId="0">
      <selection activeCell="Q24" sqref="Q24"/>
    </sheetView>
  </sheetViews>
  <sheetFormatPr baseColWidth="10" defaultRowHeight="12.75"/>
  <cols>
    <col min="1" max="1" width="3.140625" style="1" customWidth="1"/>
    <col min="2" max="2" width="12.5703125" style="1" customWidth="1"/>
    <col min="3" max="10" width="11.42578125" style="1"/>
    <col min="11" max="11" width="12.85546875" style="1" customWidth="1"/>
    <col min="12" max="13" width="11.42578125" style="1"/>
    <col min="14" max="14" width="13" style="1" customWidth="1"/>
    <col min="15" max="16384" width="11.42578125" style="1"/>
  </cols>
  <sheetData>
    <row r="1" spans="2:14" ht="13.5" thickBot="1"/>
    <row r="2" spans="2:14" ht="12.75" customHeight="1">
      <c r="B2" s="183"/>
      <c r="C2" s="182"/>
      <c r="D2" s="181"/>
      <c r="E2" s="181"/>
      <c r="F2" s="181"/>
      <c r="G2" s="181"/>
      <c r="H2" s="181"/>
      <c r="I2" s="181"/>
      <c r="J2" s="180"/>
      <c r="K2" s="179"/>
      <c r="L2" s="178"/>
      <c r="M2" s="178"/>
      <c r="N2" s="177"/>
    </row>
    <row r="3" spans="2:14" ht="12.75" customHeight="1">
      <c r="B3" s="158"/>
      <c r="C3" s="157" t="s">
        <v>88</v>
      </c>
      <c r="D3" s="140"/>
      <c r="E3" s="140"/>
      <c r="F3" s="140"/>
      <c r="G3" s="140"/>
      <c r="H3" s="140"/>
      <c r="I3" s="140"/>
      <c r="J3" s="156"/>
      <c r="K3" s="176"/>
      <c r="L3" s="175"/>
      <c r="M3" s="175"/>
      <c r="N3" s="174"/>
    </row>
    <row r="4" spans="2:14" ht="13.5">
      <c r="B4" s="158"/>
      <c r="C4" s="173"/>
      <c r="D4" s="172"/>
      <c r="E4" s="172"/>
      <c r="F4" s="172"/>
      <c r="G4" s="172"/>
      <c r="H4" s="172"/>
      <c r="I4" s="172"/>
      <c r="J4" s="171"/>
      <c r="K4" s="163" t="s">
        <v>87</v>
      </c>
      <c r="L4" s="170"/>
      <c r="M4" s="169"/>
      <c r="N4" s="168"/>
    </row>
    <row r="5" spans="2:14" ht="12.75" customHeight="1">
      <c r="B5" s="158"/>
      <c r="C5" s="157" t="s">
        <v>86</v>
      </c>
      <c r="D5" s="140"/>
      <c r="E5" s="140"/>
      <c r="F5" s="140"/>
      <c r="G5" s="140"/>
      <c r="H5" s="140"/>
      <c r="I5" s="140"/>
      <c r="J5" s="156"/>
      <c r="K5" s="167"/>
      <c r="L5" s="166"/>
      <c r="M5" s="165"/>
      <c r="N5" s="164"/>
    </row>
    <row r="6" spans="2:14" ht="12.75" customHeight="1">
      <c r="B6" s="158"/>
      <c r="C6" s="161"/>
      <c r="D6" s="160"/>
      <c r="E6" s="160"/>
      <c r="F6" s="160"/>
      <c r="G6" s="160"/>
      <c r="H6" s="160"/>
      <c r="I6" s="160"/>
      <c r="J6" s="159"/>
      <c r="K6" s="163" t="s">
        <v>85</v>
      </c>
      <c r="L6" s="163">
        <v>1</v>
      </c>
      <c r="M6" s="163" t="s">
        <v>84</v>
      </c>
      <c r="N6" s="162">
        <v>1</v>
      </c>
    </row>
    <row r="7" spans="2:14" ht="12.75" customHeight="1">
      <c r="B7" s="158"/>
      <c r="C7" s="161"/>
      <c r="D7" s="160"/>
      <c r="E7" s="160"/>
      <c r="F7" s="160"/>
      <c r="G7" s="160"/>
      <c r="H7" s="160"/>
      <c r="I7" s="160"/>
      <c r="J7" s="159"/>
      <c r="K7" s="155"/>
      <c r="L7" s="155"/>
      <c r="M7" s="155"/>
      <c r="N7" s="154"/>
    </row>
    <row r="8" spans="2:14" ht="12.75" customHeight="1">
      <c r="B8" s="158"/>
      <c r="C8" s="157" t="s">
        <v>83</v>
      </c>
      <c r="D8" s="140"/>
      <c r="E8" s="140"/>
      <c r="F8" s="140"/>
      <c r="G8" s="140"/>
      <c r="H8" s="140"/>
      <c r="I8" s="140"/>
      <c r="J8" s="156"/>
      <c r="K8" s="155"/>
      <c r="L8" s="155"/>
      <c r="M8" s="155"/>
      <c r="N8" s="154"/>
    </row>
    <row r="9" spans="2:14" ht="14.25" thickBot="1">
      <c r="B9" s="153"/>
      <c r="C9" s="152"/>
      <c r="D9" s="152"/>
      <c r="E9" s="152"/>
      <c r="F9" s="152"/>
      <c r="G9" s="152"/>
      <c r="H9" s="152"/>
      <c r="I9" s="152"/>
      <c r="J9" s="152"/>
      <c r="K9" s="152"/>
      <c r="L9" s="151"/>
      <c r="M9" s="151"/>
      <c r="N9" s="150"/>
    </row>
    <row r="10" spans="2:14" ht="13.5">
      <c r="B10" s="149"/>
      <c r="C10" s="148"/>
      <c r="D10" s="148"/>
      <c r="E10" s="148"/>
      <c r="F10" s="148"/>
      <c r="G10" s="148"/>
      <c r="H10" s="148"/>
      <c r="I10" s="148"/>
      <c r="J10" s="148"/>
      <c r="K10" s="147" t="s">
        <v>82</v>
      </c>
      <c r="L10" s="146" t="s">
        <v>81</v>
      </c>
      <c r="M10" s="146" t="s">
        <v>80</v>
      </c>
      <c r="N10" s="145" t="s">
        <v>79</v>
      </c>
    </row>
    <row r="11" spans="2:14" ht="13.5">
      <c r="B11" s="19"/>
      <c r="C11" s="140"/>
      <c r="D11" s="140"/>
      <c r="E11" s="140"/>
      <c r="F11" s="140"/>
      <c r="G11" s="140"/>
      <c r="H11" s="140"/>
      <c r="I11" s="140"/>
      <c r="J11" s="140"/>
      <c r="K11" s="139"/>
      <c r="L11" s="144"/>
      <c r="M11" s="144"/>
      <c r="N11" s="143"/>
    </row>
    <row r="12" spans="2:14" ht="18" customHeight="1">
      <c r="B12" s="142" t="s">
        <v>78</v>
      </c>
      <c r="C12" s="141"/>
      <c r="D12" s="141"/>
      <c r="E12" s="141"/>
      <c r="F12" s="140"/>
      <c r="G12" s="140"/>
      <c r="H12" s="140" t="s">
        <v>77</v>
      </c>
      <c r="J12" s="140"/>
      <c r="K12" s="139"/>
      <c r="N12" s="138"/>
    </row>
    <row r="13" spans="2:14" ht="13.5">
      <c r="B13" s="137"/>
      <c r="C13" s="136"/>
      <c r="D13" s="136"/>
      <c r="E13" s="136"/>
      <c r="F13" s="136"/>
      <c r="G13" s="136"/>
      <c r="H13" s="136"/>
      <c r="I13" s="136"/>
      <c r="J13" s="136"/>
      <c r="K13" s="136"/>
      <c r="L13" s="136"/>
      <c r="M13" s="136"/>
      <c r="N13" s="135"/>
    </row>
    <row r="14" spans="2:14" ht="13.5" thickBot="1">
      <c r="B14" s="51"/>
      <c r="C14" s="50"/>
      <c r="D14" s="50"/>
      <c r="E14" s="50"/>
      <c r="F14" s="50"/>
      <c r="G14" s="50"/>
      <c r="H14" s="50"/>
      <c r="I14" s="50"/>
      <c r="J14" s="50"/>
      <c r="K14" s="50"/>
      <c r="L14" s="50"/>
      <c r="M14" s="50"/>
      <c r="N14" s="134"/>
    </row>
    <row r="15" spans="2:14" ht="13.5" thickBot="1">
      <c r="B15" s="35"/>
      <c r="C15" s="34"/>
      <c r="D15" s="34"/>
      <c r="E15" s="34"/>
      <c r="F15" s="34"/>
      <c r="G15" s="34"/>
      <c r="J15" s="34"/>
      <c r="K15" s="34"/>
      <c r="L15" s="34"/>
      <c r="M15" s="34"/>
      <c r="N15" s="33"/>
    </row>
    <row r="16" spans="2:14" ht="13.5">
      <c r="B16" s="133" t="s">
        <v>76</v>
      </c>
      <c r="C16" s="132"/>
      <c r="D16" s="132"/>
      <c r="E16" s="132"/>
      <c r="F16" s="132"/>
      <c r="G16" s="132"/>
      <c r="H16" s="132"/>
      <c r="I16" s="132"/>
      <c r="J16" s="132"/>
      <c r="K16" s="132"/>
      <c r="L16" s="132"/>
      <c r="M16" s="132"/>
      <c r="N16" s="131"/>
    </row>
    <row r="17" spans="2:14" ht="13.5" thickBot="1">
      <c r="B17" s="16"/>
      <c r="N17" s="14"/>
    </row>
    <row r="18" spans="2:14">
      <c r="B18" s="125" t="s">
        <v>75</v>
      </c>
      <c r="C18" s="130" t="s">
        <v>5</v>
      </c>
      <c r="D18" s="129"/>
      <c r="E18" s="129"/>
      <c r="F18" s="129"/>
      <c r="G18" s="129"/>
      <c r="H18" s="129"/>
      <c r="I18" s="129"/>
      <c r="J18" s="129"/>
      <c r="K18" s="128"/>
      <c r="L18" s="127" t="s">
        <v>69</v>
      </c>
      <c r="M18" s="126"/>
      <c r="N18" s="125" t="s">
        <v>7</v>
      </c>
    </row>
    <row r="19" spans="2:14" ht="13.5" thickBot="1">
      <c r="B19" s="124"/>
      <c r="C19" s="122"/>
      <c r="D19" s="123"/>
      <c r="E19" s="123"/>
      <c r="F19" s="123"/>
      <c r="G19" s="123"/>
      <c r="H19" s="123"/>
      <c r="I19" s="123"/>
      <c r="J19" s="123"/>
      <c r="K19" s="121"/>
      <c r="L19" s="122"/>
      <c r="M19" s="121"/>
      <c r="N19" s="120"/>
    </row>
    <row r="20" spans="2:14">
      <c r="B20" s="72" t="s">
        <v>74</v>
      </c>
      <c r="C20" s="71"/>
      <c r="D20" s="71"/>
      <c r="E20" s="71"/>
      <c r="F20" s="71"/>
      <c r="G20" s="71"/>
      <c r="H20" s="71"/>
      <c r="I20" s="71"/>
      <c r="J20" s="71"/>
      <c r="K20" s="71"/>
      <c r="L20" s="71"/>
      <c r="M20" s="71"/>
      <c r="N20" s="70"/>
    </row>
    <row r="21" spans="2:14">
      <c r="B21" s="69"/>
      <c r="C21" s="68"/>
      <c r="D21" s="68"/>
      <c r="E21" s="68"/>
      <c r="F21" s="68"/>
      <c r="G21" s="68"/>
      <c r="H21" s="68"/>
      <c r="I21" s="68"/>
      <c r="J21" s="68"/>
      <c r="K21" s="68"/>
      <c r="L21" s="68"/>
      <c r="M21" s="68"/>
      <c r="N21" s="67"/>
    </row>
    <row r="22" spans="2:14" ht="13.5" thickBot="1">
      <c r="B22" s="66"/>
      <c r="C22" s="65"/>
      <c r="D22" s="65"/>
      <c r="E22" s="65"/>
      <c r="F22" s="65"/>
      <c r="G22" s="65"/>
      <c r="H22" s="65"/>
      <c r="I22" s="65"/>
      <c r="J22" s="65"/>
      <c r="K22" s="65"/>
      <c r="L22" s="65"/>
      <c r="M22" s="65"/>
      <c r="N22" s="64"/>
    </row>
    <row r="23" spans="2:14" ht="13.5">
      <c r="B23" s="63" t="s">
        <v>5</v>
      </c>
      <c r="C23" s="118"/>
      <c r="D23" s="118"/>
      <c r="E23" s="118"/>
      <c r="F23" s="119"/>
      <c r="G23" s="97" t="s">
        <v>73</v>
      </c>
      <c r="H23" s="118"/>
      <c r="I23" s="117" t="s">
        <v>72</v>
      </c>
      <c r="J23" s="116"/>
      <c r="K23" s="90" t="s">
        <v>71</v>
      </c>
      <c r="L23" s="97" t="s">
        <v>56</v>
      </c>
      <c r="M23" s="96"/>
      <c r="N23" s="95" t="s">
        <v>55</v>
      </c>
    </row>
    <row r="24" spans="2:14">
      <c r="B24" s="57"/>
      <c r="C24" s="28"/>
      <c r="D24" s="28"/>
      <c r="E24" s="28"/>
      <c r="F24" s="105"/>
      <c r="G24" s="115"/>
      <c r="H24" s="105"/>
      <c r="I24" s="115"/>
      <c r="J24" s="105"/>
      <c r="K24" s="112"/>
      <c r="L24" s="111"/>
      <c r="M24" s="110"/>
      <c r="N24" s="92"/>
    </row>
    <row r="25" spans="2:14">
      <c r="B25" s="56"/>
      <c r="C25" s="17"/>
      <c r="D25" s="17"/>
      <c r="E25" s="17"/>
      <c r="F25" s="113"/>
      <c r="G25" s="114"/>
      <c r="H25" s="113"/>
      <c r="I25" s="114"/>
      <c r="J25" s="113"/>
      <c r="K25" s="112"/>
      <c r="L25" s="111"/>
      <c r="M25" s="110"/>
      <c r="N25" s="92"/>
    </row>
    <row r="26" spans="2:14" ht="13.5" thickBot="1">
      <c r="B26" s="51"/>
      <c r="C26" s="50"/>
      <c r="D26" s="50"/>
      <c r="E26" s="50"/>
      <c r="F26" s="101"/>
      <c r="G26" s="109"/>
      <c r="H26" s="101"/>
      <c r="I26" s="109"/>
      <c r="J26" s="101"/>
      <c r="K26" s="108"/>
      <c r="L26" s="107"/>
      <c r="M26" s="106"/>
      <c r="N26" s="92"/>
    </row>
    <row r="27" spans="2:14" ht="14.25" thickBot="1">
      <c r="B27" s="43" t="s">
        <v>47</v>
      </c>
      <c r="C27" s="42"/>
      <c r="D27" s="42"/>
      <c r="E27" s="42"/>
      <c r="F27" s="42"/>
      <c r="G27" s="42"/>
      <c r="H27" s="42"/>
      <c r="I27" s="42"/>
      <c r="J27" s="42"/>
      <c r="K27" s="42"/>
      <c r="L27" s="42"/>
      <c r="M27" s="41"/>
      <c r="N27" s="91"/>
    </row>
    <row r="28" spans="2:14" ht="13.5" customHeight="1">
      <c r="B28" s="72" t="s">
        <v>70</v>
      </c>
      <c r="C28" s="71"/>
      <c r="D28" s="71"/>
      <c r="E28" s="71"/>
      <c r="F28" s="71"/>
      <c r="G28" s="71"/>
      <c r="H28" s="71"/>
      <c r="I28" s="71"/>
      <c r="J28" s="71"/>
      <c r="K28" s="71"/>
      <c r="L28" s="71"/>
      <c r="M28" s="71"/>
      <c r="N28" s="70"/>
    </row>
    <row r="29" spans="2:14">
      <c r="B29" s="69"/>
      <c r="C29" s="68"/>
      <c r="D29" s="68"/>
      <c r="E29" s="68"/>
      <c r="F29" s="68"/>
      <c r="G29" s="68"/>
      <c r="H29" s="68"/>
      <c r="I29" s="68"/>
      <c r="J29" s="68"/>
      <c r="K29" s="68"/>
      <c r="L29" s="68"/>
      <c r="M29" s="68"/>
      <c r="N29" s="67"/>
    </row>
    <row r="30" spans="2:14" ht="13.5" thickBot="1">
      <c r="B30" s="66"/>
      <c r="C30" s="65"/>
      <c r="D30" s="65"/>
      <c r="E30" s="65"/>
      <c r="F30" s="65"/>
      <c r="G30" s="65"/>
      <c r="H30" s="65"/>
      <c r="I30" s="65"/>
      <c r="J30" s="65"/>
      <c r="K30" s="65"/>
      <c r="L30" s="65"/>
      <c r="M30" s="65"/>
      <c r="N30" s="64"/>
    </row>
    <row r="31" spans="2:14" ht="13.5">
      <c r="B31" s="63" t="s">
        <v>5</v>
      </c>
      <c r="C31" s="62"/>
      <c r="D31" s="62"/>
      <c r="E31" s="62"/>
      <c r="F31" s="62"/>
      <c r="G31" s="62"/>
      <c r="H31" s="62"/>
      <c r="I31" s="96"/>
      <c r="J31" s="97" t="s">
        <v>69</v>
      </c>
      <c r="K31" s="90" t="s">
        <v>7</v>
      </c>
      <c r="L31" s="97" t="s">
        <v>68</v>
      </c>
      <c r="M31" s="96"/>
      <c r="N31" s="95" t="s">
        <v>55</v>
      </c>
    </row>
    <row r="32" spans="2:14">
      <c r="B32" s="57"/>
      <c r="C32" s="28"/>
      <c r="D32" s="28"/>
      <c r="E32" s="28"/>
      <c r="F32" s="28"/>
      <c r="G32" s="28"/>
      <c r="H32" s="28"/>
      <c r="I32" s="105"/>
      <c r="J32" s="25"/>
      <c r="K32" s="104"/>
      <c r="L32" s="103"/>
      <c r="M32" s="102"/>
      <c r="N32" s="92"/>
    </row>
    <row r="33" spans="2:14" ht="13.5" thickBot="1">
      <c r="B33" s="51"/>
      <c r="C33" s="50"/>
      <c r="D33" s="50"/>
      <c r="E33" s="50"/>
      <c r="F33" s="50"/>
      <c r="G33" s="50"/>
      <c r="H33" s="50"/>
      <c r="I33" s="101"/>
      <c r="J33" s="17"/>
      <c r="K33" s="100"/>
      <c r="L33" s="77"/>
      <c r="M33" s="76"/>
      <c r="N33" s="99"/>
    </row>
    <row r="34" spans="2:14" ht="14.25" thickBot="1">
      <c r="B34" s="43" t="s">
        <v>47</v>
      </c>
      <c r="C34" s="42"/>
      <c r="D34" s="42"/>
      <c r="E34" s="42"/>
      <c r="F34" s="42"/>
      <c r="G34" s="42"/>
      <c r="H34" s="42"/>
      <c r="I34" s="42"/>
      <c r="J34" s="42"/>
      <c r="K34" s="42"/>
      <c r="L34" s="42"/>
      <c r="M34" s="41"/>
      <c r="N34" s="74">
        <v>0</v>
      </c>
    </row>
    <row r="35" spans="2:14">
      <c r="B35" s="72" t="s">
        <v>67</v>
      </c>
      <c r="C35" s="71"/>
      <c r="D35" s="71"/>
      <c r="E35" s="71"/>
      <c r="F35" s="71"/>
      <c r="G35" s="71"/>
      <c r="H35" s="71"/>
      <c r="I35" s="71"/>
      <c r="J35" s="71"/>
      <c r="K35" s="71"/>
      <c r="L35" s="71"/>
      <c r="M35" s="71"/>
      <c r="N35" s="70"/>
    </row>
    <row r="36" spans="2:14">
      <c r="B36" s="69"/>
      <c r="C36" s="68"/>
      <c r="D36" s="68"/>
      <c r="E36" s="68"/>
      <c r="F36" s="68"/>
      <c r="G36" s="68"/>
      <c r="H36" s="68"/>
      <c r="I36" s="68"/>
      <c r="J36" s="68"/>
      <c r="K36" s="68"/>
      <c r="L36" s="68"/>
      <c r="M36" s="68"/>
      <c r="N36" s="67"/>
    </row>
    <row r="37" spans="2:14" ht="13.5" thickBot="1">
      <c r="B37" s="66"/>
      <c r="C37" s="65"/>
      <c r="D37" s="65"/>
      <c r="E37" s="65"/>
      <c r="F37" s="65"/>
      <c r="G37" s="65"/>
      <c r="H37" s="65"/>
      <c r="I37" s="65"/>
      <c r="J37" s="65"/>
      <c r="K37" s="65"/>
      <c r="L37" s="65"/>
      <c r="M37" s="65"/>
      <c r="N37" s="64"/>
    </row>
    <row r="38" spans="2:14" ht="13.5">
      <c r="B38" s="63" t="s">
        <v>66</v>
      </c>
      <c r="C38" s="62"/>
      <c r="D38" s="62"/>
      <c r="E38" s="62"/>
      <c r="F38" s="62"/>
      <c r="G38" s="62"/>
      <c r="H38" s="62"/>
      <c r="I38" s="90" t="s">
        <v>65</v>
      </c>
      <c r="J38" s="62" t="s">
        <v>64</v>
      </c>
      <c r="K38" s="98" t="s">
        <v>63</v>
      </c>
      <c r="L38" s="97" t="s">
        <v>62</v>
      </c>
      <c r="M38" s="96"/>
      <c r="N38" s="95" t="s">
        <v>55</v>
      </c>
    </row>
    <row r="39" spans="2:14">
      <c r="B39" s="57"/>
      <c r="C39" s="28"/>
      <c r="D39" s="28"/>
      <c r="E39" s="28"/>
      <c r="F39" s="28"/>
      <c r="G39" s="28"/>
      <c r="H39" s="28"/>
      <c r="I39" s="93"/>
      <c r="J39" s="94"/>
      <c r="K39" s="93"/>
      <c r="L39" s="81"/>
      <c r="M39" s="80"/>
      <c r="N39" s="92"/>
    </row>
    <row r="40" spans="2:14" ht="13.5" thickBot="1">
      <c r="B40" s="51"/>
      <c r="C40" s="50"/>
      <c r="D40" s="50"/>
      <c r="E40" s="50"/>
      <c r="F40" s="50"/>
      <c r="G40" s="50"/>
      <c r="H40" s="50"/>
      <c r="I40" s="78"/>
      <c r="J40" s="4"/>
      <c r="K40" s="78"/>
      <c r="L40" s="77"/>
      <c r="M40" s="76"/>
      <c r="N40" s="75"/>
    </row>
    <row r="41" spans="2:14" ht="14.25" thickBot="1">
      <c r="B41" s="43" t="s">
        <v>47</v>
      </c>
      <c r="C41" s="42"/>
      <c r="D41" s="42"/>
      <c r="E41" s="42"/>
      <c r="F41" s="42"/>
      <c r="G41" s="42"/>
      <c r="H41" s="42"/>
      <c r="I41" s="42"/>
      <c r="J41" s="42"/>
      <c r="K41" s="42"/>
      <c r="L41" s="42"/>
      <c r="M41" s="41"/>
      <c r="N41" s="91"/>
    </row>
    <row r="42" spans="2:14">
      <c r="B42" s="72" t="s">
        <v>61</v>
      </c>
      <c r="C42" s="71"/>
      <c r="D42" s="71"/>
      <c r="E42" s="71"/>
      <c r="F42" s="71"/>
      <c r="G42" s="71"/>
      <c r="H42" s="71"/>
      <c r="I42" s="71"/>
      <c r="J42" s="71"/>
      <c r="K42" s="71"/>
      <c r="L42" s="71"/>
      <c r="M42" s="71"/>
      <c r="N42" s="70"/>
    </row>
    <row r="43" spans="2:14">
      <c r="B43" s="69"/>
      <c r="C43" s="68"/>
      <c r="D43" s="68"/>
      <c r="E43" s="68"/>
      <c r="F43" s="68"/>
      <c r="G43" s="68"/>
      <c r="H43" s="68"/>
      <c r="I43" s="68"/>
      <c r="J43" s="68"/>
      <c r="K43" s="68"/>
      <c r="L43" s="68"/>
      <c r="M43" s="68"/>
      <c r="N43" s="67"/>
    </row>
    <row r="44" spans="2:14" ht="13.5" thickBot="1">
      <c r="B44" s="66"/>
      <c r="C44" s="65"/>
      <c r="D44" s="65"/>
      <c r="E44" s="65"/>
      <c r="F44" s="65"/>
      <c r="G44" s="65"/>
      <c r="H44" s="65"/>
      <c r="I44" s="65"/>
      <c r="J44" s="65"/>
      <c r="K44" s="65"/>
      <c r="L44" s="65"/>
      <c r="M44" s="65"/>
      <c r="N44" s="64"/>
    </row>
    <row r="45" spans="2:14" ht="13.5">
      <c r="B45" s="63" t="s">
        <v>60</v>
      </c>
      <c r="C45" s="62"/>
      <c r="D45" s="62"/>
      <c r="E45" s="62"/>
      <c r="F45" s="62"/>
      <c r="G45" s="62"/>
      <c r="H45" s="62"/>
      <c r="I45" s="90" t="s">
        <v>59</v>
      </c>
      <c r="J45" s="89" t="s">
        <v>58</v>
      </c>
      <c r="K45" s="61" t="s">
        <v>57</v>
      </c>
      <c r="L45" s="60" t="s">
        <v>56</v>
      </c>
      <c r="M45" s="59"/>
      <c r="N45" s="58" t="s">
        <v>55</v>
      </c>
    </row>
    <row r="46" spans="2:14">
      <c r="B46" s="86"/>
      <c r="C46" s="85"/>
      <c r="D46" s="85"/>
      <c r="E46" s="85"/>
      <c r="F46" s="85"/>
      <c r="G46" s="85"/>
      <c r="H46" s="85"/>
      <c r="I46" s="84"/>
      <c r="J46" s="83"/>
      <c r="K46" s="82"/>
      <c r="L46" s="88"/>
      <c r="M46" s="87"/>
      <c r="N46" s="79"/>
    </row>
    <row r="47" spans="2:14">
      <c r="B47" s="86"/>
      <c r="C47" s="85"/>
      <c r="D47" s="85"/>
      <c r="E47" s="85"/>
      <c r="F47" s="85"/>
      <c r="G47" s="85"/>
      <c r="H47" s="85"/>
      <c r="I47" s="84"/>
      <c r="J47" s="83"/>
      <c r="K47" s="82"/>
      <c r="L47" s="88"/>
      <c r="M47" s="87"/>
      <c r="N47" s="79"/>
    </row>
    <row r="48" spans="2:14">
      <c r="B48" s="86"/>
      <c r="C48" s="85"/>
      <c r="D48" s="85"/>
      <c r="E48" s="85"/>
      <c r="F48" s="85"/>
      <c r="G48" s="85"/>
      <c r="H48" s="85"/>
      <c r="I48" s="84"/>
      <c r="J48" s="83"/>
      <c r="K48" s="82"/>
      <c r="L48" s="81"/>
      <c r="M48" s="80"/>
      <c r="N48" s="79"/>
    </row>
    <row r="49" spans="2:14" ht="13.5" thickBot="1">
      <c r="B49" s="51"/>
      <c r="C49" s="50"/>
      <c r="D49" s="50"/>
      <c r="E49" s="50"/>
      <c r="F49" s="50"/>
      <c r="G49" s="50"/>
      <c r="H49" s="50"/>
      <c r="I49" s="78"/>
      <c r="J49" s="4"/>
      <c r="K49" s="78"/>
      <c r="L49" s="77"/>
      <c r="M49" s="76"/>
      <c r="N49" s="75"/>
    </row>
    <row r="50" spans="2:14" ht="14.25" thickBot="1">
      <c r="B50" s="43" t="s">
        <v>47</v>
      </c>
      <c r="C50" s="42"/>
      <c r="D50" s="42"/>
      <c r="E50" s="42"/>
      <c r="F50" s="42"/>
      <c r="G50" s="42"/>
      <c r="H50" s="42"/>
      <c r="I50" s="42"/>
      <c r="J50" s="42"/>
      <c r="K50" s="42"/>
      <c r="L50" s="42"/>
      <c r="M50" s="41"/>
      <c r="N50" s="74"/>
    </row>
    <row r="51" spans="2:14" ht="13.5" thickBot="1">
      <c r="B51" s="16"/>
      <c r="N51" s="14"/>
    </row>
    <row r="52" spans="2:14" ht="13.5" thickBot="1">
      <c r="B52" s="39" t="s">
        <v>54</v>
      </c>
      <c r="C52" s="38"/>
      <c r="D52" s="38"/>
      <c r="E52" s="38"/>
      <c r="F52" s="38"/>
      <c r="G52" s="38"/>
      <c r="H52" s="38"/>
      <c r="I52" s="38"/>
      <c r="J52" s="38"/>
      <c r="K52" s="38"/>
      <c r="L52" s="38"/>
      <c r="M52" s="37"/>
      <c r="N52" s="73"/>
    </row>
    <row r="53" spans="2:14">
      <c r="B53" s="72" t="s">
        <v>53</v>
      </c>
      <c r="C53" s="71"/>
      <c r="D53" s="71"/>
      <c r="E53" s="71"/>
      <c r="F53" s="71"/>
      <c r="G53" s="71"/>
      <c r="H53" s="71"/>
      <c r="I53" s="71"/>
      <c r="J53" s="71"/>
      <c r="K53" s="71"/>
      <c r="L53" s="71"/>
      <c r="M53" s="71"/>
      <c r="N53" s="70"/>
    </row>
    <row r="54" spans="2:14">
      <c r="B54" s="69"/>
      <c r="C54" s="68"/>
      <c r="D54" s="68"/>
      <c r="E54" s="68"/>
      <c r="F54" s="68"/>
      <c r="G54" s="68"/>
      <c r="H54" s="68"/>
      <c r="I54" s="68"/>
      <c r="J54" s="68"/>
      <c r="K54" s="68"/>
      <c r="L54" s="68"/>
      <c r="M54" s="68"/>
      <c r="N54" s="67"/>
    </row>
    <row r="55" spans="2:14" ht="13.5" thickBot="1">
      <c r="B55" s="66"/>
      <c r="C55" s="65"/>
      <c r="D55" s="65"/>
      <c r="E55" s="65"/>
      <c r="F55" s="65"/>
      <c r="G55" s="65"/>
      <c r="H55" s="65"/>
      <c r="I55" s="65"/>
      <c r="J55" s="65"/>
      <c r="K55" s="65"/>
      <c r="L55" s="65"/>
      <c r="M55" s="65"/>
      <c r="N55" s="64"/>
    </row>
    <row r="56" spans="2:14" ht="13.5">
      <c r="B56" s="63" t="s">
        <v>52</v>
      </c>
      <c r="C56" s="62"/>
      <c r="D56" s="62"/>
      <c r="E56" s="62"/>
      <c r="F56" s="62"/>
      <c r="G56" s="62"/>
      <c r="H56" s="62"/>
      <c r="I56" s="62"/>
      <c r="J56" s="59"/>
      <c r="K56" s="61" t="s">
        <v>51</v>
      </c>
      <c r="L56" s="60" t="s">
        <v>50</v>
      </c>
      <c r="M56" s="59"/>
      <c r="N56" s="58"/>
    </row>
    <row r="57" spans="2:14">
      <c r="B57" s="57" t="s">
        <v>49</v>
      </c>
      <c r="C57" s="28"/>
      <c r="D57" s="28"/>
      <c r="E57" s="28"/>
      <c r="F57" s="28"/>
      <c r="G57" s="28"/>
      <c r="H57" s="28"/>
      <c r="I57" s="55"/>
      <c r="J57" s="54"/>
      <c r="K57" s="47"/>
      <c r="L57" s="53"/>
      <c r="M57" s="52"/>
      <c r="N57" s="44"/>
    </row>
    <row r="58" spans="2:14">
      <c r="B58" s="56" t="s">
        <v>48</v>
      </c>
      <c r="C58" s="17"/>
      <c r="D58" s="17"/>
      <c r="E58" s="17"/>
      <c r="F58" s="17"/>
      <c r="G58" s="17"/>
      <c r="H58" s="17"/>
      <c r="I58" s="55"/>
      <c r="J58" s="54"/>
      <c r="K58" s="47"/>
      <c r="L58" s="53"/>
      <c r="M58" s="52"/>
      <c r="N58" s="44"/>
    </row>
    <row r="59" spans="2:14" ht="13.5" thickBot="1">
      <c r="B59" s="51" t="s">
        <v>32</v>
      </c>
      <c r="C59" s="50"/>
      <c r="D59" s="50"/>
      <c r="E59" s="50"/>
      <c r="F59" s="50"/>
      <c r="G59" s="50"/>
      <c r="H59" s="50"/>
      <c r="I59" s="49"/>
      <c r="J59" s="48"/>
      <c r="K59" s="47"/>
      <c r="L59" s="46"/>
      <c r="M59" s="45"/>
      <c r="N59" s="44"/>
    </row>
    <row r="60" spans="2:14" ht="14.25" thickBot="1">
      <c r="B60" s="43" t="s">
        <v>47</v>
      </c>
      <c r="C60" s="42"/>
      <c r="D60" s="42"/>
      <c r="E60" s="42"/>
      <c r="F60" s="42"/>
      <c r="G60" s="42"/>
      <c r="H60" s="42"/>
      <c r="I60" s="42"/>
      <c r="J60" s="42"/>
      <c r="K60" s="42"/>
      <c r="L60" s="42"/>
      <c r="M60" s="41"/>
      <c r="N60" s="40"/>
    </row>
    <row r="61" spans="2:14" ht="13.5" thickBot="1">
      <c r="B61" s="16"/>
      <c r="N61" s="14"/>
    </row>
    <row r="62" spans="2:14" ht="13.5" thickBot="1">
      <c r="B62" s="39" t="s">
        <v>46</v>
      </c>
      <c r="C62" s="38"/>
      <c r="D62" s="38"/>
      <c r="E62" s="38"/>
      <c r="F62" s="38"/>
      <c r="G62" s="38"/>
      <c r="H62" s="38"/>
      <c r="I62" s="38"/>
      <c r="J62" s="38"/>
      <c r="K62" s="38"/>
      <c r="L62" s="38"/>
      <c r="M62" s="37"/>
      <c r="N62" s="36"/>
    </row>
    <row r="63" spans="2:14">
      <c r="B63" s="35"/>
      <c r="C63" s="34"/>
      <c r="D63" s="34"/>
      <c r="E63" s="34"/>
      <c r="F63" s="34"/>
      <c r="G63" s="34"/>
      <c r="H63" s="34"/>
      <c r="I63" s="34"/>
      <c r="J63" s="34"/>
      <c r="K63" s="34"/>
      <c r="L63" s="34"/>
      <c r="M63" s="34"/>
      <c r="N63" s="33"/>
    </row>
    <row r="64" spans="2:14">
      <c r="B64" s="16"/>
      <c r="N64" s="14"/>
    </row>
    <row r="65" spans="2:14">
      <c r="B65" s="16"/>
      <c r="N65" s="14"/>
    </row>
    <row r="66" spans="2:14">
      <c r="B66" s="16"/>
      <c r="G66" s="18" t="s">
        <v>39</v>
      </c>
      <c r="H66" s="18"/>
      <c r="I66" s="18"/>
      <c r="J66" s="18"/>
      <c r="N66" s="14"/>
    </row>
    <row r="67" spans="2:14" ht="13.5">
      <c r="B67" s="32"/>
      <c r="C67" s="31"/>
      <c r="D67" s="31"/>
      <c r="E67" s="31"/>
      <c r="F67" s="31"/>
      <c r="G67" s="18" t="s">
        <v>38</v>
      </c>
      <c r="H67" s="31"/>
      <c r="I67" s="31"/>
      <c r="J67" s="31"/>
      <c r="K67" s="31"/>
      <c r="L67" s="31"/>
      <c r="M67" s="31"/>
      <c r="N67" s="30"/>
    </row>
    <row r="68" spans="2:14" ht="13.5">
      <c r="B68" s="32"/>
      <c r="C68" s="31"/>
      <c r="D68" s="31"/>
      <c r="E68" s="31"/>
      <c r="F68" s="31"/>
      <c r="G68" s="18" t="s">
        <v>45</v>
      </c>
      <c r="J68" s="31"/>
      <c r="K68" s="31"/>
      <c r="L68" s="31"/>
      <c r="M68" s="31"/>
      <c r="N68" s="30"/>
    </row>
    <row r="69" spans="2:14">
      <c r="B69" s="19"/>
      <c r="C69" s="12"/>
      <c r="D69" s="12"/>
      <c r="E69" s="12"/>
      <c r="F69" s="12"/>
      <c r="G69" s="18" t="s">
        <v>36</v>
      </c>
      <c r="H69" s="12"/>
      <c r="I69" s="12"/>
      <c r="J69" s="12"/>
      <c r="K69" s="12"/>
      <c r="L69" s="12"/>
      <c r="M69" s="12"/>
      <c r="N69" s="11"/>
    </row>
    <row r="70" spans="2:14">
      <c r="B70" s="16"/>
      <c r="G70" s="1" t="s">
        <v>44</v>
      </c>
      <c r="N70" s="14"/>
    </row>
    <row r="71" spans="2:14" ht="13.5">
      <c r="B71" s="29" t="s">
        <v>43</v>
      </c>
      <c r="C71" s="28"/>
      <c r="D71" s="28"/>
      <c r="E71" s="28"/>
      <c r="F71" s="28"/>
      <c r="G71" s="28"/>
      <c r="H71" s="28"/>
      <c r="I71" s="28"/>
      <c r="J71" s="28"/>
      <c r="K71" s="28"/>
      <c r="L71" s="28"/>
      <c r="M71" s="28"/>
      <c r="N71" s="27"/>
    </row>
    <row r="72" spans="2:14">
      <c r="B72" s="26"/>
      <c r="C72" s="25"/>
      <c r="D72" s="25"/>
      <c r="E72" s="25"/>
      <c r="F72" s="25"/>
      <c r="G72" s="25"/>
      <c r="H72" s="25"/>
      <c r="I72" s="25"/>
      <c r="J72" s="25"/>
      <c r="K72" s="25"/>
      <c r="L72" s="25"/>
      <c r="M72" s="25"/>
      <c r="N72" s="24"/>
    </row>
    <row r="73" spans="2:14">
      <c r="B73" s="26"/>
      <c r="C73" s="25"/>
      <c r="D73" s="25"/>
      <c r="E73" s="25"/>
      <c r="F73" s="25"/>
      <c r="G73" s="25"/>
      <c r="H73" s="25"/>
      <c r="I73" s="25"/>
      <c r="J73" s="25"/>
      <c r="K73" s="25"/>
      <c r="L73" s="25"/>
      <c r="M73" s="25"/>
      <c r="N73" s="24"/>
    </row>
    <row r="74" spans="2:14">
      <c r="B74" s="19"/>
      <c r="C74" s="12"/>
      <c r="D74" s="12"/>
      <c r="E74" s="12"/>
      <c r="F74" s="12"/>
      <c r="G74" s="12"/>
      <c r="H74" s="12"/>
      <c r="I74" s="12"/>
      <c r="J74" s="12"/>
      <c r="K74" s="12"/>
      <c r="L74" s="12"/>
      <c r="M74" s="12"/>
      <c r="N74" s="11"/>
    </row>
    <row r="75" spans="2:14">
      <c r="B75" s="23" t="s">
        <v>42</v>
      </c>
      <c r="C75" s="12"/>
      <c r="D75" s="12"/>
      <c r="E75" s="12"/>
      <c r="F75" s="12"/>
      <c r="G75" s="12"/>
      <c r="H75" s="12"/>
      <c r="I75" s="12"/>
      <c r="J75" s="12"/>
      <c r="K75" s="12"/>
      <c r="L75" s="12"/>
      <c r="M75" s="12"/>
      <c r="N75" s="11"/>
    </row>
    <row r="76" spans="2:14" ht="12.75" customHeight="1">
      <c r="B76" s="22" t="s">
        <v>41</v>
      </c>
      <c r="C76" s="21"/>
      <c r="D76" s="21"/>
      <c r="E76" s="21"/>
      <c r="F76" s="21"/>
      <c r="G76" s="21"/>
      <c r="H76" s="21"/>
      <c r="I76" s="21"/>
      <c r="J76" s="21"/>
      <c r="K76" s="21"/>
      <c r="L76" s="21"/>
      <c r="M76" s="21"/>
      <c r="N76" s="20"/>
    </row>
    <row r="77" spans="2:14">
      <c r="B77" s="22"/>
      <c r="C77" s="21"/>
      <c r="D77" s="21"/>
      <c r="E77" s="21"/>
      <c r="F77" s="21"/>
      <c r="G77" s="21"/>
      <c r="H77" s="21"/>
      <c r="I77" s="21"/>
      <c r="J77" s="21"/>
      <c r="K77" s="21"/>
      <c r="L77" s="21"/>
      <c r="M77" s="21"/>
      <c r="N77" s="20"/>
    </row>
    <row r="78" spans="2:14" ht="12.95" customHeight="1">
      <c r="B78" s="22" t="s">
        <v>40</v>
      </c>
      <c r="C78" s="21"/>
      <c r="D78" s="21"/>
      <c r="E78" s="21"/>
      <c r="F78" s="21"/>
      <c r="G78" s="21"/>
      <c r="H78" s="21"/>
      <c r="I78" s="21"/>
      <c r="J78" s="21"/>
      <c r="K78" s="21"/>
      <c r="L78" s="21"/>
      <c r="M78" s="21"/>
      <c r="N78" s="20"/>
    </row>
    <row r="79" spans="2:14">
      <c r="B79" s="22"/>
      <c r="C79" s="21"/>
      <c r="D79" s="21"/>
      <c r="E79" s="21"/>
      <c r="F79" s="21"/>
      <c r="G79" s="21"/>
      <c r="H79" s="21"/>
      <c r="I79" s="21"/>
      <c r="J79" s="21"/>
      <c r="K79" s="21"/>
      <c r="L79" s="21"/>
      <c r="M79" s="21"/>
      <c r="N79" s="20"/>
    </row>
    <row r="80" spans="2:14">
      <c r="B80" s="19"/>
      <c r="C80" s="12"/>
      <c r="D80" s="12"/>
      <c r="E80" s="12"/>
      <c r="F80" s="12"/>
      <c r="G80" s="12"/>
      <c r="H80" s="12"/>
      <c r="I80" s="12"/>
      <c r="J80" s="12"/>
      <c r="K80" s="12"/>
      <c r="L80" s="12"/>
      <c r="M80" s="12"/>
      <c r="N80" s="11"/>
    </row>
    <row r="81" spans="2:14">
      <c r="B81" s="16"/>
      <c r="G81" s="18" t="s">
        <v>39</v>
      </c>
      <c r="N81" s="14"/>
    </row>
    <row r="82" spans="2:14">
      <c r="B82" s="16"/>
      <c r="G82" s="1" t="s">
        <v>38</v>
      </c>
      <c r="H82" s="17"/>
      <c r="I82" s="17"/>
      <c r="J82" s="17"/>
      <c r="N82" s="14"/>
    </row>
    <row r="83" spans="2:14">
      <c r="B83" s="16"/>
      <c r="G83" s="1" t="s">
        <v>37</v>
      </c>
      <c r="H83" s="15"/>
      <c r="I83" s="15"/>
      <c r="J83" s="15"/>
      <c r="N83" s="14"/>
    </row>
    <row r="84" spans="2:14">
      <c r="B84" s="13"/>
      <c r="C84" s="12"/>
      <c r="D84" s="12"/>
      <c r="E84" s="12"/>
      <c r="F84" s="12"/>
      <c r="G84" s="1" t="s">
        <v>36</v>
      </c>
      <c r="K84" s="12"/>
      <c r="L84" s="12"/>
      <c r="M84" s="12"/>
      <c r="N84" s="11"/>
    </row>
    <row r="85" spans="2:14" ht="17.25" customHeight="1">
      <c r="B85" s="10"/>
      <c r="C85" s="9"/>
      <c r="D85" s="9"/>
      <c r="J85" s="8"/>
      <c r="K85" s="8"/>
      <c r="L85" s="8"/>
      <c r="M85" s="8"/>
      <c r="N85" s="7"/>
    </row>
    <row r="86" spans="2:14" ht="18.75" customHeight="1" thickBot="1">
      <c r="B86" s="6"/>
      <c r="C86" s="5"/>
      <c r="D86" s="5"/>
      <c r="E86" s="4"/>
      <c r="F86" s="4"/>
      <c r="G86" s="4"/>
      <c r="H86" s="4"/>
      <c r="I86" s="4"/>
      <c r="J86" s="3"/>
      <c r="K86" s="3"/>
      <c r="L86" s="3"/>
      <c r="M86" s="3"/>
      <c r="N86"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1-PPTO OFICIAL</vt:lpstr>
      <vt:lpstr>Formato APUs</vt:lpstr>
      <vt:lpstr>'FORMULARIO 1-PPTO OFICIAL'!Área_de_impresión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Gabriel Mendez Cortes</dc:creator>
  <cp:lastModifiedBy>Gladys Jane Barrera Toloza</cp:lastModifiedBy>
  <dcterms:created xsi:type="dcterms:W3CDTF">2019-07-18T13:15:33Z</dcterms:created>
  <dcterms:modified xsi:type="dcterms:W3CDTF">2019-10-10T21:00:51Z</dcterms:modified>
</cp:coreProperties>
</file>