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8_{3AFAE9D9-34F0-4724-BD81-451F98B841AA}" xr6:coauthVersionLast="45" xr6:coauthVersionMax="45" xr10:uidLastSave="{00000000-0000-0000-0000-000000000000}"/>
  <bookViews>
    <workbookView xWindow="-108" yWindow="-108" windowWidth="20376" windowHeight="12216" xr2:uid="{54E58163-C00B-439F-8A0B-CDE1DD59DBB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1" l="1"/>
  <c r="I24" i="1" s="1"/>
  <c r="I8" i="1"/>
  <c r="I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7" i="1"/>
  <c r="J45" i="1"/>
</calcChain>
</file>

<file path=xl/sharedStrings.xml><?xml version="1.0" encoding="utf-8"?>
<sst xmlns="http://schemas.openxmlformats.org/spreadsheetml/2006/main" count="90" uniqueCount="58">
  <si>
    <r>
      <t xml:space="preserve"> </t>
    </r>
    <r>
      <rPr>
        <b/>
        <sz val="8"/>
        <color rgb="FF000000"/>
        <rFont val="Arial"/>
        <family val="2"/>
      </rPr>
      <t>ITEM</t>
    </r>
  </si>
  <si>
    <t>DESCRIPCIÓN</t>
  </si>
  <si>
    <t>UND</t>
  </si>
  <si>
    <r>
      <t>Abono orgánico</t>
    </r>
    <r>
      <rPr>
        <sz val="8"/>
        <color rgb="FF000000"/>
        <rFont val="Arial"/>
        <family val="2"/>
      </rPr>
      <t xml:space="preserve"> Abono orgánico que cuente con licencia ICA, (Exceptuando el que proviene de coníferas)</t>
    </r>
  </si>
  <si>
    <t>M3</t>
  </si>
  <si>
    <r>
      <t xml:space="preserve">Tierra (sustrato) </t>
    </r>
    <r>
      <rPr>
        <sz val="8"/>
        <color rgb="FF000000"/>
        <rFont val="Arial"/>
        <family val="2"/>
      </rPr>
      <t xml:space="preserve">Sustrato debe contener suelo, preferiblemente de textura franca, con un contenido de materia orgánica; cascarilla de arroz quemada (sin alcanzar punto de ceniza) en proporción mínima de 1 parte respecto a 10 de tierra, 1.500 gr de cal dolomita y 75 gr de Sulfato de magnesio mezclados con el suelo </t>
    </r>
  </si>
  <si>
    <r>
      <t xml:space="preserve">Fertilizante foliar </t>
    </r>
    <r>
      <rPr>
        <sz val="8"/>
        <color rgb="FF000000"/>
        <rFont val="Arial"/>
        <family val="2"/>
      </rPr>
      <t>Fertilizante compuesto complejo NPK para uso foliar</t>
    </r>
  </si>
  <si>
    <t>Litro</t>
  </si>
  <si>
    <r>
      <t xml:space="preserve">Fertilizante edáfico </t>
    </r>
    <r>
      <rPr>
        <sz val="8"/>
        <color rgb="FF000000"/>
        <rFont val="Arial"/>
        <family val="2"/>
      </rPr>
      <t xml:space="preserve">Fertilizante edáfico, 18-18-18-1. </t>
    </r>
  </si>
  <si>
    <t>KG</t>
  </si>
  <si>
    <r>
      <t xml:space="preserve">Tutores </t>
    </r>
    <r>
      <rPr>
        <sz val="8"/>
        <color rgb="FF000000"/>
        <rFont val="Arial"/>
        <family val="2"/>
      </rPr>
      <t xml:space="preserve">Tutores deben ser de materiales ecológicos o de madera maciza, medidas de 2 m de altura X 0.03m X 0.03m como mínimo </t>
    </r>
  </si>
  <si>
    <r>
      <t xml:space="preserve">Cicatrizante </t>
    </r>
    <r>
      <rPr>
        <sz val="8"/>
        <color rgb="FF000000"/>
        <rFont val="Arial"/>
        <family val="2"/>
      </rPr>
      <t>Cicatrizante Vegetal con acción Fungicida e Insecticida en pasta</t>
    </r>
  </si>
  <si>
    <t>Libra</t>
  </si>
  <si>
    <r>
      <t xml:space="preserve">Serrucho </t>
    </r>
    <r>
      <rPr>
        <sz val="8"/>
        <color rgb="FF000000"/>
        <rFont val="Arial"/>
        <family val="2"/>
      </rPr>
      <t>Serrucho hoja curva para podas manuales de ramas, con mango de madera. Longitud 12 pulgadas.</t>
    </r>
  </si>
  <si>
    <r>
      <t xml:space="preserve">Cabuya </t>
    </r>
    <r>
      <rPr>
        <sz val="8"/>
        <color rgb="FF000000"/>
        <rFont val="Arial"/>
        <family val="2"/>
      </rPr>
      <t>Cabuya Ovillo de cabuya en fique de 3 mm rollo de 100 mtsCabuya Ovillo de cabuya en fique de 3 mm rollo de 100 mts</t>
    </r>
  </si>
  <si>
    <r>
      <t xml:space="preserve"> Lombrinaza </t>
    </r>
    <r>
      <rPr>
        <sz val="8"/>
        <color rgb="FF000000"/>
        <rFont val="Arial"/>
        <family val="2"/>
      </rPr>
      <t xml:space="preserve">Lombrinaza bulto por 20 kg </t>
    </r>
  </si>
  <si>
    <r>
      <t xml:space="preserve">Aspersores de agua  </t>
    </r>
    <r>
      <rPr>
        <sz val="8"/>
        <color rgb="FF000000"/>
        <rFont val="Arial"/>
        <family val="2"/>
      </rPr>
      <t>Accesorios (válvula check vertical en bronce, manguera de riego 50m diámetro 1/2, cinta de goteo, programador de riego análogo) sistema de riego para jardín vertical</t>
    </r>
  </si>
  <si>
    <r>
      <t xml:space="preserve">Accesorios para riego  </t>
    </r>
    <r>
      <rPr>
        <sz val="8"/>
        <color rgb="FF000000"/>
        <rFont val="Arial"/>
        <family val="2"/>
      </rPr>
      <t>Kit de accesorios: (mangueras 90m diámetro 1/2, aspersores, adaptador macho, y hembra diámetro 1/2) Sistema de riego por aspersión</t>
    </r>
  </si>
  <si>
    <r>
      <t xml:space="preserve">Tijeras de jardinería </t>
    </r>
    <r>
      <rPr>
        <sz val="8"/>
        <color rgb="FF000000"/>
        <rFont val="Arial"/>
        <family val="2"/>
      </rPr>
      <t>Tijeras para jardinería pequeña</t>
    </r>
  </si>
  <si>
    <r>
      <t xml:space="preserve">Cuchillas para guadaña </t>
    </r>
    <r>
      <rPr>
        <sz val="8"/>
        <color rgb="FF000000"/>
        <rFont val="Arial"/>
        <family val="2"/>
      </rPr>
      <t>Cuchilla pintada de 30 mm x 2.4 mm x 25.4 mm para guadaña</t>
    </r>
  </si>
  <si>
    <r>
      <t xml:space="preserve">Motosierra </t>
    </r>
    <r>
      <rPr>
        <sz val="8"/>
        <color rgb="FF000000"/>
        <rFont val="Arial"/>
        <family val="2"/>
      </rPr>
      <t xml:space="preserve">Debe contar con una alta relación potencia / peso, contar con sistema antivibración, con freno de cadena, diseño ergonómico, Cilindrada: 40.2 cm3, Tipo de espada: 50 cm R ,325 (punta veloz), Potencia: 2.6 hp, Peso: 4.6 kg, tipo de combustible a gasolina. </t>
    </r>
    <r>
      <rPr>
        <b/>
        <sz val="8"/>
        <color rgb="FF000000"/>
        <rFont val="Arial"/>
        <family val="2"/>
      </rPr>
      <t xml:space="preserve"> </t>
    </r>
  </si>
  <si>
    <r>
      <t xml:space="preserve">Espada motosierra </t>
    </r>
    <r>
      <rPr>
        <sz val="8"/>
        <color rgb="FF000000"/>
        <rFont val="Arial"/>
        <family val="2"/>
      </rPr>
      <t>espada de 50cm R 325, debe contar con el protector</t>
    </r>
  </si>
  <si>
    <r>
      <t xml:space="preserve">Cadena motosierra </t>
    </r>
    <r>
      <rPr>
        <sz val="8"/>
        <color rgb="FF000000"/>
        <rFont val="Arial"/>
        <family val="2"/>
      </rPr>
      <t>cadena de 50cm 325.</t>
    </r>
  </si>
  <si>
    <r>
      <t xml:space="preserve">Especie Tibar (Escalllonia paniculata). </t>
    </r>
    <r>
      <rPr>
        <sz val="8"/>
        <color rgb="FF000000"/>
        <rFont val="Arial"/>
        <family val="2"/>
      </rPr>
      <t>Especie Tibar Escalllonia paniculata). El material vegetal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</si>
  <si>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Carbonero (Befaria resinosa) </t>
    </r>
    <r>
      <rPr>
        <sz val="8"/>
        <color rgb="FF000000"/>
        <rFont val="Arial"/>
        <family val="2"/>
      </rPr>
      <t>Especie Carbonero (Befaria resinosa)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</si>
  <si>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Cordoncillo (Piper bogotense) </t>
    </r>
    <r>
      <rPr>
        <sz val="8"/>
        <color rgb="FF000000"/>
        <rFont val="Arial"/>
        <family val="2"/>
      </rPr>
      <t>Especie Cordoncillo (Piper bogotense)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</si>
  <si>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Aliso (Alnus acuminata) </t>
    </r>
    <r>
      <rPr>
        <sz val="8"/>
        <color rgb="FF000000"/>
        <rFont val="Arial"/>
        <family val="2"/>
      </rPr>
      <t>Especie Aliso (Alnus glutinosa). El material vegetal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desarrollo.</t>
    </r>
  </si>
  <si>
    <r>
      <t>Especie Mortiño (Hesperomeles goudotiana).</t>
    </r>
    <r>
      <rPr>
        <sz val="8"/>
        <color rgb="FF000000"/>
        <rFont val="Arial"/>
        <family val="2"/>
      </rPr>
      <t xml:space="preserve"> Especie Mortiño (Hesperomeles goudotiana) El material vegetal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desarrollo.</t>
    </r>
  </si>
  <si>
    <r>
      <t xml:space="preserve">Especie Cedro (Cedrela montana) </t>
    </r>
    <r>
      <rPr>
        <sz val="8"/>
        <color rgb="FF000000"/>
        <rFont val="Arial"/>
        <family val="2"/>
      </rPr>
      <t>Especie Cedro (Cedrela montana)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</si>
  <si>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Roble (Quercus humboldtii) </t>
    </r>
    <r>
      <rPr>
        <sz val="8"/>
        <color rgb="FF000000"/>
        <rFont val="Arial"/>
        <family val="2"/>
      </rPr>
      <t>Especie Roble (Quercus humboldtii)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</si>
  <si>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Arrayan (Luma apiculata) </t>
    </r>
    <r>
      <rPr>
        <sz val="8"/>
        <color rgb="FF000000"/>
        <rFont val="Arial"/>
        <family val="2"/>
      </rPr>
      <t>Especie Arrayan (Luma apiculata)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</si>
  <si>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Hayuelo (Dodonaea viscosa) </t>
    </r>
    <r>
      <rPr>
        <sz val="8"/>
        <color rgb="FF000000"/>
        <rFont val="Arial"/>
        <family val="2"/>
      </rPr>
      <t>Especie Hayuelo (Dodonaea viscosa)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</si>
  <si>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Cucharo (Myrsine guianensis) </t>
    </r>
    <r>
      <rPr>
        <sz val="8"/>
        <color rgb="FF000000"/>
        <rFont val="Arial"/>
        <family val="2"/>
      </rPr>
      <t>Especie Cucharo (Myrsine guianensis)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</si>
  <si>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Ciro (Bachiris latifolia)  </t>
    </r>
    <r>
      <rPr>
        <sz val="8"/>
        <color rgb="FF000000"/>
        <rFont val="Arial"/>
        <family val="2"/>
      </rPr>
      <t>Especie Ciro (Bachiris latifolia)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</si>
  <si>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Especie Chilca (Baccharis latifolia) </t>
    </r>
    <r>
      <rPr>
        <sz val="8"/>
        <color rgb="FF000000"/>
        <rFont val="Arial"/>
        <family val="2"/>
      </rPr>
      <t>Especie Chilca (Baccharis latifolia) 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</si>
  <si>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r>
      <t xml:space="preserve">Cintas (Clorophytum comosum ) </t>
    </r>
    <r>
      <rPr>
        <sz val="8"/>
        <color rgb="FF000000"/>
        <rFont val="Arial"/>
        <family val="2"/>
      </rPr>
      <t>En bolsa de vivero 7x7 cm Debe encontrarse en perfecto estado fitosanitario y fisiológico, asimismo, la raíz debe presentar una buena conformación y desarrollo</t>
    </r>
  </si>
  <si>
    <r>
      <t xml:space="preserve">Duranta Variegada (Duranta repens) </t>
    </r>
    <r>
      <rPr>
        <sz val="8"/>
        <color rgb="FF000000"/>
        <rFont val="Arial"/>
        <family val="2"/>
      </rPr>
      <t>En bolsa de vivero 7x7 cm Debe encontrarse en perfecto estado fitosanitario y fisiológico, asimismo, la raíz debe presentar una buena conformación y desarrollo</t>
    </r>
  </si>
  <si>
    <r>
      <t xml:space="preserve">Panameña (Tradescantia zebrina) </t>
    </r>
    <r>
      <rPr>
        <sz val="8"/>
        <color rgb="FF000000"/>
        <rFont val="Arial"/>
        <family val="2"/>
      </rPr>
      <t>En bolsa de vivero 7x7 cm Debe encontrarse en perfecto estado fitosanitario y fisiológico, asimismo, la raíz debe presentar una buena conformación y desarrollo</t>
    </r>
  </si>
  <si>
    <r>
      <t xml:space="preserve">Hortensia (Hydrangea spp) </t>
    </r>
    <r>
      <rPr>
        <sz val="8"/>
        <color rgb="FF000000"/>
        <rFont val="Arial"/>
        <family val="2"/>
      </rPr>
      <t>En bolsa de vivero 7x7 cm Debe encontrarse en perfecto estado fitosanitario y fisiológico, asimismo, la raíz debe presentar una buena conformación y desarrollo</t>
    </r>
  </si>
  <si>
    <r>
      <t xml:space="preserve">Begonia pichón (Begonia sp) </t>
    </r>
    <r>
      <rPr>
        <sz val="8"/>
        <color rgb="FF000000"/>
        <rFont val="Arial"/>
        <family val="2"/>
      </rPr>
      <t>En bolsa de vivero 7x7 cm Debe encontrarse en perfecto estado fitosanitario y fisiológico, asimismo, la raíz debe presentar una buena conformación y desarrollo</t>
    </r>
  </si>
  <si>
    <r>
      <t xml:space="preserve">Cespedón de pasto Kikuyo natural </t>
    </r>
    <r>
      <rPr>
        <sz val="8"/>
        <color rgb="FF000000"/>
        <rFont val="Arial"/>
        <family val="2"/>
      </rPr>
      <t xml:space="preserve">Cespedón de pasto Kikuyo natural (Pennisetum clandestinum) Cortado con máquina para clima frio.   </t>
    </r>
  </si>
  <si>
    <t>M2</t>
  </si>
  <si>
    <r>
      <t xml:space="preserve">Aceite para motores 2 tiempos </t>
    </r>
    <r>
      <rPr>
        <sz val="8"/>
        <color rgb="FF000000"/>
        <rFont val="Arial"/>
        <family val="2"/>
      </rPr>
      <t>Lubricante semisintético para motores de combustión interna de 2T a gasolina refrigerados por aire.</t>
    </r>
  </si>
  <si>
    <t>LITRO</t>
  </si>
  <si>
    <r>
      <t xml:space="preserve">Hidroretenedor </t>
    </r>
    <r>
      <rPr>
        <sz val="8"/>
        <color rgb="FF000000"/>
        <rFont val="Arial"/>
        <family val="2"/>
      </rPr>
      <t xml:space="preserve">Debe ser capaz de almacenar entre 180 y 300 ml de agua por 1 gr.  </t>
    </r>
    <r>
      <rPr>
        <b/>
        <sz val="8"/>
        <color rgb="FF000000"/>
        <rFont val="Arial"/>
        <family val="2"/>
      </rPr>
      <t xml:space="preserve">
</t>
    </r>
    <r>
      <rPr>
        <sz val="8"/>
        <color rgb="FF000000"/>
        <rFont val="Arial"/>
        <family val="2"/>
      </rPr>
      <t xml:space="preserve">Debe garantizar un excelente desarrollo de la planta en el proceso racional y las reservas de nutrientes y agua. </t>
    </r>
  </si>
  <si>
    <r>
      <t xml:space="preserve">Guadañadora  </t>
    </r>
    <r>
      <rPr>
        <sz val="8"/>
        <color rgb="FF000000"/>
        <rFont val="Arial"/>
        <family val="2"/>
      </rPr>
      <t>Debe ser de alta duración con sistema X-TORQ. Arranque independiente, con filtro de aire, Bombín de Combustible. Engranaje de Diseño cónico.</t>
    </r>
    <r>
      <rPr>
        <b/>
        <sz val="8"/>
        <color rgb="FF000000"/>
        <rFont val="Arial"/>
        <family val="2"/>
      </rPr>
      <t xml:space="preserve">
</t>
    </r>
    <r>
      <rPr>
        <sz val="8"/>
        <color rgb="FF000000"/>
        <rFont val="Arial"/>
        <family val="2"/>
      </rPr>
      <t>Peso: 8kg
Cilindraje: 50,6
Potencia: 2,3 kW</t>
    </r>
  </si>
  <si>
    <r>
      <t xml:space="preserve">Especie Sauce (Salix humboldtiana) </t>
    </r>
    <r>
      <rPr>
        <sz val="8"/>
        <color rgb="FF000000"/>
        <rFont val="Arial"/>
        <family val="2"/>
      </rPr>
      <t>Debe encontrarse en perfecto estado fitosanitario y fisiológico, representado en una buena conformación morfológica con respecto a copa, fuste único y dominante si la especie presenta de manera natural esta condición estructural; asimismo, la raíz debe presentar una buena conformación y desarrollo</t>
    </r>
  </si>
  <si>
    <t>VALOR UNITARIO ESTIMADO</t>
  </si>
  <si>
    <t>CANTIDAD
(a)</t>
  </si>
  <si>
    <t>VALOR UNITARIO OFERTADO ANTES DE IVA
(b)</t>
  </si>
  <si>
    <t>TOTAL</t>
  </si>
  <si>
    <t>IVA
(c)</t>
  </si>
  <si>
    <t>VALOR IVA
(d)=(b)*( c)</t>
  </si>
  <si>
    <t>VALOR UNITARIO OFERTADO INCLUIDO IVA
(e )= (b)+(d)</t>
  </si>
  <si>
    <t>VALOR TOTAL OFERTADO
(f)= (a)*(e)</t>
  </si>
  <si>
    <t>OFERTA ECONÓMICA</t>
  </si>
  <si>
    <t>FIRMA REP. LEGAL</t>
  </si>
  <si>
    <t>SUMINISTRO DE INSUMOS PARA SIEMBRA, MANTENIMIENTO DE ÁRBOLES, Y ADECUACIÓN DE ZONAS VERDES REQUERIDOS EN EL DESARROLLO DE LAS ACTIVIDADES DE MANTENIMIENTO PARA LAS VÍAS DE BOGOTÁ Y LAS SEDES DE LA UAERMV PROYECTO 7859 META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</si>
</sst>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43" fontId="5" fillId="0" borderId="1" xfId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8" fontId="0" fillId="0" borderId="0" xfId="0" applyNumberFormat="1" applyAlignment="1" applyProtection="1">
      <alignment horizontal="center" vertical="center"/>
      <protection locked="0"/>
    </xf>
    <xf numFmtId="43" fontId="0" fillId="0" borderId="0" xfId="1" applyFont="1" applyAlignment="1" applyProtection="1">
      <alignment horizontal="center" vertical="center"/>
      <protection locked="0"/>
    </xf>
    <xf numFmtId="43" fontId="5" fillId="0" borderId="1" xfId="1" applyFont="1" applyBorder="1" applyAlignment="1" applyProtection="1">
      <alignment horizontal="center" vertical="center" wrapText="1"/>
    </xf>
    <xf numFmtId="9" fontId="5" fillId="0" borderId="1" xfId="1" applyNumberFormat="1" applyFont="1" applyBorder="1" applyAlignment="1" applyProtection="1">
      <alignment horizontal="center" vertical="center" wrapText="1"/>
    </xf>
    <xf numFmtId="43" fontId="5" fillId="0" borderId="2" xfId="1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Protection="1">
      <protection locked="0"/>
    </xf>
    <xf numFmtId="43" fontId="0" fillId="0" borderId="4" xfId="0" applyNumberFormat="1" applyBorder="1" applyProtection="1"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5" xfId="0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46401-C429-46D7-BA93-8A713EBB360B}">
  <dimension ref="A1:J49"/>
  <sheetViews>
    <sheetView tabSelected="1" workbookViewId="0">
      <selection sqref="A1:J1"/>
    </sheetView>
  </sheetViews>
  <sheetFormatPr baseColWidth="10" defaultColWidth="10.88671875" defaultRowHeight="14.4" x14ac:dyDescent="0.3"/>
  <cols>
    <col min="1" max="1" width="6.77734375" style="5" customWidth="1"/>
    <col min="2" max="2" width="38.21875" style="1" customWidth="1"/>
    <col min="3" max="4" width="10.88671875" style="5"/>
    <col min="5" max="5" width="14.88671875" style="5" customWidth="1"/>
    <col min="6" max="8" width="14.77734375" style="5" customWidth="1"/>
    <col min="9" max="9" width="17.109375" style="1" customWidth="1"/>
    <col min="10" max="10" width="15.77734375" style="1" customWidth="1"/>
    <col min="11" max="16384" width="10.88671875" style="1"/>
  </cols>
  <sheetData>
    <row r="1" spans="1:10" ht="27" customHeight="1" x14ac:dyDescent="0.3">
      <c r="A1" s="21" t="s">
        <v>55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45.45" customHeight="1" x14ac:dyDescent="0.3">
      <c r="A2" s="20" t="s">
        <v>57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x14ac:dyDescent="0.3">
      <c r="A3" s="20"/>
      <c r="B3" s="20"/>
      <c r="C3" s="20"/>
      <c r="D3" s="20"/>
      <c r="E3" s="20"/>
      <c r="F3" s="20"/>
      <c r="G3" s="20"/>
      <c r="H3" s="20"/>
      <c r="I3" s="20"/>
      <c r="J3" s="20"/>
    </row>
    <row r="6" spans="1:10" ht="40.799999999999997" x14ac:dyDescent="0.3">
      <c r="A6" s="2" t="s">
        <v>0</v>
      </c>
      <c r="B6" s="3" t="s">
        <v>1</v>
      </c>
      <c r="C6" s="3" t="s">
        <v>2</v>
      </c>
      <c r="D6" s="3" t="s">
        <v>48</v>
      </c>
      <c r="E6" s="3" t="s">
        <v>47</v>
      </c>
      <c r="F6" s="3" t="s">
        <v>49</v>
      </c>
      <c r="G6" s="3" t="s">
        <v>51</v>
      </c>
      <c r="H6" s="3" t="s">
        <v>52</v>
      </c>
      <c r="I6" s="3" t="s">
        <v>53</v>
      </c>
      <c r="J6" s="3" t="s">
        <v>54</v>
      </c>
    </row>
    <row r="7" spans="1:10" ht="20.399999999999999" x14ac:dyDescent="0.3">
      <c r="A7" s="14">
        <v>1</v>
      </c>
      <c r="B7" s="15" t="s">
        <v>3</v>
      </c>
      <c r="C7" s="16" t="s">
        <v>4</v>
      </c>
      <c r="D7" s="16">
        <v>1</v>
      </c>
      <c r="E7" s="17">
        <v>190000</v>
      </c>
      <c r="F7" s="4"/>
      <c r="G7" s="9">
        <v>0</v>
      </c>
      <c r="H7" s="9">
        <f>+ROUND((F7*G7),0)</f>
        <v>0</v>
      </c>
      <c r="I7" s="4">
        <f>+F7+H7</f>
        <v>0</v>
      </c>
      <c r="J7" s="4"/>
    </row>
    <row r="8" spans="1:10" ht="61.2" x14ac:dyDescent="0.3">
      <c r="A8" s="14">
        <v>2</v>
      </c>
      <c r="B8" s="18" t="s">
        <v>5</v>
      </c>
      <c r="C8" s="16" t="s">
        <v>4</v>
      </c>
      <c r="D8" s="16">
        <v>1</v>
      </c>
      <c r="E8" s="17">
        <v>147519</v>
      </c>
      <c r="F8" s="4"/>
      <c r="G8" s="10">
        <v>0.19</v>
      </c>
      <c r="H8" s="9">
        <f t="shared" ref="H8:H44" si="0">+ROUND((F8*G8),0)</f>
        <v>0</v>
      </c>
      <c r="I8" s="4">
        <f t="shared" ref="I8:I44" si="1">+F8+H8</f>
        <v>0</v>
      </c>
      <c r="J8" s="4"/>
    </row>
    <row r="9" spans="1:10" ht="20.399999999999999" x14ac:dyDescent="0.3">
      <c r="A9" s="14">
        <v>3</v>
      </c>
      <c r="B9" s="15" t="s">
        <v>6</v>
      </c>
      <c r="C9" s="16" t="s">
        <v>7</v>
      </c>
      <c r="D9" s="16">
        <v>1</v>
      </c>
      <c r="E9" s="17">
        <v>72500</v>
      </c>
      <c r="F9" s="4"/>
      <c r="G9" s="9">
        <v>0</v>
      </c>
      <c r="H9" s="9">
        <f t="shared" si="0"/>
        <v>0</v>
      </c>
      <c r="I9" s="4">
        <f t="shared" si="1"/>
        <v>0</v>
      </c>
      <c r="J9" s="4"/>
    </row>
    <row r="10" spans="1:10" x14ac:dyDescent="0.3">
      <c r="A10" s="14">
        <v>4</v>
      </c>
      <c r="B10" s="15" t="s">
        <v>8</v>
      </c>
      <c r="C10" s="16" t="s">
        <v>9</v>
      </c>
      <c r="D10" s="16">
        <v>1</v>
      </c>
      <c r="E10" s="17">
        <v>16941</v>
      </c>
      <c r="F10" s="4"/>
      <c r="G10" s="9">
        <v>0</v>
      </c>
      <c r="H10" s="9">
        <f t="shared" si="0"/>
        <v>0</v>
      </c>
      <c r="I10" s="4">
        <f t="shared" si="1"/>
        <v>0</v>
      </c>
      <c r="J10" s="4"/>
    </row>
    <row r="11" spans="1:10" ht="30.6" x14ac:dyDescent="0.3">
      <c r="A11" s="14">
        <v>5</v>
      </c>
      <c r="B11" s="15" t="s">
        <v>10</v>
      </c>
      <c r="C11" s="16" t="s">
        <v>2</v>
      </c>
      <c r="D11" s="16">
        <v>1</v>
      </c>
      <c r="E11" s="17">
        <v>6987</v>
      </c>
      <c r="F11" s="4"/>
      <c r="G11" s="10">
        <v>0.19</v>
      </c>
      <c r="H11" s="9">
        <f t="shared" si="0"/>
        <v>0</v>
      </c>
      <c r="I11" s="4">
        <f t="shared" si="1"/>
        <v>0</v>
      </c>
      <c r="J11" s="4"/>
    </row>
    <row r="12" spans="1:10" ht="40.799999999999997" x14ac:dyDescent="0.3">
      <c r="A12" s="14">
        <v>6</v>
      </c>
      <c r="B12" s="15" t="s">
        <v>44</v>
      </c>
      <c r="C12" s="16" t="s">
        <v>9</v>
      </c>
      <c r="D12" s="16">
        <v>1</v>
      </c>
      <c r="E12" s="17">
        <v>61728</v>
      </c>
      <c r="F12" s="4"/>
      <c r="G12" s="10">
        <v>0.19</v>
      </c>
      <c r="H12" s="9">
        <f t="shared" si="0"/>
        <v>0</v>
      </c>
      <c r="I12" s="4">
        <f t="shared" si="1"/>
        <v>0</v>
      </c>
      <c r="J12" s="4"/>
    </row>
    <row r="13" spans="1:10" ht="20.399999999999999" x14ac:dyDescent="0.3">
      <c r="A13" s="14">
        <v>7</v>
      </c>
      <c r="B13" s="15" t="s">
        <v>11</v>
      </c>
      <c r="C13" s="16" t="s">
        <v>12</v>
      </c>
      <c r="D13" s="16">
        <v>1</v>
      </c>
      <c r="E13" s="17">
        <v>58095</v>
      </c>
      <c r="F13" s="4"/>
      <c r="G13" s="10">
        <v>0.19</v>
      </c>
      <c r="H13" s="9">
        <f t="shared" si="0"/>
        <v>0</v>
      </c>
      <c r="I13" s="4">
        <f t="shared" si="1"/>
        <v>0</v>
      </c>
      <c r="J13" s="4"/>
    </row>
    <row r="14" spans="1:10" ht="20.399999999999999" x14ac:dyDescent="0.3">
      <c r="A14" s="14">
        <v>8</v>
      </c>
      <c r="B14" s="15" t="s">
        <v>13</v>
      </c>
      <c r="C14" s="16" t="s">
        <v>2</v>
      </c>
      <c r="D14" s="16">
        <v>1</v>
      </c>
      <c r="E14" s="17">
        <v>70782</v>
      </c>
      <c r="F14" s="4"/>
      <c r="G14" s="10">
        <v>0.05</v>
      </c>
      <c r="H14" s="9">
        <f t="shared" si="0"/>
        <v>0</v>
      </c>
      <c r="I14" s="4">
        <f t="shared" si="1"/>
        <v>0</v>
      </c>
      <c r="J14" s="4"/>
    </row>
    <row r="15" spans="1:10" ht="30.6" x14ac:dyDescent="0.3">
      <c r="A15" s="14">
        <v>9</v>
      </c>
      <c r="B15" s="15" t="s">
        <v>14</v>
      </c>
      <c r="C15" s="16" t="s">
        <v>2</v>
      </c>
      <c r="D15" s="16">
        <v>1</v>
      </c>
      <c r="E15" s="17">
        <v>19952</v>
      </c>
      <c r="F15" s="4"/>
      <c r="G15" s="9">
        <v>0</v>
      </c>
      <c r="H15" s="9">
        <f t="shared" si="0"/>
        <v>0</v>
      </c>
      <c r="I15" s="4">
        <f t="shared" si="1"/>
        <v>0</v>
      </c>
      <c r="J15" s="4"/>
    </row>
    <row r="16" spans="1:10" x14ac:dyDescent="0.3">
      <c r="A16" s="14">
        <v>10</v>
      </c>
      <c r="B16" s="15" t="s">
        <v>15</v>
      </c>
      <c r="C16" s="16" t="s">
        <v>2</v>
      </c>
      <c r="D16" s="16">
        <v>1</v>
      </c>
      <c r="E16" s="17">
        <v>46735</v>
      </c>
      <c r="F16" s="4"/>
      <c r="G16" s="9">
        <v>0</v>
      </c>
      <c r="H16" s="9">
        <f t="shared" si="0"/>
        <v>0</v>
      </c>
      <c r="I16" s="4">
        <f t="shared" si="1"/>
        <v>0</v>
      </c>
      <c r="J16" s="4"/>
    </row>
    <row r="17" spans="1:10" ht="40.799999999999997" x14ac:dyDescent="0.3">
      <c r="A17" s="14">
        <v>11</v>
      </c>
      <c r="B17" s="15" t="s">
        <v>16</v>
      </c>
      <c r="C17" s="16" t="s">
        <v>2</v>
      </c>
      <c r="D17" s="16">
        <v>1</v>
      </c>
      <c r="E17" s="17">
        <v>208486</v>
      </c>
      <c r="F17" s="4"/>
      <c r="G17" s="9">
        <v>0</v>
      </c>
      <c r="H17" s="9">
        <f t="shared" si="0"/>
        <v>0</v>
      </c>
      <c r="I17" s="4">
        <f t="shared" si="1"/>
        <v>0</v>
      </c>
      <c r="J17" s="4"/>
    </row>
    <row r="18" spans="1:10" ht="30.6" x14ac:dyDescent="0.3">
      <c r="A18" s="14">
        <v>12</v>
      </c>
      <c r="B18" s="15" t="s">
        <v>17</v>
      </c>
      <c r="C18" s="16" t="s">
        <v>2</v>
      </c>
      <c r="D18" s="16">
        <v>1</v>
      </c>
      <c r="E18" s="17">
        <v>209834</v>
      </c>
      <c r="F18" s="4"/>
      <c r="G18" s="9">
        <v>0</v>
      </c>
      <c r="H18" s="9">
        <f t="shared" si="0"/>
        <v>0</v>
      </c>
      <c r="I18" s="4">
        <f t="shared" si="1"/>
        <v>0</v>
      </c>
      <c r="J18" s="4"/>
    </row>
    <row r="19" spans="1:10" x14ac:dyDescent="0.3">
      <c r="A19" s="14">
        <v>13</v>
      </c>
      <c r="B19" s="15" t="s">
        <v>18</v>
      </c>
      <c r="C19" s="16" t="s">
        <v>2</v>
      </c>
      <c r="D19" s="16">
        <v>1</v>
      </c>
      <c r="E19" s="17">
        <v>39786</v>
      </c>
      <c r="F19" s="4"/>
      <c r="G19" s="10">
        <v>0.05</v>
      </c>
      <c r="H19" s="9">
        <f t="shared" si="0"/>
        <v>0</v>
      </c>
      <c r="I19" s="4">
        <f t="shared" si="1"/>
        <v>0</v>
      </c>
      <c r="J19" s="4"/>
    </row>
    <row r="20" spans="1:10" ht="20.399999999999999" x14ac:dyDescent="0.3">
      <c r="A20" s="14">
        <v>14</v>
      </c>
      <c r="B20" s="15" t="s">
        <v>19</v>
      </c>
      <c r="C20" s="16" t="s">
        <v>2</v>
      </c>
      <c r="D20" s="16">
        <v>1</v>
      </c>
      <c r="E20" s="17">
        <v>16550</v>
      </c>
      <c r="F20" s="4"/>
      <c r="G20" s="10">
        <v>0.05</v>
      </c>
      <c r="H20" s="9">
        <f t="shared" si="0"/>
        <v>0</v>
      </c>
      <c r="I20" s="4">
        <f t="shared" si="1"/>
        <v>0</v>
      </c>
      <c r="J20" s="4"/>
    </row>
    <row r="21" spans="1:10" ht="51" x14ac:dyDescent="0.3">
      <c r="A21" s="14">
        <v>15</v>
      </c>
      <c r="B21" s="15" t="s">
        <v>20</v>
      </c>
      <c r="C21" s="16" t="s">
        <v>2</v>
      </c>
      <c r="D21" s="16">
        <v>1</v>
      </c>
      <c r="E21" s="17">
        <v>1694315</v>
      </c>
      <c r="F21" s="4"/>
      <c r="G21" s="10">
        <v>0.19</v>
      </c>
      <c r="H21" s="9">
        <f t="shared" si="0"/>
        <v>0</v>
      </c>
      <c r="I21" s="4">
        <f t="shared" si="1"/>
        <v>0</v>
      </c>
      <c r="J21" s="4"/>
    </row>
    <row r="22" spans="1:10" ht="20.399999999999999" x14ac:dyDescent="0.3">
      <c r="A22" s="14">
        <v>16</v>
      </c>
      <c r="B22" s="15" t="s">
        <v>21</v>
      </c>
      <c r="C22" s="16" t="s">
        <v>2</v>
      </c>
      <c r="D22" s="16">
        <v>1</v>
      </c>
      <c r="E22" s="17">
        <v>225849</v>
      </c>
      <c r="F22" s="4"/>
      <c r="G22" s="10">
        <v>0.19</v>
      </c>
      <c r="H22" s="9">
        <f t="shared" si="0"/>
        <v>0</v>
      </c>
      <c r="I22" s="4">
        <f t="shared" si="1"/>
        <v>0</v>
      </c>
      <c r="J22" s="4"/>
    </row>
    <row r="23" spans="1:10" x14ac:dyDescent="0.3">
      <c r="A23" s="14">
        <v>17</v>
      </c>
      <c r="B23" s="15" t="s">
        <v>22</v>
      </c>
      <c r="C23" s="16" t="s">
        <v>2</v>
      </c>
      <c r="D23" s="16">
        <v>1</v>
      </c>
      <c r="E23" s="17">
        <v>110655</v>
      </c>
      <c r="F23" s="4"/>
      <c r="G23" s="10">
        <v>0.19</v>
      </c>
      <c r="H23" s="9">
        <f t="shared" si="0"/>
        <v>0</v>
      </c>
      <c r="I23" s="4">
        <f t="shared" si="1"/>
        <v>0</v>
      </c>
      <c r="J23" s="4"/>
    </row>
    <row r="24" spans="1:10" ht="61.2" x14ac:dyDescent="0.3">
      <c r="A24" s="14">
        <v>18</v>
      </c>
      <c r="B24" s="15" t="s">
        <v>45</v>
      </c>
      <c r="C24" s="16" t="s">
        <v>2</v>
      </c>
      <c r="D24" s="16">
        <v>1</v>
      </c>
      <c r="E24" s="17">
        <v>2013571</v>
      </c>
      <c r="F24" s="4"/>
      <c r="G24" s="10">
        <v>0.05</v>
      </c>
      <c r="H24" s="9">
        <f>+ROUND((F24*G24),0)</f>
        <v>0</v>
      </c>
      <c r="I24" s="4">
        <f t="shared" si="1"/>
        <v>0</v>
      </c>
      <c r="J24" s="4"/>
    </row>
    <row r="25" spans="1:10" ht="81.599999999999994" x14ac:dyDescent="0.3">
      <c r="A25" s="14">
        <v>19</v>
      </c>
      <c r="B25" s="15" t="s">
        <v>23</v>
      </c>
      <c r="C25" s="16" t="s">
        <v>2</v>
      </c>
      <c r="D25" s="16">
        <v>1</v>
      </c>
      <c r="E25" s="17">
        <v>21592</v>
      </c>
      <c r="F25" s="4"/>
      <c r="G25" s="9">
        <v>0</v>
      </c>
      <c r="H25" s="9">
        <f t="shared" si="0"/>
        <v>0</v>
      </c>
      <c r="I25" s="4">
        <f t="shared" si="1"/>
        <v>0</v>
      </c>
      <c r="J25" s="4"/>
    </row>
    <row r="26" spans="1:10" ht="71.400000000000006" x14ac:dyDescent="0.3">
      <c r="A26" s="14">
        <v>20</v>
      </c>
      <c r="B26" s="15" t="s">
        <v>24</v>
      </c>
      <c r="C26" s="16" t="s">
        <v>2</v>
      </c>
      <c r="D26" s="16">
        <v>1</v>
      </c>
      <c r="E26" s="17">
        <v>21592</v>
      </c>
      <c r="F26" s="4"/>
      <c r="G26" s="9">
        <v>0</v>
      </c>
      <c r="H26" s="9">
        <f t="shared" si="0"/>
        <v>0</v>
      </c>
      <c r="I26" s="4">
        <f t="shared" si="1"/>
        <v>0</v>
      </c>
      <c r="J26" s="4"/>
    </row>
    <row r="27" spans="1:10" ht="71.400000000000006" x14ac:dyDescent="0.3">
      <c r="A27" s="14">
        <v>21</v>
      </c>
      <c r="B27" s="15" t="s">
        <v>46</v>
      </c>
      <c r="C27" s="16" t="s">
        <v>2</v>
      </c>
      <c r="D27" s="16">
        <v>1</v>
      </c>
      <c r="E27" s="17">
        <v>20190</v>
      </c>
      <c r="F27" s="4"/>
      <c r="G27" s="9">
        <v>0</v>
      </c>
      <c r="H27" s="9">
        <f t="shared" si="0"/>
        <v>0</v>
      </c>
      <c r="I27" s="4">
        <f t="shared" si="1"/>
        <v>0</v>
      </c>
      <c r="J27" s="4"/>
    </row>
    <row r="28" spans="1:10" ht="71.400000000000006" x14ac:dyDescent="0.3">
      <c r="A28" s="14">
        <v>22</v>
      </c>
      <c r="B28" s="15" t="s">
        <v>25</v>
      </c>
      <c r="C28" s="16" t="s">
        <v>2</v>
      </c>
      <c r="D28" s="16">
        <v>1</v>
      </c>
      <c r="E28" s="17">
        <v>21311</v>
      </c>
      <c r="F28" s="4"/>
      <c r="G28" s="9">
        <v>0</v>
      </c>
      <c r="H28" s="9">
        <f t="shared" si="0"/>
        <v>0</v>
      </c>
      <c r="I28" s="4">
        <f t="shared" si="1"/>
        <v>0</v>
      </c>
      <c r="J28" s="4"/>
    </row>
    <row r="29" spans="1:10" ht="71.400000000000006" x14ac:dyDescent="0.3">
      <c r="A29" s="14">
        <v>23</v>
      </c>
      <c r="B29" s="15" t="s">
        <v>26</v>
      </c>
      <c r="C29" s="16" t="s">
        <v>2</v>
      </c>
      <c r="D29" s="16">
        <v>1</v>
      </c>
      <c r="E29" s="17">
        <v>17528</v>
      </c>
      <c r="F29" s="4"/>
      <c r="G29" s="9">
        <v>0</v>
      </c>
      <c r="H29" s="9">
        <f t="shared" si="0"/>
        <v>0</v>
      </c>
      <c r="I29" s="4">
        <f t="shared" si="1"/>
        <v>0</v>
      </c>
      <c r="J29" s="4"/>
    </row>
    <row r="30" spans="1:10" ht="81.599999999999994" x14ac:dyDescent="0.3">
      <c r="A30" s="14">
        <v>24</v>
      </c>
      <c r="B30" s="15" t="s">
        <v>27</v>
      </c>
      <c r="C30" s="16" t="s">
        <v>2</v>
      </c>
      <c r="D30" s="16">
        <v>1</v>
      </c>
      <c r="E30" s="17">
        <v>21592</v>
      </c>
      <c r="F30" s="4"/>
      <c r="G30" s="9">
        <v>0</v>
      </c>
      <c r="H30" s="9">
        <f t="shared" si="0"/>
        <v>0</v>
      </c>
      <c r="I30" s="4">
        <f t="shared" si="1"/>
        <v>0</v>
      </c>
      <c r="J30" s="4"/>
    </row>
    <row r="31" spans="1:10" ht="71.400000000000006" x14ac:dyDescent="0.3">
      <c r="A31" s="14">
        <v>25</v>
      </c>
      <c r="B31" s="15" t="s">
        <v>28</v>
      </c>
      <c r="C31" s="16" t="s">
        <v>2</v>
      </c>
      <c r="D31" s="16">
        <v>1</v>
      </c>
      <c r="E31" s="17">
        <v>18525</v>
      </c>
      <c r="F31" s="4"/>
      <c r="G31" s="9">
        <v>0</v>
      </c>
      <c r="H31" s="9">
        <f t="shared" si="0"/>
        <v>0</v>
      </c>
      <c r="I31" s="4">
        <f t="shared" si="1"/>
        <v>0</v>
      </c>
      <c r="J31" s="4"/>
    </row>
    <row r="32" spans="1:10" ht="71.400000000000006" x14ac:dyDescent="0.3">
      <c r="A32" s="14">
        <v>26</v>
      </c>
      <c r="B32" s="15" t="s">
        <v>29</v>
      </c>
      <c r="C32" s="16" t="s">
        <v>2</v>
      </c>
      <c r="D32" s="16">
        <v>1</v>
      </c>
      <c r="E32" s="17">
        <v>18525</v>
      </c>
      <c r="F32" s="4"/>
      <c r="G32" s="9">
        <v>0</v>
      </c>
      <c r="H32" s="9">
        <f t="shared" si="0"/>
        <v>0</v>
      </c>
      <c r="I32" s="4">
        <f t="shared" si="1"/>
        <v>0</v>
      </c>
      <c r="J32" s="4"/>
    </row>
    <row r="33" spans="1:10" ht="71.400000000000006" x14ac:dyDescent="0.3">
      <c r="A33" s="14">
        <v>27</v>
      </c>
      <c r="B33" s="15" t="s">
        <v>30</v>
      </c>
      <c r="C33" s="16" t="s">
        <v>2</v>
      </c>
      <c r="D33" s="16">
        <v>1</v>
      </c>
      <c r="E33" s="17">
        <v>18525</v>
      </c>
      <c r="F33" s="4"/>
      <c r="G33" s="9">
        <v>0</v>
      </c>
      <c r="H33" s="9">
        <f t="shared" si="0"/>
        <v>0</v>
      </c>
      <c r="I33" s="4">
        <f t="shared" si="1"/>
        <v>0</v>
      </c>
      <c r="J33" s="4"/>
    </row>
    <row r="34" spans="1:10" ht="71.400000000000006" x14ac:dyDescent="0.3">
      <c r="A34" s="14">
        <v>28</v>
      </c>
      <c r="B34" s="15" t="s">
        <v>31</v>
      </c>
      <c r="C34" s="16" t="s">
        <v>2</v>
      </c>
      <c r="D34" s="16">
        <v>1</v>
      </c>
      <c r="E34" s="17">
        <v>20190</v>
      </c>
      <c r="F34" s="4"/>
      <c r="G34" s="9">
        <v>0</v>
      </c>
      <c r="H34" s="9">
        <f t="shared" si="0"/>
        <v>0</v>
      </c>
      <c r="I34" s="4">
        <f t="shared" si="1"/>
        <v>0</v>
      </c>
      <c r="J34" s="4"/>
    </row>
    <row r="35" spans="1:10" ht="71.400000000000006" x14ac:dyDescent="0.3">
      <c r="A35" s="14">
        <v>29</v>
      </c>
      <c r="B35" s="15" t="s">
        <v>32</v>
      </c>
      <c r="C35" s="16" t="s">
        <v>2</v>
      </c>
      <c r="D35" s="16">
        <v>1</v>
      </c>
      <c r="E35" s="17">
        <v>20496</v>
      </c>
      <c r="F35" s="4"/>
      <c r="G35" s="9">
        <v>0</v>
      </c>
      <c r="H35" s="9">
        <f t="shared" si="0"/>
        <v>0</v>
      </c>
      <c r="I35" s="4">
        <f t="shared" si="1"/>
        <v>0</v>
      </c>
      <c r="J35" s="4"/>
    </row>
    <row r="36" spans="1:10" ht="71.400000000000006" x14ac:dyDescent="0.3">
      <c r="A36" s="14">
        <v>30</v>
      </c>
      <c r="B36" s="15" t="s">
        <v>33</v>
      </c>
      <c r="C36" s="16" t="s">
        <v>2</v>
      </c>
      <c r="D36" s="16">
        <v>1</v>
      </c>
      <c r="E36" s="17">
        <v>17905</v>
      </c>
      <c r="F36" s="4"/>
      <c r="G36" s="9">
        <v>0</v>
      </c>
      <c r="H36" s="9">
        <f t="shared" si="0"/>
        <v>0</v>
      </c>
      <c r="I36" s="4">
        <f t="shared" si="1"/>
        <v>0</v>
      </c>
      <c r="J36" s="4"/>
    </row>
    <row r="37" spans="1:10" ht="71.400000000000006" x14ac:dyDescent="0.3">
      <c r="A37" s="14">
        <v>31</v>
      </c>
      <c r="B37" s="15" t="s">
        <v>34</v>
      </c>
      <c r="C37" s="16" t="s">
        <v>2</v>
      </c>
      <c r="D37" s="16">
        <v>1</v>
      </c>
      <c r="E37" s="17">
        <v>21592</v>
      </c>
      <c r="F37" s="4"/>
      <c r="G37" s="9">
        <v>0</v>
      </c>
      <c r="H37" s="9">
        <f t="shared" si="0"/>
        <v>0</v>
      </c>
      <c r="I37" s="4">
        <f t="shared" si="1"/>
        <v>0</v>
      </c>
      <c r="J37" s="4"/>
    </row>
    <row r="38" spans="1:10" ht="40.799999999999997" x14ac:dyDescent="0.3">
      <c r="A38" s="14">
        <v>32</v>
      </c>
      <c r="B38" s="15" t="s">
        <v>35</v>
      </c>
      <c r="C38" s="16" t="s">
        <v>2</v>
      </c>
      <c r="D38" s="16">
        <v>1</v>
      </c>
      <c r="E38" s="17">
        <v>2832</v>
      </c>
      <c r="F38" s="4"/>
      <c r="G38" s="9">
        <v>0</v>
      </c>
      <c r="H38" s="9">
        <f t="shared" si="0"/>
        <v>0</v>
      </c>
      <c r="I38" s="4">
        <f t="shared" si="1"/>
        <v>0</v>
      </c>
      <c r="J38" s="4"/>
    </row>
    <row r="39" spans="1:10" ht="40.799999999999997" x14ac:dyDescent="0.3">
      <c r="A39" s="14">
        <v>33</v>
      </c>
      <c r="B39" s="15" t="s">
        <v>36</v>
      </c>
      <c r="C39" s="16" t="s">
        <v>2</v>
      </c>
      <c r="D39" s="16">
        <v>1</v>
      </c>
      <c r="E39" s="17">
        <v>2346</v>
      </c>
      <c r="F39" s="4"/>
      <c r="G39" s="9">
        <v>0</v>
      </c>
      <c r="H39" s="9">
        <f t="shared" si="0"/>
        <v>0</v>
      </c>
      <c r="I39" s="4">
        <f t="shared" si="1"/>
        <v>0</v>
      </c>
      <c r="J39" s="4"/>
    </row>
    <row r="40" spans="1:10" ht="40.799999999999997" x14ac:dyDescent="0.3">
      <c r="A40" s="14">
        <v>34</v>
      </c>
      <c r="B40" s="15" t="s">
        <v>37</v>
      </c>
      <c r="C40" s="16" t="s">
        <v>2</v>
      </c>
      <c r="D40" s="16">
        <v>1</v>
      </c>
      <c r="E40" s="17">
        <v>5153</v>
      </c>
      <c r="F40" s="4"/>
      <c r="G40" s="9">
        <v>0</v>
      </c>
      <c r="H40" s="9">
        <f t="shared" si="0"/>
        <v>0</v>
      </c>
      <c r="I40" s="4">
        <f t="shared" si="1"/>
        <v>0</v>
      </c>
      <c r="J40" s="4"/>
    </row>
    <row r="41" spans="1:10" ht="40.799999999999997" x14ac:dyDescent="0.3">
      <c r="A41" s="14">
        <v>35</v>
      </c>
      <c r="B41" s="15" t="s">
        <v>38</v>
      </c>
      <c r="C41" s="16" t="s">
        <v>2</v>
      </c>
      <c r="D41" s="16">
        <v>1</v>
      </c>
      <c r="E41" s="17">
        <v>6000</v>
      </c>
      <c r="F41" s="4"/>
      <c r="G41" s="9">
        <v>0</v>
      </c>
      <c r="H41" s="9">
        <f t="shared" si="0"/>
        <v>0</v>
      </c>
      <c r="I41" s="4">
        <f t="shared" si="1"/>
        <v>0</v>
      </c>
      <c r="J41" s="4"/>
    </row>
    <row r="42" spans="1:10" ht="40.799999999999997" x14ac:dyDescent="0.3">
      <c r="A42" s="14">
        <v>36</v>
      </c>
      <c r="B42" s="15" t="s">
        <v>39</v>
      </c>
      <c r="C42" s="16" t="s">
        <v>2</v>
      </c>
      <c r="D42" s="16">
        <v>1</v>
      </c>
      <c r="E42" s="17">
        <v>4550</v>
      </c>
      <c r="F42" s="4"/>
      <c r="G42" s="9">
        <v>0</v>
      </c>
      <c r="H42" s="9">
        <f t="shared" si="0"/>
        <v>0</v>
      </c>
      <c r="I42" s="4">
        <f t="shared" si="1"/>
        <v>0</v>
      </c>
      <c r="J42" s="4"/>
    </row>
    <row r="43" spans="1:10" ht="30.6" x14ac:dyDescent="0.3">
      <c r="A43" s="14">
        <v>37</v>
      </c>
      <c r="B43" s="15" t="s">
        <v>40</v>
      </c>
      <c r="C43" s="16" t="s">
        <v>41</v>
      </c>
      <c r="D43" s="16">
        <v>1</v>
      </c>
      <c r="E43" s="17">
        <v>7252</v>
      </c>
      <c r="F43" s="4"/>
      <c r="G43" s="9">
        <v>0</v>
      </c>
      <c r="H43" s="9">
        <f t="shared" si="0"/>
        <v>0</v>
      </c>
      <c r="I43" s="4">
        <f t="shared" si="1"/>
        <v>0</v>
      </c>
      <c r="J43" s="4"/>
    </row>
    <row r="44" spans="1:10" ht="31.2" thickBot="1" x14ac:dyDescent="0.35">
      <c r="A44" s="14">
        <v>38</v>
      </c>
      <c r="B44" s="15" t="s">
        <v>42</v>
      </c>
      <c r="C44" s="16" t="s">
        <v>43</v>
      </c>
      <c r="D44" s="16">
        <v>1</v>
      </c>
      <c r="E44" s="17">
        <v>31318</v>
      </c>
      <c r="F44" s="4"/>
      <c r="G44" s="10">
        <v>0.19</v>
      </c>
      <c r="H44" s="9">
        <f t="shared" si="0"/>
        <v>0</v>
      </c>
      <c r="I44" s="4">
        <f t="shared" si="1"/>
        <v>0</v>
      </c>
      <c r="J44" s="11"/>
    </row>
    <row r="45" spans="1:10" ht="15" thickBot="1" x14ac:dyDescent="0.35">
      <c r="B45" s="6"/>
      <c r="E45" s="7"/>
      <c r="F45" s="8"/>
      <c r="G45" s="8"/>
      <c r="H45" s="8"/>
      <c r="I45" s="12" t="s">
        <v>50</v>
      </c>
      <c r="J45" s="13">
        <f>SUM(J7:J44)</f>
        <v>0</v>
      </c>
    </row>
    <row r="47" spans="1:10" x14ac:dyDescent="0.3">
      <c r="B47" s="19"/>
    </row>
    <row r="48" spans="1:10" x14ac:dyDescent="0.3">
      <c r="B48" s="6" t="s">
        <v>56</v>
      </c>
    </row>
    <row r="49" spans="2:2" x14ac:dyDescent="0.3">
      <c r="B49" s="6"/>
    </row>
  </sheetData>
  <sheetProtection algorithmName="SHA-512" hashValue="lqWURlqgDLQZ8do+hk2HXNAmcGrCC5bFHl2Gjci1XcL6Mf/lG3vtpj6RDyWdnGulKPOtBIG+cKSFs6hC0Zo4hg==" saltValue="RHtVUEdiD9npQlkG1tiiHQ==" spinCount="100000" sheet="1" objects="1" scenarios="1" autoFilter="0"/>
  <mergeCells count="2">
    <mergeCell ref="A2:J3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USUARIO</cp:lastModifiedBy>
  <dcterms:created xsi:type="dcterms:W3CDTF">2023-05-18T14:32:26Z</dcterms:created>
  <dcterms:modified xsi:type="dcterms:W3CDTF">2023-08-25T21:00:08Z</dcterms:modified>
</cp:coreProperties>
</file>