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1"/>
  <workbookPr filterPrivacy="1"/>
  <xr:revisionPtr revIDLastSave="0" documentId="13_ncr:1_{E00CC376-B888-4081-A0E0-476990F58E3C}" xr6:coauthVersionLast="36" xr6:coauthVersionMax="47" xr10:uidLastSave="{00000000-0000-0000-0000-000000000000}"/>
  <bookViews>
    <workbookView xWindow="0" yWindow="0" windowWidth="28800" windowHeight="10725" xr2:uid="{00000000-000D-0000-FFFF-FFFF00000000}"/>
  </bookViews>
  <sheets>
    <sheet name="Hoja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7" i="1" l="1"/>
  <c r="U7" i="1"/>
  <c r="T7" i="1"/>
  <c r="G11" i="1" l="1"/>
  <c r="G7" i="1"/>
  <c r="F7" i="1"/>
  <c r="M7" i="1"/>
  <c r="N7" i="1" s="1"/>
  <c r="N11" i="1" s="1"/>
  <c r="B17" i="1" l="1"/>
  <c r="B16" i="1"/>
  <c r="B15" i="1"/>
  <c r="C16" i="1"/>
  <c r="C1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A3" authorId="0" shapeId="0" xr:uid="{12769210-A2F3-4AE4-9A21-D9E78D9F5E14}">
      <text>
        <r>
          <rPr>
            <b/>
            <sz val="9"/>
            <color indexed="81"/>
            <rFont val="Tahoma"/>
            <family val="2"/>
          </rPr>
          <t>Autor:</t>
        </r>
        <r>
          <rPr>
            <sz val="9"/>
            <color indexed="81"/>
            <rFont val="Tahoma"/>
            <family val="2"/>
          </rPr>
          <t xml:space="preserve">
Se señala el objeto a contratar</t>
        </r>
      </text>
    </comment>
    <comment ref="A4" authorId="0" shapeId="0" xr:uid="{CA5E1D73-99F4-4346-8458-86EC6943EFDC}">
      <text>
        <r>
          <rPr>
            <b/>
            <sz val="9"/>
            <color indexed="81"/>
            <rFont val="Tahoma"/>
            <family val="2"/>
          </rPr>
          <t>Autor:</t>
        </r>
        <r>
          <rPr>
            <sz val="9"/>
            <color indexed="81"/>
            <rFont val="Tahoma"/>
            <family val="2"/>
          </rPr>
          <t xml:space="preserve">
Relacionar los aspectos relevantes a tener en cuenta respecto del objeto a contratar. </t>
        </r>
      </text>
    </comment>
    <comment ref="A5" authorId="0" shapeId="0" xr:uid="{7F7A4BA7-BABC-42D6-A1A1-6A45689B1D8B}">
      <text>
        <r>
          <rPr>
            <b/>
            <sz val="9"/>
            <color indexed="81"/>
            <rFont val="Tahoma"/>
            <family val="2"/>
          </rPr>
          <t>Autor:</t>
        </r>
        <r>
          <rPr>
            <sz val="9"/>
            <color indexed="81"/>
            <rFont val="Tahoma"/>
            <family val="2"/>
          </rPr>
          <t xml:space="preserve">
Nombre persona natural o juridica que cotizó.
Indique la fecha en la que se realiza la cotización.</t>
        </r>
      </text>
    </comment>
    <comment ref="H5" authorId="0" shapeId="0" xr:uid="{A5C07BBD-059E-43C9-B682-D61F7ED3D8A4}">
      <text>
        <r>
          <rPr>
            <b/>
            <sz val="9"/>
            <color indexed="81"/>
            <rFont val="Tahoma"/>
            <family val="2"/>
          </rPr>
          <t>Autor:</t>
        </r>
        <r>
          <rPr>
            <sz val="9"/>
            <color indexed="81"/>
            <rFont val="Tahoma"/>
            <family val="2"/>
          </rPr>
          <t xml:space="preserve">
Nombre persona natural o juridica que cotizó.
Indique la fecha en la que se realiza la cotización.</t>
        </r>
      </text>
    </comment>
    <comment ref="O5" authorId="0" shapeId="0" xr:uid="{72676342-2EE2-453E-B211-97F23F20C6A0}">
      <text>
        <r>
          <rPr>
            <b/>
            <sz val="9"/>
            <color indexed="81"/>
            <rFont val="Tahoma"/>
            <family val="2"/>
          </rPr>
          <t>Autor:</t>
        </r>
        <r>
          <rPr>
            <sz val="9"/>
            <color indexed="81"/>
            <rFont val="Tahoma"/>
            <family val="2"/>
          </rPr>
          <t xml:space="preserve">
Nombre persona natural o juridica que cotizó.
Indique la fecha en la que se realiza la cotización.</t>
        </r>
      </text>
    </comment>
    <comment ref="B6" authorId="0" shapeId="0" xr:uid="{010EFADA-B215-4F14-BA4A-6D00A97F6D82}">
      <text>
        <r>
          <rPr>
            <b/>
            <sz val="9"/>
            <color indexed="81"/>
            <rFont val="Tahoma"/>
            <family val="2"/>
          </rPr>
          <t>Autor:</t>
        </r>
        <r>
          <rPr>
            <sz val="9"/>
            <color indexed="81"/>
            <rFont val="Tahoma"/>
            <family val="2"/>
          </rPr>
          <t xml:space="preserve">
En esta columna se determinara cada uno de los items, productos o servicios de manera separada y detallada. </t>
        </r>
      </text>
    </comment>
    <comment ref="C6" authorId="0" shapeId="0" xr:uid="{5DE319A1-29DB-430D-9406-86C6CECB15EE}">
      <text>
        <r>
          <rPr>
            <b/>
            <sz val="9"/>
            <color indexed="81"/>
            <rFont val="Tahoma"/>
            <family val="2"/>
          </rPr>
          <t>Autor:</t>
        </r>
        <r>
          <rPr>
            <sz val="9"/>
            <color indexed="81"/>
            <rFont val="Tahoma"/>
            <family val="2"/>
          </rPr>
          <t xml:space="preserve">
Indicar si el objeto que se requiere se determina en unidades, horas, etc.</t>
        </r>
      </text>
    </comment>
    <comment ref="E6" authorId="0" shapeId="0" xr:uid="{F0B00E5E-8644-473B-B1DD-2C0FC32AE9A6}">
      <text>
        <r>
          <rPr>
            <b/>
            <sz val="9"/>
            <color indexed="81"/>
            <rFont val="Tahoma"/>
            <family val="2"/>
          </rPr>
          <t>Autor:</t>
        </r>
        <r>
          <rPr>
            <sz val="9"/>
            <color indexed="81"/>
            <rFont val="Tahoma"/>
            <family val="2"/>
          </rPr>
          <t xml:space="preserve">
Se señala el valor unitario antes de impuestos, en PESOS COLOMBIANOS
</t>
        </r>
      </text>
    </comment>
    <comment ref="F6" authorId="0" shapeId="0" xr:uid="{D2BB7E11-1C11-40F9-8CC9-5640B8AC91EB}">
      <text>
        <r>
          <rPr>
            <b/>
            <sz val="9"/>
            <color indexed="81"/>
            <rFont val="Tahoma"/>
            <family val="2"/>
          </rPr>
          <t>Autor:</t>
        </r>
        <r>
          <rPr>
            <sz val="9"/>
            <color indexed="81"/>
            <rFont val="Tahoma"/>
            <family val="2"/>
          </rPr>
          <t xml:space="preserve">
Señalar los gravamenes que tiene el bien o servicios a contratar. En caso de ser exento de IVA o excluido precisarlo.
En caso de que la cotización sea remitida por una persona natural no responsable de IVA, si el bien o servicio esta afectado por este gravamen el mismo se debe incluir. </t>
        </r>
      </text>
    </comment>
    <comment ref="G6" authorId="0" shapeId="0" xr:uid="{74A6F0A9-C0BD-4AC2-9E10-010F9CEC161A}">
      <text>
        <r>
          <rPr>
            <b/>
            <sz val="9"/>
            <color indexed="81"/>
            <rFont val="Tahoma"/>
            <family val="2"/>
          </rPr>
          <t>Autor:</t>
        </r>
        <r>
          <rPr>
            <sz val="9"/>
            <color indexed="81"/>
            <rFont val="Tahoma"/>
            <family val="2"/>
          </rPr>
          <t xml:space="preserve">
En esta columna se ingresa el valor total por cada uno de los items incluyendo los gravamenes anteriormente discriminados.</t>
        </r>
      </text>
    </comment>
    <comment ref="I6" authorId="0" shapeId="0" xr:uid="{54A27EFA-D6A6-4C58-A39D-B3D19AF1399F}">
      <text>
        <r>
          <rPr>
            <b/>
            <sz val="9"/>
            <color indexed="81"/>
            <rFont val="Tahoma"/>
            <family val="2"/>
          </rPr>
          <t>Autor:</t>
        </r>
        <r>
          <rPr>
            <sz val="9"/>
            <color indexed="81"/>
            <rFont val="Tahoma"/>
            <family val="2"/>
          </rPr>
          <t xml:space="preserve">
En esta columna se determinara cada uno de los items, productos o servicios de manera separada y detallada. </t>
        </r>
      </text>
    </comment>
    <comment ref="J6" authorId="0" shapeId="0" xr:uid="{63237DAE-2A3F-428C-B4BE-76F281470B33}">
      <text>
        <r>
          <rPr>
            <b/>
            <sz val="9"/>
            <color indexed="81"/>
            <rFont val="Tahoma"/>
            <family val="2"/>
          </rPr>
          <t>Autor:</t>
        </r>
        <r>
          <rPr>
            <sz val="9"/>
            <color indexed="81"/>
            <rFont val="Tahoma"/>
            <family val="2"/>
          </rPr>
          <t xml:space="preserve">
Indicar si el objeto que se requiere se determina en unidades, horas, etc.</t>
        </r>
      </text>
    </comment>
    <comment ref="M6" authorId="0" shapeId="0" xr:uid="{4504E438-CD01-4222-918E-36287B993357}">
      <text>
        <r>
          <rPr>
            <b/>
            <sz val="9"/>
            <color indexed="81"/>
            <rFont val="Tahoma"/>
            <family val="2"/>
          </rPr>
          <t>Autor:</t>
        </r>
        <r>
          <rPr>
            <sz val="9"/>
            <color indexed="81"/>
            <rFont val="Tahoma"/>
            <family val="2"/>
          </rPr>
          <t xml:space="preserve">
Señalar los gravamenes que tiene el bien o servicios a contratar. En caso de ser exento de IVA o excluido precisarlo.
En caso de que la cotización sea remitida por una persona natural no responsable de IVA, si el bien o servicio esta afectado por este gravamen el mismo se debe incluir. </t>
        </r>
      </text>
    </comment>
    <comment ref="N6" authorId="0" shapeId="0" xr:uid="{868F89C3-8E1C-42F7-AB0C-51961E251AD6}">
      <text>
        <r>
          <rPr>
            <b/>
            <sz val="9"/>
            <color indexed="81"/>
            <rFont val="Tahoma"/>
            <family val="2"/>
          </rPr>
          <t>Autor:</t>
        </r>
        <r>
          <rPr>
            <sz val="9"/>
            <color indexed="81"/>
            <rFont val="Tahoma"/>
            <family val="2"/>
          </rPr>
          <t xml:space="preserve">
En esta columna se ingresa el valor total por cada uno de los items incluyendo los gravamenes anteriormente discriminados.</t>
        </r>
      </text>
    </comment>
    <comment ref="P6" authorId="0" shapeId="0" xr:uid="{98327343-83F8-4AAD-9F23-837A19C98C4F}">
      <text>
        <r>
          <rPr>
            <b/>
            <sz val="9"/>
            <color indexed="81"/>
            <rFont val="Tahoma"/>
            <family val="2"/>
          </rPr>
          <t>Autor:</t>
        </r>
        <r>
          <rPr>
            <sz val="9"/>
            <color indexed="81"/>
            <rFont val="Tahoma"/>
            <family val="2"/>
          </rPr>
          <t xml:space="preserve">
En esta columna se determinara cada uno de los items, productos o servicios de manera separada y detallada. </t>
        </r>
      </text>
    </comment>
    <comment ref="Q6" authorId="0" shapeId="0" xr:uid="{6B5961FA-DCC6-4907-A3DC-CF0A19ABD8DA}">
      <text>
        <r>
          <rPr>
            <b/>
            <sz val="9"/>
            <color indexed="81"/>
            <rFont val="Tahoma"/>
            <family val="2"/>
          </rPr>
          <t>Autor:</t>
        </r>
        <r>
          <rPr>
            <sz val="9"/>
            <color indexed="81"/>
            <rFont val="Tahoma"/>
            <family val="2"/>
          </rPr>
          <t xml:space="preserve">
Indicar si el objeto que se requiere se determina en unidades, horas, etc.</t>
        </r>
      </text>
    </comment>
    <comment ref="T6" authorId="0" shapeId="0" xr:uid="{21C21307-6C30-4464-BE7E-32A3044F71AC}">
      <text>
        <r>
          <rPr>
            <b/>
            <sz val="9"/>
            <color indexed="81"/>
            <rFont val="Tahoma"/>
            <family val="2"/>
          </rPr>
          <t>Autor:</t>
        </r>
        <r>
          <rPr>
            <sz val="9"/>
            <color indexed="81"/>
            <rFont val="Tahoma"/>
            <family val="2"/>
          </rPr>
          <t xml:space="preserve">
Señalar los gravamenes que tiene el bien o servicios a contratar. En caso de ser exento de IVA o excluido precisarlo.
En caso de que la cotización sea remitida por una persona natural no responsable de IVA, si el bien o servicio esta afectado por este gravamen el mismo se debe incluir. </t>
        </r>
      </text>
    </comment>
    <comment ref="U6" authorId="0" shapeId="0" xr:uid="{15E5F35F-5F01-4655-B380-01DC77376F41}">
      <text>
        <r>
          <rPr>
            <b/>
            <sz val="9"/>
            <color indexed="81"/>
            <rFont val="Tahoma"/>
            <family val="2"/>
          </rPr>
          <t>Autor:</t>
        </r>
        <r>
          <rPr>
            <sz val="9"/>
            <color indexed="81"/>
            <rFont val="Tahoma"/>
            <family val="2"/>
          </rPr>
          <t xml:space="preserve">
En esta columna se ingresa el valor total por cada uno de los items incluyendo los gravamenes anteriormente discriminados.</t>
        </r>
      </text>
    </comment>
    <comment ref="E11" authorId="0" shapeId="0" xr:uid="{5E0F597D-5599-4032-9E55-36D8B6468AC5}">
      <text>
        <r>
          <rPr>
            <b/>
            <sz val="9"/>
            <color indexed="81"/>
            <rFont val="Tahoma"/>
            <family val="2"/>
          </rPr>
          <t>Autor:</t>
        </r>
        <r>
          <rPr>
            <sz val="9"/>
            <color indexed="81"/>
            <rFont val="Tahoma"/>
            <family val="2"/>
          </rPr>
          <t xml:space="preserve">
Se suma el valor unitario de todos los items </t>
        </r>
      </text>
    </comment>
    <comment ref="F11" authorId="0" shapeId="0" xr:uid="{F8B2D451-ED87-4BA3-A0A0-803610A92D81}">
      <text>
        <r>
          <rPr>
            <b/>
            <sz val="9"/>
            <color indexed="81"/>
            <rFont val="Tahoma"/>
            <family val="2"/>
          </rPr>
          <t>Autor:</t>
        </r>
        <r>
          <rPr>
            <sz val="9"/>
            <color indexed="81"/>
            <rFont val="Tahoma"/>
            <family val="2"/>
          </rPr>
          <t xml:space="preserve">
Suma de los impuestos o gravamenes de todos los items </t>
        </r>
      </text>
    </comment>
    <comment ref="G11" authorId="0" shapeId="0" xr:uid="{D99CAA64-AA77-4DF8-8548-29E045048EDA}">
      <text>
        <r>
          <rPr>
            <b/>
            <sz val="9"/>
            <color indexed="81"/>
            <rFont val="Tahoma"/>
            <family val="2"/>
          </rPr>
          <t>Autor:</t>
        </r>
        <r>
          <rPr>
            <sz val="9"/>
            <color indexed="81"/>
            <rFont val="Tahoma"/>
            <family val="2"/>
          </rPr>
          <t xml:space="preserve">
Suma del valor total de todos los items </t>
        </r>
      </text>
    </comment>
    <comment ref="L11" authorId="0" shapeId="0" xr:uid="{D01C8624-62C0-4D3F-8AA2-DCECACAF7272}">
      <text>
        <r>
          <rPr>
            <b/>
            <sz val="9"/>
            <color indexed="81"/>
            <rFont val="Tahoma"/>
            <family val="2"/>
          </rPr>
          <t>Autor:</t>
        </r>
        <r>
          <rPr>
            <sz val="9"/>
            <color indexed="81"/>
            <rFont val="Tahoma"/>
            <family val="2"/>
          </rPr>
          <t xml:space="preserve">
Se suma el valor unitario de todos los items </t>
        </r>
      </text>
    </comment>
    <comment ref="M11" authorId="0" shapeId="0" xr:uid="{8FC67423-5102-46D4-B0EF-EB23CCDC70BE}">
      <text>
        <r>
          <rPr>
            <b/>
            <sz val="9"/>
            <color indexed="81"/>
            <rFont val="Tahoma"/>
            <family val="2"/>
          </rPr>
          <t>Autor:</t>
        </r>
        <r>
          <rPr>
            <sz val="9"/>
            <color indexed="81"/>
            <rFont val="Tahoma"/>
            <family val="2"/>
          </rPr>
          <t xml:space="preserve">
Suma de los impuestos o gravamenes de todos los items </t>
        </r>
      </text>
    </comment>
    <comment ref="N11" authorId="0" shapeId="0" xr:uid="{D741DAE4-A08B-4CFA-AAF4-555AF17DB78D}">
      <text>
        <r>
          <rPr>
            <b/>
            <sz val="9"/>
            <color indexed="81"/>
            <rFont val="Tahoma"/>
            <family val="2"/>
          </rPr>
          <t>Autor:</t>
        </r>
        <r>
          <rPr>
            <sz val="9"/>
            <color indexed="81"/>
            <rFont val="Tahoma"/>
            <family val="2"/>
          </rPr>
          <t xml:space="preserve">
Suma del valor total de todos los items </t>
        </r>
      </text>
    </comment>
    <comment ref="S11" authorId="0" shapeId="0" xr:uid="{B3CC8053-6160-471E-94D2-27E26338972B}">
      <text>
        <r>
          <rPr>
            <b/>
            <sz val="9"/>
            <color indexed="81"/>
            <rFont val="Tahoma"/>
            <family val="2"/>
          </rPr>
          <t>Autor:</t>
        </r>
        <r>
          <rPr>
            <sz val="9"/>
            <color indexed="81"/>
            <rFont val="Tahoma"/>
            <family val="2"/>
          </rPr>
          <t xml:space="preserve">
Se suma el valor unitario de todos los items </t>
        </r>
      </text>
    </comment>
    <comment ref="T11" authorId="0" shapeId="0" xr:uid="{B74AFACB-A350-4BAD-8A4D-8184839F3C04}">
      <text>
        <r>
          <rPr>
            <b/>
            <sz val="9"/>
            <color indexed="81"/>
            <rFont val="Tahoma"/>
            <family val="2"/>
          </rPr>
          <t>Autor:</t>
        </r>
        <r>
          <rPr>
            <sz val="9"/>
            <color indexed="81"/>
            <rFont val="Tahoma"/>
            <family val="2"/>
          </rPr>
          <t xml:space="preserve">
Suma de los impuestos o gravamenes de todos los items </t>
        </r>
      </text>
    </comment>
    <comment ref="U11" authorId="0" shapeId="0" xr:uid="{23D7B6BD-C294-4A14-98DE-036D2D8AF9B8}">
      <text>
        <r>
          <rPr>
            <b/>
            <sz val="9"/>
            <color indexed="81"/>
            <rFont val="Tahoma"/>
            <family val="2"/>
          </rPr>
          <t>Autor:</t>
        </r>
        <r>
          <rPr>
            <sz val="9"/>
            <color indexed="81"/>
            <rFont val="Tahoma"/>
            <family val="2"/>
          </rPr>
          <t xml:space="preserve">
Suma del valor total de todos los items </t>
        </r>
      </text>
    </comment>
    <comment ref="D14" authorId="0" shapeId="0" xr:uid="{2474269A-81C6-4750-83B3-7F6A0AC80675}">
      <text>
        <r>
          <rPr>
            <b/>
            <sz val="9"/>
            <color indexed="81"/>
            <rFont val="Tahoma"/>
            <family val="2"/>
          </rPr>
          <t>Autor:</t>
        </r>
        <r>
          <rPr>
            <sz val="9"/>
            <color indexed="81"/>
            <rFont val="Tahoma"/>
            <family val="2"/>
          </rPr>
          <t xml:space="preserve">
Marque con una X la propuesta que tenga menor valor.
</t>
        </r>
      </text>
    </comment>
    <comment ref="A15" authorId="0" shapeId="0" xr:uid="{B631F0EB-F431-4AAB-8C3E-59B81ACD3A3C}">
      <text>
        <r>
          <rPr>
            <b/>
            <sz val="9"/>
            <color indexed="81"/>
            <rFont val="Tahoma"/>
            <family val="2"/>
          </rPr>
          <t>Autor:</t>
        </r>
        <r>
          <rPr>
            <sz val="9"/>
            <color indexed="81"/>
            <rFont val="Tahoma"/>
            <family val="2"/>
          </rPr>
          <t xml:space="preserve">
Determinar en orden de menor a mayor valor las cotizaciones </t>
        </r>
      </text>
    </comment>
  </commentList>
</comments>
</file>

<file path=xl/sharedStrings.xml><?xml version="1.0" encoding="utf-8"?>
<sst xmlns="http://schemas.openxmlformats.org/spreadsheetml/2006/main" count="41" uniqueCount="22">
  <si>
    <t>Valor unitario</t>
  </si>
  <si>
    <t>Página: 1 de 1</t>
  </si>
  <si>
    <t xml:space="preserve">Impuestos (Iva, impo consumo u otros) </t>
  </si>
  <si>
    <t xml:space="preserve">Item </t>
  </si>
  <si>
    <t xml:space="preserve">Unidad de medida </t>
  </si>
  <si>
    <t xml:space="preserve">Cantidad </t>
  </si>
  <si>
    <t xml:space="preserve">Valor total por item </t>
  </si>
  <si>
    <t xml:space="preserve">Valor total </t>
  </si>
  <si>
    <t xml:space="preserve">Menor Valor </t>
  </si>
  <si>
    <t>Menor Precio</t>
  </si>
  <si>
    <t xml:space="preserve">Persona natural o juridica que cotizó  </t>
  </si>
  <si>
    <t>ESTUDIO DE MERCADO - MINIMA CUANTIA                                                            
GJ-FR-073</t>
  </si>
  <si>
    <t>Versión: 01</t>
  </si>
  <si>
    <t>Fecha: 15-06-2023</t>
  </si>
  <si>
    <t>DESCRIPCIÓN DEL OBJETO: La Institución Universitaria Colegio Mayor de Antioquia está interesada en contratar mediante la modalidad de concurso de méritos abierto, la prestación del servicio de consultoría para la realización del avalúo comercial colegiado del predio hoy denominado Colegio San Juan Eudes del Distrito de Medellín.</t>
  </si>
  <si>
    <t>Cotización No. 1: VALORAR ES SABER,  Fecha de cotización: JULIO 17 DE 2023</t>
  </si>
  <si>
    <t>ALCANCE DEL OBJETO A CONTRATAR: 
Consultoría para realizar el avalúo comercial del inmueble hoy denominado Colegio San Juan Eudes ubicado en la CARRERA 79 B # 77E – 15 y CALLE 77 E # 79B – 36, , barrio Bosques de San Pablo del Distrito de Medellín</t>
  </si>
  <si>
    <t>Avalúo comercial del inmueble hoy denominado Colegio San Juan Eudes ubicado en la CARRERA 79 B # 77E – 15 y CALLE 77 E # 79B – 36, , barrio Bosques de San Pablo del Distrito de Medellín</t>
  </si>
  <si>
    <t>UNIDAD</t>
  </si>
  <si>
    <t>X</t>
  </si>
  <si>
    <t>Cotización No. 1: FAUSTO ALEJANDRO LÓPEZ ARGOTE,  Fecha de cotización: AGOSTO 02 DE 2023</t>
  </si>
  <si>
    <t>Cotización No. 1: SERGIO ALBERTO MORALES RUIZ,  Fecha de cotización: Julio 31 de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</si>
</sst>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164" formatCode="_-&quot;$&quot;* #,##0_-;\-&quot;$&quot;* #,##0_-;_-&quot;$&quot;* &quot;-&quot;_-;_-@_-"/>
    <numFmt numFmtId="165" formatCode="_-* #,##0.00\ &quot;€&quot;_-;\-* #,##0.00\ &quot;€&quot;_-;_-* &quot;-&quot;??\ &quot;€&quot;_-;_-@_-"/>
    <numFmt numFmtId="166" formatCode="_-* #,##0.00\ _€_-;\-* #,##0.00\ _€_-;_-* &quot;-&quot;??\ _€_-;_-@_-"/>
    <numFmt numFmtId="167" formatCode="_-[$$-240A]\ * #,##0.00_-;\-[$$-240A]\ * #,##0.00_-;_-[$$-240A]\ * &quot;-&quot;??_-;_-@_-"/>
    <numFmt numFmtId="169" formatCode="_-&quot;$&quot;\ * #,##0_-;\-&quot;$&quot;\ * #,##0_-;_-&quot;$&quot;\ * &quot;-&quot;??_-;_-@_-"/>
    <numFmt numFmtId="171" formatCode="_-[$$-240A]\ * #,##0_-;\-[$$-240A]\ * #,##0_-;_-[$$-240A]\ * &quot;-&quot;??_-;_-@_-"/>
  </numFmts>
  <fonts count="7" x14ac:knownFonts="1">
    <font>
      <sz val="11"/>
      <color theme="1"/>
      <name val="Calibri"/>
      <family val="2"/>
      <scheme val="minor"/>
    </font>
    <font>
      <b/>
      <sz val="11"/>
      <color theme="1"/>
      <name val="Calibri"/>
      <family val="2"/>
      <scheme val="minor"/>
    </font>
    <font>
      <sz val="11"/>
      <color theme="1"/>
      <name val="Calibri"/>
      <family val="2"/>
      <scheme val="minor"/>
    </font>
    <font>
      <b/>
      <sz val="10"/>
      <color theme="1"/>
      <name val="Calibri"/>
      <family val="2"/>
      <scheme val="minor"/>
    </font>
    <font>
      <sz val="10"/>
      <color theme="1"/>
      <name val="Calibri"/>
      <family val="2"/>
      <scheme val="minor"/>
    </font>
    <font>
      <sz val="9"/>
      <color indexed="81"/>
      <name val="Tahoma"/>
      <family val="2"/>
    </font>
    <font>
      <b/>
      <sz val="9"/>
      <color indexed="81"/>
      <name val="Tahoma"/>
      <family val="2"/>
    </font>
  </fonts>
  <fills count="5">
    <fill>
      <patternFill patternType="none"/>
    </fill>
    <fill>
      <patternFill patternType="gray125"/>
    </fill>
    <fill>
      <patternFill patternType="solid">
        <fgColor theme="8" tint="0.79998168889431442"/>
        <bgColor indexed="64"/>
      </patternFill>
    </fill>
    <fill>
      <patternFill patternType="solid">
        <fgColor theme="9" tint="0.79998168889431442"/>
        <bgColor indexed="64"/>
      </patternFill>
    </fill>
    <fill>
      <patternFill patternType="solid">
        <fgColor theme="6" tint="0.79998168889431442"/>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5">
    <xf numFmtId="0" fontId="0" fillId="0" borderId="0"/>
    <xf numFmtId="164" fontId="2" fillId="0" borderId="0" applyFont="0" applyFill="0" applyBorder="0" applyAlignment="0" applyProtection="0"/>
    <xf numFmtId="166"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cellStyleXfs>
  <cellXfs count="95">
    <xf numFmtId="0" fontId="0" fillId="0" borderId="0" xfId="0"/>
    <xf numFmtId="0" fontId="0" fillId="0" borderId="1" xfId="0" applyBorder="1"/>
    <xf numFmtId="0" fontId="0" fillId="0" borderId="0" xfId="0" applyAlignment="1">
      <alignment horizontal="center"/>
    </xf>
    <xf numFmtId="0" fontId="1" fillId="0" borderId="0" xfId="0" applyFont="1" applyAlignment="1">
      <alignment horizontal="center"/>
    </xf>
    <xf numFmtId="0" fontId="1" fillId="0" borderId="10" xfId="0" applyFont="1" applyBorder="1"/>
    <xf numFmtId="0" fontId="0" fillId="0" borderId="13" xfId="0" applyBorder="1"/>
    <xf numFmtId="0" fontId="1" fillId="0" borderId="1" xfId="0" applyFont="1" applyBorder="1" applyAlignment="1">
      <alignment horizontal="center" vertical="center"/>
    </xf>
    <xf numFmtId="0" fontId="1" fillId="2" borderId="10" xfId="0" applyFont="1" applyFill="1" applyBorder="1"/>
    <xf numFmtId="0" fontId="1" fillId="2" borderId="1" xfId="0" applyFont="1" applyFill="1" applyBorder="1"/>
    <xf numFmtId="0" fontId="0" fillId="2" borderId="1" xfId="0" applyFill="1" applyBorder="1"/>
    <xf numFmtId="0" fontId="1" fillId="3" borderId="10" xfId="0" applyFont="1" applyFill="1" applyBorder="1"/>
    <xf numFmtId="0" fontId="1" fillId="3" borderId="1" xfId="0" applyFont="1" applyFill="1" applyBorder="1"/>
    <xf numFmtId="0" fontId="0" fillId="3" borderId="1" xfId="0" applyFill="1" applyBorder="1"/>
    <xf numFmtId="0" fontId="4" fillId="4" borderId="16" xfId="0" applyFont="1" applyFill="1" applyBorder="1"/>
    <xf numFmtId="0" fontId="3" fillId="4" borderId="17"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1" fillId="4" borderId="10" xfId="0" applyFont="1" applyFill="1" applyBorder="1"/>
    <xf numFmtId="0" fontId="1" fillId="4" borderId="1" xfId="0" applyFont="1" applyFill="1" applyBorder="1"/>
    <xf numFmtId="0" fontId="0" fillId="4" borderId="1" xfId="0" applyFill="1" applyBorder="1"/>
    <xf numFmtId="0" fontId="0" fillId="0" borderId="10" xfId="0" applyBorder="1"/>
    <xf numFmtId="0" fontId="0" fillId="0" borderId="11" xfId="0" applyBorder="1"/>
    <xf numFmtId="0" fontId="1" fillId="0" borderId="12" xfId="0" applyFont="1" applyBorder="1"/>
    <xf numFmtId="167" fontId="0" fillId="4" borderId="1" xfId="0" applyNumberFormat="1" applyFill="1" applyBorder="1" applyAlignment="1">
      <alignment horizontal="center"/>
    </xf>
    <xf numFmtId="167" fontId="0" fillId="4" borderId="2" xfId="1" applyNumberFormat="1" applyFont="1" applyFill="1" applyBorder="1" applyAlignment="1"/>
    <xf numFmtId="167" fontId="0" fillId="4" borderId="1" xfId="0" applyNumberFormat="1" applyFill="1" applyBorder="1"/>
    <xf numFmtId="167" fontId="0" fillId="4" borderId="2" xfId="0" applyNumberFormat="1" applyFill="1" applyBorder="1"/>
    <xf numFmtId="167" fontId="0" fillId="4" borderId="13" xfId="0" applyNumberFormat="1" applyFill="1" applyBorder="1"/>
    <xf numFmtId="167" fontId="0" fillId="4" borderId="15" xfId="0" applyNumberFormat="1" applyFill="1" applyBorder="1"/>
    <xf numFmtId="44" fontId="0" fillId="3" borderId="1" xfId="4" applyFont="1" applyFill="1" applyBorder="1" applyAlignment="1">
      <alignment horizontal="center"/>
    </xf>
    <xf numFmtId="44" fontId="0" fillId="3" borderId="2" xfId="4" applyFont="1" applyFill="1" applyBorder="1" applyAlignment="1"/>
    <xf numFmtId="44" fontId="0" fillId="3" borderId="1" xfId="4" applyFont="1" applyFill="1" applyBorder="1"/>
    <xf numFmtId="44" fontId="0" fillId="3" borderId="13" xfId="4" applyFont="1" applyFill="1" applyBorder="1"/>
    <xf numFmtId="44" fontId="0" fillId="3" borderId="15" xfId="4" applyFont="1" applyFill="1" applyBorder="1"/>
    <xf numFmtId="44" fontId="0" fillId="2" borderId="1" xfId="4" applyFont="1" applyFill="1" applyBorder="1" applyAlignment="1">
      <alignment horizontal="center"/>
    </xf>
    <xf numFmtId="44" fontId="0" fillId="2" borderId="11" xfId="4" applyFont="1" applyFill="1" applyBorder="1" applyAlignment="1"/>
    <xf numFmtId="44" fontId="0" fillId="2" borderId="1" xfId="4" applyFont="1" applyFill="1" applyBorder="1"/>
    <xf numFmtId="44" fontId="0" fillId="2" borderId="13" xfId="4" applyFont="1" applyFill="1" applyBorder="1"/>
    <xf numFmtId="44" fontId="0" fillId="2" borderId="14" xfId="4" applyFont="1" applyFill="1" applyBorder="1"/>
    <xf numFmtId="0" fontId="4" fillId="3" borderId="16" xfId="0" applyFont="1" applyFill="1" applyBorder="1"/>
    <xf numFmtId="0" fontId="3" fillId="3" borderId="17"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4" fillId="2" borderId="16" xfId="0" applyFont="1" applyFill="1" applyBorder="1"/>
    <xf numFmtId="0" fontId="3" fillId="2" borderId="17" xfId="0" applyFont="1" applyFill="1" applyBorder="1" applyAlignment="1">
      <alignment horizontal="center" vertical="center" wrapText="1"/>
    </xf>
    <xf numFmtId="0" fontId="3" fillId="2" borderId="21" xfId="0" applyFont="1" applyFill="1" applyBorder="1" applyAlignment="1">
      <alignment horizontal="center" vertical="center" wrapText="1"/>
    </xf>
    <xf numFmtId="0" fontId="1" fillId="0" borderId="11" xfId="0" applyFont="1" applyBorder="1" applyAlignment="1">
      <alignment horizontal="center" wrapText="1"/>
    </xf>
    <xf numFmtId="0" fontId="1" fillId="0" borderId="1" xfId="0" applyFont="1" applyBorder="1" applyAlignment="1">
      <alignment horizontal="center" vertical="top"/>
    </xf>
    <xf numFmtId="0" fontId="1" fillId="4" borderId="1" xfId="0" applyFont="1" applyFill="1" applyBorder="1" applyAlignment="1">
      <alignment horizontal="justify" vertical="justify"/>
    </xf>
    <xf numFmtId="0" fontId="1" fillId="3" borderId="1" xfId="0" applyFont="1" applyFill="1" applyBorder="1" applyAlignment="1">
      <alignment horizontal="justify" vertical="justify"/>
    </xf>
    <xf numFmtId="0" fontId="1" fillId="4" borderId="1" xfId="0" applyFont="1" applyFill="1" applyBorder="1" applyAlignment="1">
      <alignment vertical="center"/>
    </xf>
    <xf numFmtId="0" fontId="1" fillId="3" borderId="1" xfId="0" applyFont="1" applyFill="1" applyBorder="1" applyAlignment="1">
      <alignment vertical="center"/>
    </xf>
    <xf numFmtId="44" fontId="0" fillId="3" borderId="1" xfId="4" applyFont="1" applyFill="1" applyBorder="1" applyAlignment="1">
      <alignment horizontal="center" vertical="center"/>
    </xf>
    <xf numFmtId="167" fontId="0" fillId="4" borderId="1" xfId="0" applyNumberFormat="1" applyFill="1" applyBorder="1" applyAlignment="1">
      <alignment horizontal="center" vertical="center"/>
    </xf>
    <xf numFmtId="167" fontId="0" fillId="4" borderId="2" xfId="1" applyNumberFormat="1" applyFont="1" applyFill="1" applyBorder="1" applyAlignment="1">
      <alignment vertical="center"/>
    </xf>
    <xf numFmtId="0" fontId="0" fillId="0" borderId="11" xfId="0" applyBorder="1" applyAlignment="1">
      <alignment horizontal="center"/>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4" xfId="0" applyFont="1" applyBorder="1" applyAlignment="1">
      <alignment horizontal="left" vertical="center" wrapText="1"/>
    </xf>
    <xf numFmtId="0" fontId="1" fillId="0" borderId="5" xfId="0" applyFont="1" applyBorder="1" applyAlignment="1">
      <alignment horizontal="left" vertical="center" wrapText="1"/>
    </xf>
    <xf numFmtId="0" fontId="1" fillId="0" borderId="6" xfId="0" applyFont="1" applyBorder="1" applyAlignment="1">
      <alignment horizontal="left" vertical="center" wrapText="1"/>
    </xf>
    <xf numFmtId="0" fontId="0" fillId="0" borderId="22" xfId="0" applyBorder="1" applyAlignment="1">
      <alignment horizontal="left" vertical="top" wrapText="1"/>
    </xf>
    <xf numFmtId="0" fontId="0" fillId="0" borderId="23" xfId="0" applyBorder="1" applyAlignment="1">
      <alignment horizontal="left" vertical="top" wrapText="1"/>
    </xf>
    <xf numFmtId="0" fontId="0" fillId="0" borderId="24" xfId="0" applyBorder="1" applyAlignment="1">
      <alignment horizontal="left" vertical="top" wrapText="1"/>
    </xf>
    <xf numFmtId="0" fontId="1" fillId="0" borderId="7" xfId="0" applyFont="1" applyBorder="1" applyAlignment="1">
      <alignment horizontal="center"/>
    </xf>
    <xf numFmtId="0" fontId="1" fillId="0" borderId="8" xfId="0" applyFont="1" applyBorder="1" applyAlignment="1">
      <alignment horizontal="center"/>
    </xf>
    <xf numFmtId="0" fontId="1" fillId="0" borderId="9" xfId="0" applyFont="1" applyBorder="1" applyAlignment="1">
      <alignment horizont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4" borderId="12" xfId="0" applyFont="1" applyFill="1" applyBorder="1" applyAlignment="1">
      <alignment horizontal="center"/>
    </xf>
    <xf numFmtId="0" fontId="0" fillId="4" borderId="13" xfId="0" applyFill="1" applyBorder="1" applyAlignment="1">
      <alignment horizontal="center"/>
    </xf>
    <xf numFmtId="0" fontId="1" fillId="3" borderId="12" xfId="0" applyFont="1" applyFill="1" applyBorder="1" applyAlignment="1">
      <alignment horizontal="center"/>
    </xf>
    <xf numFmtId="0" fontId="1" fillId="3" borderId="13" xfId="0" applyFont="1" applyFill="1" applyBorder="1" applyAlignment="1">
      <alignment horizontal="center"/>
    </xf>
    <xf numFmtId="0" fontId="1" fillId="2" borderId="12" xfId="0" applyFont="1" applyFill="1" applyBorder="1" applyAlignment="1">
      <alignment horizontal="center"/>
    </xf>
    <xf numFmtId="0" fontId="0" fillId="2" borderId="13" xfId="0" applyFill="1" applyBorder="1" applyAlignment="1">
      <alignment horizontal="center"/>
    </xf>
    <xf numFmtId="0" fontId="1" fillId="4" borderId="18" xfId="0" applyFont="1" applyFill="1" applyBorder="1" applyAlignment="1">
      <alignment horizontal="center" vertical="top" wrapText="1"/>
    </xf>
    <xf numFmtId="0" fontId="1" fillId="4" borderId="19" xfId="0" applyFont="1" applyFill="1" applyBorder="1" applyAlignment="1">
      <alignment horizontal="center" vertical="top" wrapText="1"/>
    </xf>
    <xf numFmtId="0" fontId="1" fillId="4" borderId="20" xfId="0" applyFont="1" applyFill="1" applyBorder="1" applyAlignment="1">
      <alignment horizontal="center" vertical="top" wrapText="1"/>
    </xf>
    <xf numFmtId="0" fontId="3" fillId="3" borderId="4"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3" borderId="6" xfId="0" applyFont="1" applyFill="1" applyBorder="1" applyAlignment="1">
      <alignment horizontal="center" vertical="center" wrapText="1"/>
    </xf>
    <xf numFmtId="169" fontId="0" fillId="3" borderId="2" xfId="4" applyNumberFormat="1" applyFont="1" applyFill="1" applyBorder="1" applyAlignment="1">
      <alignment vertical="center"/>
    </xf>
    <xf numFmtId="169" fontId="0" fillId="3" borderId="1" xfId="4" applyNumberFormat="1" applyFont="1" applyFill="1" applyBorder="1" applyAlignment="1">
      <alignment horizontal="center" vertical="center"/>
    </xf>
    <xf numFmtId="0" fontId="1" fillId="2" borderId="1" xfId="0" applyFont="1" applyFill="1" applyBorder="1" applyAlignment="1">
      <alignment horizontal="justify" vertical="justify"/>
    </xf>
    <xf numFmtId="0" fontId="1" fillId="2" borderId="1" xfId="0" applyFont="1" applyFill="1" applyBorder="1" applyAlignment="1">
      <alignment vertical="center"/>
    </xf>
    <xf numFmtId="44" fontId="0" fillId="2" borderId="1" xfId="4" applyFont="1" applyFill="1" applyBorder="1" applyAlignment="1">
      <alignment horizontal="center" vertical="center"/>
    </xf>
    <xf numFmtId="169" fontId="0" fillId="2" borderId="1" xfId="4" applyNumberFormat="1" applyFont="1" applyFill="1" applyBorder="1" applyAlignment="1">
      <alignment horizontal="center" vertical="center"/>
    </xf>
    <xf numFmtId="169" fontId="0" fillId="2" borderId="11" xfId="4" applyNumberFormat="1" applyFont="1" applyFill="1" applyBorder="1" applyAlignment="1">
      <alignment vertical="center"/>
    </xf>
    <xf numFmtId="169" fontId="0" fillId="0" borderId="1" xfId="0" applyNumberFormat="1" applyBorder="1"/>
    <xf numFmtId="169" fontId="0" fillId="0" borderId="13" xfId="0" applyNumberFormat="1" applyBorder="1"/>
    <xf numFmtId="171" fontId="0" fillId="0" borderId="1" xfId="0" applyNumberFormat="1" applyBorder="1"/>
    <xf numFmtId="0" fontId="0" fillId="0" borderId="14" xfId="0" applyBorder="1" applyAlignment="1">
      <alignment horizontal="center"/>
    </xf>
  </cellXfs>
  <cellStyles count="5">
    <cellStyle name="Millares 2" xfId="2" xr:uid="{00000000-0005-0000-0000-00002F000000}"/>
    <cellStyle name="Moneda" xfId="4" builtinId="4"/>
    <cellStyle name="Moneda [0]" xfId="1" builtinId="7"/>
    <cellStyle name="Moneda 2" xfId="3" xr:uid="{00000000-0005-0000-0000-000030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430441</xdr:colOff>
      <xdr:row>0</xdr:row>
      <xdr:rowOff>190500</xdr:rowOff>
    </xdr:from>
    <xdr:to>
      <xdr:col>1</xdr:col>
      <xdr:colOff>1867809</xdr:colOff>
      <xdr:row>0</xdr:row>
      <xdr:rowOff>966107</xdr:rowOff>
    </xdr:to>
    <xdr:pic>
      <xdr:nvPicPr>
        <xdr:cNvPr id="2" name="3 Imagen">
          <a:extLst>
            <a:ext uri="{FF2B5EF4-FFF2-40B4-BE49-F238E27FC236}">
              <a16:creationId xmlns:a16="http://schemas.microsoft.com/office/drawing/2014/main" id="{7C1FFF37-2DA1-4BA4-BEF0-EFA88ED100D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30441" y="190500"/>
          <a:ext cx="1872797" cy="775607"/>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17"/>
  <sheetViews>
    <sheetView tabSelected="1" zoomScale="70" zoomScaleNormal="70" workbookViewId="0">
      <selection activeCell="I14" sqref="I14"/>
    </sheetView>
  </sheetViews>
  <sheetFormatPr baseColWidth="10" defaultColWidth="9.140625" defaultRowHeight="15" x14ac:dyDescent="0.25"/>
  <cols>
    <col min="1" max="1" width="6.42578125" customWidth="1" collapsed="1"/>
    <col min="2" max="2" width="42.140625" customWidth="1" collapsed="1"/>
    <col min="3" max="3" width="18.7109375" bestFit="1" customWidth="1" collapsed="1"/>
    <col min="4" max="4" width="14" customWidth="1" collapsed="1"/>
    <col min="5" max="5" width="18.7109375" bestFit="1" customWidth="1" collapsed="1"/>
    <col min="6" max="6" width="17.85546875" bestFit="1" customWidth="1" collapsed="1"/>
    <col min="7" max="7" width="18.7109375" bestFit="1" customWidth="1" collapsed="1"/>
    <col min="8" max="8" width="7.7109375" customWidth="1" collapsed="1"/>
    <col min="9" max="9" width="42.140625" customWidth="1" collapsed="1"/>
    <col min="10" max="11" width="14" customWidth="1" collapsed="1"/>
    <col min="12" max="12" width="18.7109375" style="3" bestFit="1" customWidth="1" collapsed="1"/>
    <col min="13" max="13" width="17.85546875" style="3" bestFit="1" customWidth="1" collapsed="1"/>
    <col min="14" max="14" width="18.7109375" style="3" bestFit="1" customWidth="1" collapsed="1"/>
    <col min="15" max="15" width="20.140625" style="3" customWidth="1" collapsed="1"/>
    <col min="16" max="16" width="33.5703125" style="3" customWidth="1" collapsed="1"/>
    <col min="17" max="18" width="14" style="3" customWidth="1" collapsed="1"/>
    <col min="19" max="19" width="18.7109375" style="3" bestFit="1" customWidth="1" collapsed="1"/>
    <col min="20" max="20" width="17.85546875" style="3" bestFit="1" customWidth="1" collapsed="1"/>
    <col min="21" max="21" width="19.7109375" style="3" customWidth="1" collapsed="1"/>
    <col min="22" max="16384" width="9.140625" style="3" collapsed="1"/>
  </cols>
  <sheetData>
    <row r="1" spans="1:21" ht="89.45" customHeight="1" thickBot="1" x14ac:dyDescent="0.3">
      <c r="A1" s="57" t="s">
        <v>11</v>
      </c>
      <c r="B1" s="58"/>
      <c r="C1" s="58"/>
      <c r="D1" s="58"/>
      <c r="E1" s="58"/>
      <c r="F1" s="58"/>
      <c r="G1" s="58"/>
      <c r="H1" s="58"/>
      <c r="I1" s="58"/>
      <c r="J1" s="58"/>
      <c r="K1" s="58"/>
      <c r="L1" s="58"/>
      <c r="M1" s="58"/>
      <c r="N1" s="58"/>
      <c r="O1" s="58"/>
      <c r="P1" s="58"/>
      <c r="Q1" s="58"/>
      <c r="R1" s="58"/>
      <c r="S1" s="58"/>
      <c r="T1" s="58"/>
      <c r="U1" s="59"/>
    </row>
    <row r="2" spans="1:21" ht="18" customHeight="1" thickBot="1" x14ac:dyDescent="0.3">
      <c r="A2" s="54" t="s">
        <v>12</v>
      </c>
      <c r="B2" s="55"/>
      <c r="C2" s="55"/>
      <c r="D2" s="55"/>
      <c r="E2" s="55"/>
      <c r="F2" s="55"/>
      <c r="G2" s="56"/>
      <c r="H2" s="54" t="s">
        <v>13</v>
      </c>
      <c r="I2" s="55"/>
      <c r="J2" s="55"/>
      <c r="K2" s="55"/>
      <c r="L2" s="55"/>
      <c r="M2" s="55"/>
      <c r="N2" s="56"/>
      <c r="O2" s="54" t="s">
        <v>1</v>
      </c>
      <c r="P2" s="55"/>
      <c r="Q2" s="55"/>
      <c r="R2" s="55"/>
      <c r="S2" s="55"/>
      <c r="T2" s="55"/>
      <c r="U2" s="56"/>
    </row>
    <row r="3" spans="1:21" ht="30.6" customHeight="1" thickBot="1" x14ac:dyDescent="0.3">
      <c r="A3" s="60" t="s">
        <v>14</v>
      </c>
      <c r="B3" s="61"/>
      <c r="C3" s="61"/>
      <c r="D3" s="61"/>
      <c r="E3" s="61"/>
      <c r="F3" s="61"/>
      <c r="G3" s="61"/>
      <c r="H3" s="61"/>
      <c r="I3" s="61"/>
      <c r="J3" s="61"/>
      <c r="K3" s="61"/>
      <c r="L3" s="61"/>
      <c r="M3" s="61"/>
      <c r="N3" s="61"/>
      <c r="O3" s="61"/>
      <c r="P3" s="61"/>
      <c r="Q3" s="61"/>
      <c r="R3" s="61"/>
      <c r="S3" s="61"/>
      <c r="T3" s="61"/>
      <c r="U3" s="62"/>
    </row>
    <row r="4" spans="1:21" ht="120.75" customHeight="1" thickBot="1" x14ac:dyDescent="0.3">
      <c r="A4" s="63" t="s">
        <v>16</v>
      </c>
      <c r="B4" s="64"/>
      <c r="C4" s="64"/>
      <c r="D4" s="64"/>
      <c r="E4" s="64"/>
      <c r="F4" s="64"/>
      <c r="G4" s="64"/>
      <c r="H4" s="64"/>
      <c r="I4" s="64"/>
      <c r="J4" s="64"/>
      <c r="K4" s="64"/>
      <c r="L4" s="64"/>
      <c r="M4" s="64"/>
      <c r="N4" s="64"/>
      <c r="O4" s="64"/>
      <c r="P4" s="64"/>
      <c r="Q4" s="64"/>
      <c r="R4" s="64"/>
      <c r="S4" s="64"/>
      <c r="T4" s="64"/>
      <c r="U4" s="65"/>
    </row>
    <row r="5" spans="1:21" ht="29.25" customHeight="1" thickBot="1" x14ac:dyDescent="0.3">
      <c r="A5" s="78" t="s">
        <v>15</v>
      </c>
      <c r="B5" s="79"/>
      <c r="C5" s="79"/>
      <c r="D5" s="79"/>
      <c r="E5" s="79"/>
      <c r="F5" s="79"/>
      <c r="G5" s="80"/>
      <c r="H5" s="81" t="s">
        <v>20</v>
      </c>
      <c r="I5" s="82"/>
      <c r="J5" s="82"/>
      <c r="K5" s="82"/>
      <c r="L5" s="82"/>
      <c r="M5" s="82"/>
      <c r="N5" s="83"/>
      <c r="O5" s="69" t="s">
        <v>21</v>
      </c>
      <c r="P5" s="70"/>
      <c r="Q5" s="70"/>
      <c r="R5" s="70"/>
      <c r="S5" s="70"/>
      <c r="T5" s="70"/>
      <c r="U5" s="71"/>
    </row>
    <row r="6" spans="1:21" ht="55.5" customHeight="1" x14ac:dyDescent="0.25">
      <c r="A6" s="13"/>
      <c r="B6" s="14" t="s">
        <v>3</v>
      </c>
      <c r="C6" s="14" t="s">
        <v>4</v>
      </c>
      <c r="D6" s="14" t="s">
        <v>5</v>
      </c>
      <c r="E6" s="14" t="s">
        <v>0</v>
      </c>
      <c r="F6" s="14" t="s">
        <v>2</v>
      </c>
      <c r="G6" s="15" t="s">
        <v>6</v>
      </c>
      <c r="H6" s="38"/>
      <c r="I6" s="39" t="s">
        <v>3</v>
      </c>
      <c r="J6" s="39" t="s">
        <v>4</v>
      </c>
      <c r="K6" s="39" t="s">
        <v>5</v>
      </c>
      <c r="L6" s="39" t="s">
        <v>0</v>
      </c>
      <c r="M6" s="39" t="s">
        <v>2</v>
      </c>
      <c r="N6" s="40" t="s">
        <v>6</v>
      </c>
      <c r="O6" s="41"/>
      <c r="P6" s="42" t="s">
        <v>3</v>
      </c>
      <c r="Q6" s="42" t="s">
        <v>4</v>
      </c>
      <c r="R6" s="42" t="s">
        <v>5</v>
      </c>
      <c r="S6" s="42" t="s">
        <v>0</v>
      </c>
      <c r="T6" s="42" t="s">
        <v>2</v>
      </c>
      <c r="U6" s="43" t="s">
        <v>6</v>
      </c>
    </row>
    <row r="7" spans="1:21" ht="136.5" customHeight="1" x14ac:dyDescent="0.25">
      <c r="A7" s="16">
        <v>1</v>
      </c>
      <c r="B7" s="46" t="s">
        <v>17</v>
      </c>
      <c r="C7" s="48" t="s">
        <v>18</v>
      </c>
      <c r="D7" s="48">
        <v>1</v>
      </c>
      <c r="E7" s="51">
        <v>15000000</v>
      </c>
      <c r="F7" s="51">
        <f>E7*19%</f>
        <v>2850000</v>
      </c>
      <c r="G7" s="52">
        <f>E7+F7</f>
        <v>17850000</v>
      </c>
      <c r="H7" s="10">
        <v>1</v>
      </c>
      <c r="I7" s="47" t="s">
        <v>17</v>
      </c>
      <c r="J7" s="49" t="s">
        <v>18</v>
      </c>
      <c r="K7" s="49">
        <v>1</v>
      </c>
      <c r="L7" s="50">
        <v>19327731</v>
      </c>
      <c r="M7" s="85">
        <f>L7*19%</f>
        <v>3672268.89</v>
      </c>
      <c r="N7" s="84">
        <f>L7+M7</f>
        <v>22999999.890000001</v>
      </c>
      <c r="O7" s="7">
        <v>1</v>
      </c>
      <c r="P7" s="86" t="s">
        <v>17</v>
      </c>
      <c r="Q7" s="87" t="s">
        <v>18</v>
      </c>
      <c r="R7" s="87">
        <v>1</v>
      </c>
      <c r="S7" s="88">
        <v>12605042</v>
      </c>
      <c r="T7" s="89">
        <f>S7*19%</f>
        <v>2394957.98</v>
      </c>
      <c r="U7" s="90">
        <f>S7+T7</f>
        <v>14999999.98</v>
      </c>
    </row>
    <row r="8" spans="1:21" x14ac:dyDescent="0.25">
      <c r="A8" s="16">
        <v>2</v>
      </c>
      <c r="B8" s="17"/>
      <c r="C8" s="17"/>
      <c r="D8" s="17"/>
      <c r="E8" s="22"/>
      <c r="F8" s="22"/>
      <c r="G8" s="23"/>
      <c r="H8" s="10">
        <v>2</v>
      </c>
      <c r="I8" s="11"/>
      <c r="J8" s="11"/>
      <c r="K8" s="11"/>
      <c r="L8" s="28"/>
      <c r="M8" s="28"/>
      <c r="N8" s="29"/>
      <c r="O8" s="7">
        <v>2</v>
      </c>
      <c r="P8" s="8"/>
      <c r="Q8" s="8"/>
      <c r="R8" s="8"/>
      <c r="S8" s="33"/>
      <c r="T8" s="33"/>
      <c r="U8" s="34"/>
    </row>
    <row r="9" spans="1:21" x14ac:dyDescent="0.25">
      <c r="A9" s="16">
        <v>3</v>
      </c>
      <c r="B9" s="18"/>
      <c r="C9" s="18"/>
      <c r="D9" s="18"/>
      <c r="E9" s="24"/>
      <c r="F9" s="24"/>
      <c r="G9" s="25"/>
      <c r="H9" s="10">
        <v>3</v>
      </c>
      <c r="I9" s="12"/>
      <c r="J9" s="12"/>
      <c r="K9" s="12"/>
      <c r="L9" s="30"/>
      <c r="M9" s="30"/>
      <c r="N9" s="29"/>
      <c r="O9" s="7">
        <v>3</v>
      </c>
      <c r="P9" s="9"/>
      <c r="Q9" s="9"/>
      <c r="R9" s="9"/>
      <c r="S9" s="35"/>
      <c r="T9" s="35"/>
      <c r="U9" s="34"/>
    </row>
    <row r="10" spans="1:21" x14ac:dyDescent="0.25">
      <c r="A10" s="16">
        <v>4</v>
      </c>
      <c r="B10" s="18"/>
      <c r="C10" s="18"/>
      <c r="D10" s="18"/>
      <c r="E10" s="24"/>
      <c r="F10" s="24"/>
      <c r="G10" s="25"/>
      <c r="H10" s="10">
        <v>4</v>
      </c>
      <c r="I10" s="12"/>
      <c r="J10" s="12"/>
      <c r="K10" s="12"/>
      <c r="L10" s="30"/>
      <c r="M10" s="30"/>
      <c r="N10" s="29"/>
      <c r="O10" s="7">
        <v>4</v>
      </c>
      <c r="P10" s="9"/>
      <c r="Q10" s="9"/>
      <c r="R10" s="9"/>
      <c r="S10" s="35"/>
      <c r="T10" s="35"/>
      <c r="U10" s="34"/>
    </row>
    <row r="11" spans="1:21" ht="15.75" thickBot="1" x14ac:dyDescent="0.3">
      <c r="A11" s="72" t="s">
        <v>7</v>
      </c>
      <c r="B11" s="73"/>
      <c r="C11" s="73"/>
      <c r="D11" s="73"/>
      <c r="E11" s="26"/>
      <c r="F11" s="26"/>
      <c r="G11" s="27">
        <f>G7</f>
        <v>17850000</v>
      </c>
      <c r="H11" s="74" t="s">
        <v>7</v>
      </c>
      <c r="I11" s="75"/>
      <c r="J11" s="75"/>
      <c r="K11" s="75"/>
      <c r="L11" s="31"/>
      <c r="M11" s="31"/>
      <c r="N11" s="32">
        <f>N7</f>
        <v>22999999.890000001</v>
      </c>
      <c r="O11" s="76" t="s">
        <v>7</v>
      </c>
      <c r="P11" s="77"/>
      <c r="Q11" s="77"/>
      <c r="R11" s="77"/>
      <c r="S11" s="36"/>
      <c r="T11" s="36"/>
      <c r="U11" s="37"/>
    </row>
    <row r="12" spans="1:21" ht="15.75" thickBot="1" x14ac:dyDescent="0.3">
      <c r="A12" s="3"/>
      <c r="B12" s="2"/>
      <c r="C12" s="2"/>
      <c r="D12" s="2"/>
      <c r="H12" s="3"/>
      <c r="I12" s="2"/>
      <c r="J12" s="2"/>
      <c r="K12" s="2"/>
      <c r="L12"/>
      <c r="M12"/>
      <c r="N12"/>
      <c r="P12" s="2"/>
      <c r="Q12" s="2"/>
      <c r="R12" s="2"/>
      <c r="S12"/>
      <c r="T12"/>
      <c r="U12"/>
    </row>
    <row r="13" spans="1:21" x14ac:dyDescent="0.25">
      <c r="A13" s="66" t="s">
        <v>8</v>
      </c>
      <c r="B13" s="67"/>
      <c r="C13" s="67"/>
      <c r="D13" s="68"/>
    </row>
    <row r="14" spans="1:21" ht="28.5" customHeight="1" x14ac:dyDescent="0.25">
      <c r="A14" s="19"/>
      <c r="B14" s="6" t="s">
        <v>10</v>
      </c>
      <c r="C14" s="45" t="s">
        <v>7</v>
      </c>
      <c r="D14" s="44" t="s">
        <v>9</v>
      </c>
    </row>
    <row r="15" spans="1:21" x14ac:dyDescent="0.25">
      <c r="A15" s="4">
        <v>1</v>
      </c>
      <c r="B15" s="1" t="str">
        <f>A5</f>
        <v>Cotización No. 1: VALORAR ES SABER,  Fecha de cotización: JULIO 17 DE 2023</v>
      </c>
      <c r="C15" s="93">
        <f>G11</f>
        <v>17850000</v>
      </c>
      <c r="D15" s="20"/>
    </row>
    <row r="16" spans="1:21" x14ac:dyDescent="0.25">
      <c r="A16" s="4">
        <v>2</v>
      </c>
      <c r="B16" s="1" t="str">
        <f>H5</f>
        <v>Cotización No. 1: FAUSTO ALEJANDRO LÓPEZ ARGOTE,  Fecha de cotización: AGOSTO 02 DE 2023</v>
      </c>
      <c r="C16" s="91">
        <f>N11</f>
        <v>22999999.890000001</v>
      </c>
      <c r="D16" s="53"/>
    </row>
    <row r="17" spans="1:4" ht="15.75" thickBot="1" x14ac:dyDescent="0.3">
      <c r="A17" s="21">
        <v>3</v>
      </c>
      <c r="B17" s="5" t="str">
        <f>O5</f>
        <v>Cotización No. 1: SERGIO ALBERTO MORALES RUIZ,  Fecha de cotización: Julio 31 de 2023</v>
      </c>
      <c r="C17" s="92">
        <f>U7</f>
        <v>14999999.98</v>
      </c>
      <c r="D17" s="94" t="s">
        <v>19</v>
      </c>
    </row>
  </sheetData>
  <mergeCells count="13">
    <mergeCell ref="O2:U2"/>
    <mergeCell ref="A1:U1"/>
    <mergeCell ref="A3:U3"/>
    <mergeCell ref="A4:U4"/>
    <mergeCell ref="A13:D13"/>
    <mergeCell ref="O5:U5"/>
    <mergeCell ref="A11:D11"/>
    <mergeCell ref="H11:K11"/>
    <mergeCell ref="O11:R11"/>
    <mergeCell ref="A5:G5"/>
    <mergeCell ref="H5:N5"/>
    <mergeCell ref="A2:G2"/>
    <mergeCell ref="H2:N2"/>
  </mergeCells>
  <pageMargins left="0.7" right="0.7" top="0.75" bottom="0.75" header="0.3" footer="0.3"/>
  <pageSetup paperSize="9"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2022-01-12T14:56:16Z</cp:lastPrinted>
  <dcterms:created xsi:type="dcterms:W3CDTF">2015-06-05T18:19:34Z</dcterms:created>
  <dcterms:modified xsi:type="dcterms:W3CDTF">2023-08-03T15:44:57Z</dcterms:modified>
</cp:coreProperties>
</file>