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/>
  <mc:AlternateContent xmlns:mc="http://schemas.openxmlformats.org/markup-compatibility/2006">
    <mc:Choice Requires="x15">
      <x15ac:absPath xmlns:x15ac="http://schemas.microsoft.com/office/spreadsheetml/2010/11/ac" url="C:\Users\USUARIO\Desktop\MURO DISCAPACITADOS\"/>
    </mc:Choice>
  </mc:AlternateContent>
  <xr:revisionPtr revIDLastSave="0" documentId="13_ncr:1_{29B92719-3CF4-4735-98C1-2B3317271A6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externalReferences>
    <externalReference r:id="rId2"/>
  </externalReferenc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3" i="1" l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</calcChain>
</file>

<file path=xl/sharedStrings.xml><?xml version="1.0" encoding="utf-8"?>
<sst xmlns="http://schemas.openxmlformats.org/spreadsheetml/2006/main" count="52" uniqueCount="35">
  <si>
    <t>ALCALDIA DE LOS PATIOS</t>
  </si>
  <si>
    <t>PROYECTO</t>
  </si>
  <si>
    <t>RECONSTRUCCION DEL MURO DE CERRAMIENTO DEL CENTRO DE DISCAPACIDAD, UBICADO EN LA CALLE 38 No. 7-04,  DEL MUNICIPIO DE LOS PATIOS, NORTE DE SANTANDER</t>
  </si>
  <si>
    <t>ITEM</t>
  </si>
  <si>
    <t>DESCRIPCION</t>
  </si>
  <si>
    <t>UND</t>
  </si>
  <si>
    <t>CANT</t>
  </si>
  <si>
    <t>V/R. UNIT.</t>
  </si>
  <si>
    <t>V/R. TOTAL</t>
  </si>
  <si>
    <t>RECONSTRUCCIÓN DE MURO DE CERRAMIENTO DE CENTRO DE DISCAPACIDAD</t>
  </si>
  <si>
    <t>LOCALIZACIÓN Y REPLANTEO</t>
  </si>
  <si>
    <t>ML</t>
  </si>
  <si>
    <t>DEMOLICION DE MURO  EXISTENTE Y TRASIEGO PARA CARGUE Y RETIRO</t>
  </si>
  <si>
    <t>M2</t>
  </si>
  <si>
    <t>DEMOLICION DE BASE EN COMPOSICION DE LADRILLO O EN CONCRETO CICLOPEO O  EN CONCRETO REFORZADO</t>
  </si>
  <si>
    <t>M3</t>
  </si>
  <si>
    <t>DEMOLICION DE MURO CAIDO Y TRASIEGO PARA CARGUE Y RETIRO</t>
  </si>
  <si>
    <t xml:space="preserve">EXCAVACIÓN MANUAL DE MATERIAL HETEROGÉNEO </t>
  </si>
  <si>
    <t>RELLENO DE ESTRUCTURA EN MATERIAL COMUN DE LA EXCAVACION</t>
  </si>
  <si>
    <t>CONCRETO DE 2500 PSI DE SANEAMIENTO E=0,05 m</t>
  </si>
  <si>
    <t xml:space="preserve">ZAPATA EN CONCRETO 21 MPA DE 0.80X0.50X0.25,  INCLUYE PARRILLA ACERO DE 1/2" CADA 0.15, EN AMBOS SENTIDOS, INICIO DE REFUERZO A COLUMNAS EN 4 DE 1/2" , ESTRIBOS AL INICIO EN ACERO DE 1/4 CADA 0.15 </t>
  </si>
  <si>
    <t>PEDESTAL EN CONCRETO DE 21 MPA  DE 0.25*0.25*0.40, INCLUYE ACERO DE REFUERZO  4 DE  1/2", ESTRIBOS ACERO DE 1/4 CADA 0.15  Y LO NECESARIO PARA SU CONSTRUCCION</t>
  </si>
  <si>
    <t>VIGA DE AMARRE DE CIMENTACIÓN EN CONCRETO 21,0 MPA DE DIMENSIONES 0,25 x 0,15 INCLUYE  ACERO DE REFUERZO  4 DE 1/2", ACERO DE 1/4 CADA 0.15  Y LO NECESARIO PARA SU CONSTRUCCION</t>
  </si>
  <si>
    <t>COLUMNA EN CONCRETO DE 21 MPA  DE 0.25*0.11, INCLUYE ACERO DE REFUERZO  4 DE  1/2", ESTRIBOS ACERO DE 1/4 CADA 0.15  Y LO NECESARIO PARA SU CONSTRUCCION</t>
  </si>
  <si>
    <t xml:space="preserve">MURO EN LADRILLO DE OBRA </t>
  </si>
  <si>
    <t>VIGA AEREA EN CONCRETO DE 21,0 MPA DE DIMENSIONES 0,25 x 0,11 INCLUYE  ACERO DE REFUERZO  4 DE 1/2", ACERO DE 1/4" CADA 0.20  Y LO NECESARIO PARA SU CONSTRUCCION</t>
  </si>
  <si>
    <t>PAÑETE DE MURO</t>
  </si>
  <si>
    <t>PINTURA SOBRE PAÑETE EN VINILO TIPO 1</t>
  </si>
  <si>
    <t>RETIRO DE ESCOMBROS</t>
  </si>
  <si>
    <t>A.I.U.</t>
  </si>
  <si>
    <t xml:space="preserve">TOTAL: </t>
  </si>
  <si>
    <t>_____________________________________________</t>
  </si>
  <si>
    <t>ARQ. SERGIO DAVID ALBARRACIN CASTRO</t>
  </si>
  <si>
    <t>Secretario de Infraestructura Municipal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</si>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</sst>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_€_-;\-* #,##0.00\ _€_-;_-* &quot;-&quot;??\ _€_-;_-@_-"/>
    <numFmt numFmtId="165" formatCode="_-* #,##0_-;\-* #,##0_-;_-* &quot;-&quot;??_-;_-@_-"/>
    <numFmt numFmtId="166" formatCode="_-[$$-240A]* #,##0.00_-;\-[$$-240A]* #,##0.00_-;_-[$$-240A]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66">
    <xf numFmtId="0" fontId="0" fillId="0" borderId="0" xfId="0"/>
    <xf numFmtId="44" fontId="0" fillId="0" borderId="0" xfId="2" applyFont="1" applyFill="1"/>
    <xf numFmtId="0" fontId="3" fillId="0" borderId="0" xfId="3" applyFont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3" xfId="0" applyFont="1" applyBorder="1" applyAlignment="1">
      <alignment wrapText="1"/>
    </xf>
    <xf numFmtId="164" fontId="3" fillId="0" borderId="3" xfId="4" applyFont="1" applyFill="1" applyBorder="1" applyAlignment="1">
      <alignment wrapText="1"/>
    </xf>
    <xf numFmtId="164" fontId="3" fillId="0" borderId="3" xfId="4" applyFont="1" applyFill="1" applyBorder="1" applyAlignment="1"/>
    <xf numFmtId="44" fontId="3" fillId="0" borderId="3" xfId="2" applyFont="1" applyFill="1" applyBorder="1" applyAlignment="1"/>
    <xf numFmtId="44" fontId="3" fillId="0" borderId="4" xfId="2" applyFont="1" applyFill="1" applyBorder="1" applyAlignment="1"/>
    <xf numFmtId="0" fontId="3" fillId="0" borderId="5" xfId="0" applyFont="1" applyBorder="1" applyAlignment="1">
      <alignment wrapText="1"/>
    </xf>
    <xf numFmtId="0" fontId="3" fillId="0" borderId="6" xfId="0" applyFont="1" applyBorder="1" applyAlignment="1">
      <alignment wrapText="1"/>
    </xf>
    <xf numFmtId="164" fontId="3" fillId="0" borderId="6" xfId="4" applyFont="1" applyFill="1" applyBorder="1" applyAlignment="1">
      <alignment wrapText="1"/>
    </xf>
    <xf numFmtId="164" fontId="3" fillId="0" borderId="6" xfId="4" applyFont="1" applyFill="1" applyBorder="1" applyAlignment="1"/>
    <xf numFmtId="44" fontId="3" fillId="0" borderId="6" xfId="2" applyFont="1" applyFill="1" applyBorder="1" applyAlignment="1"/>
    <xf numFmtId="44" fontId="3" fillId="0" borderId="7" xfId="2" applyFont="1" applyFill="1" applyBorder="1" applyAlignment="1"/>
    <xf numFmtId="165" fontId="5" fillId="0" borderId="8" xfId="1" applyNumberFormat="1" applyFont="1" applyFill="1" applyBorder="1" applyAlignment="1">
      <alignment horizontal="left"/>
    </xf>
    <xf numFmtId="43" fontId="5" fillId="0" borderId="9" xfId="0" applyNumberFormat="1" applyFont="1" applyBorder="1" applyAlignment="1">
      <alignment horizontal="left" wrapText="1"/>
    </xf>
    <xf numFmtId="43" fontId="5" fillId="0" borderId="9" xfId="0" applyNumberFormat="1" applyFont="1" applyBorder="1" applyAlignment="1">
      <alignment horizontal="left"/>
    </xf>
    <xf numFmtId="44" fontId="0" fillId="0" borderId="9" xfId="2" applyFont="1" applyFill="1" applyBorder="1"/>
    <xf numFmtId="44" fontId="5" fillId="0" borderId="10" xfId="2" applyFont="1" applyFill="1" applyBorder="1" applyAlignment="1">
      <alignment horizontal="left"/>
    </xf>
    <xf numFmtId="44" fontId="5" fillId="0" borderId="9" xfId="2" applyFont="1" applyFill="1" applyBorder="1" applyAlignment="1">
      <alignment horizontal="left"/>
    </xf>
    <xf numFmtId="44" fontId="5" fillId="0" borderId="10" xfId="2" applyFont="1" applyFill="1" applyBorder="1" applyAlignment="1">
      <alignment horizontal="right" vertical="center"/>
    </xf>
    <xf numFmtId="0" fontId="5" fillId="0" borderId="9" xfId="0" applyFont="1" applyBorder="1" applyAlignment="1">
      <alignment horizontal="left" vertical="top" wrapText="1"/>
    </xf>
    <xf numFmtId="43" fontId="5" fillId="0" borderId="9" xfId="0" applyNumberFormat="1" applyFont="1" applyBorder="1" applyAlignment="1">
      <alignment horizontal="center" wrapText="1"/>
    </xf>
    <xf numFmtId="43" fontId="5" fillId="0" borderId="9" xfId="1" applyFont="1" applyFill="1" applyBorder="1" applyAlignment="1">
      <alignment horizontal="left" wrapText="1"/>
    </xf>
    <xf numFmtId="165" fontId="5" fillId="0" borderId="11" xfId="1" applyNumberFormat="1" applyFont="1" applyFill="1" applyBorder="1" applyAlignment="1">
      <alignment horizontal="left"/>
    </xf>
    <xf numFmtId="43" fontId="5" fillId="0" borderId="12" xfId="0" applyNumberFormat="1" applyFont="1" applyBorder="1" applyAlignment="1">
      <alignment horizontal="left" wrapText="1"/>
    </xf>
    <xf numFmtId="43" fontId="5" fillId="0" borderId="12" xfId="0" applyNumberFormat="1" applyFont="1" applyBorder="1" applyAlignment="1">
      <alignment horizontal="left"/>
    </xf>
    <xf numFmtId="43" fontId="0" fillId="0" borderId="12" xfId="0" applyNumberFormat="1" applyBorder="1"/>
    <xf numFmtId="44" fontId="5" fillId="0" borderId="12" xfId="2" applyFont="1" applyFill="1" applyBorder="1" applyAlignment="1">
      <alignment horizontal="left"/>
    </xf>
    <xf numFmtId="44" fontId="5" fillId="0" borderId="13" xfId="2" applyFont="1" applyFill="1" applyBorder="1" applyAlignment="1">
      <alignment horizontal="right" vertical="center"/>
    </xf>
    <xf numFmtId="0" fontId="0" fillId="0" borderId="14" xfId="0" applyBorder="1"/>
    <xf numFmtId="0" fontId="0" fillId="0" borderId="15" xfId="0" applyBorder="1"/>
    <xf numFmtId="0" fontId="3" fillId="0" borderId="15" xfId="3" applyFont="1" applyBorder="1" applyAlignment="1">
      <alignment horizontal="center" vertical="center"/>
    </xf>
    <xf numFmtId="43" fontId="3" fillId="0" borderId="15" xfId="1" applyFont="1" applyFill="1" applyBorder="1" applyAlignment="1">
      <alignment vertical="center"/>
    </xf>
    <xf numFmtId="44" fontId="3" fillId="0" borderId="15" xfId="2" applyFont="1" applyFill="1" applyBorder="1" applyAlignment="1">
      <alignment vertical="center"/>
    </xf>
    <xf numFmtId="44" fontId="3" fillId="0" borderId="16" xfId="2" applyFont="1" applyFill="1" applyBorder="1" applyAlignment="1">
      <alignment vertical="center"/>
    </xf>
    <xf numFmtId="0" fontId="0" fillId="0" borderId="8" xfId="0" applyBorder="1"/>
    <xf numFmtId="0" fontId="0" fillId="0" borderId="9" xfId="0" applyBorder="1"/>
    <xf numFmtId="10" fontId="3" fillId="0" borderId="9" xfId="3" applyNumberFormat="1" applyFont="1" applyBorder="1" applyAlignment="1">
      <alignment horizontal="center" vertical="center"/>
    </xf>
    <xf numFmtId="43" fontId="5" fillId="0" borderId="9" xfId="1" applyFont="1" applyFill="1" applyBorder="1" applyAlignment="1">
      <alignment vertical="center"/>
    </xf>
    <xf numFmtId="44" fontId="5" fillId="0" borderId="9" xfId="2" applyFont="1" applyFill="1" applyBorder="1" applyAlignment="1">
      <alignment vertical="center"/>
    </xf>
    <xf numFmtId="0" fontId="0" fillId="0" borderId="11" xfId="0" applyBorder="1"/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44" fontId="3" fillId="0" borderId="13" xfId="2" applyFont="1" applyFill="1" applyBorder="1" applyAlignment="1">
      <alignment vertical="center"/>
    </xf>
    <xf numFmtId="0" fontId="3" fillId="0" borderId="0" xfId="3" applyFont="1"/>
    <xf numFmtId="43" fontId="6" fillId="0" borderId="0" xfId="5" applyFont="1" applyFill="1" applyBorder="1" applyAlignment="1">
      <alignment horizontal="left"/>
    </xf>
    <xf numFmtId="43" fontId="7" fillId="0" borderId="0" xfId="5" applyFont="1" applyFill="1" applyBorder="1" applyAlignment="1">
      <alignment horizontal="left"/>
    </xf>
    <xf numFmtId="0" fontId="4" fillId="0" borderId="0" xfId="0" applyFont="1"/>
    <xf numFmtId="0" fontId="0" fillId="0" borderId="0" xfId="0" applyAlignment="1">
      <alignment wrapText="1"/>
    </xf>
    <xf numFmtId="166" fontId="3" fillId="0" borderId="0" xfId="0" applyNumberFormat="1" applyFont="1"/>
    <xf numFmtId="43" fontId="0" fillId="0" borderId="0" xfId="1" applyFont="1" applyFill="1" applyBorder="1"/>
    <xf numFmtId="43" fontId="0" fillId="0" borderId="0" xfId="1" applyFont="1" applyFill="1"/>
    <xf numFmtId="43" fontId="5" fillId="0" borderId="0" xfId="0" applyNumberFormat="1" applyFont="1" applyAlignment="1">
      <alignment horizontal="left"/>
    </xf>
    <xf numFmtId="43" fontId="0" fillId="0" borderId="0" xfId="0" applyNumberFormat="1"/>
    <xf numFmtId="44" fontId="0" fillId="0" borderId="0" xfId="0" applyNumberFormat="1"/>
    <xf numFmtId="43" fontId="5" fillId="0" borderId="20" xfId="0" applyNumberFormat="1" applyFont="1" applyBorder="1" applyAlignment="1">
      <alignment horizontal="left"/>
    </xf>
    <xf numFmtId="0" fontId="0" fillId="0" borderId="20" xfId="0" applyBorder="1"/>
    <xf numFmtId="43" fontId="0" fillId="0" borderId="20" xfId="1" applyFont="1" applyFill="1" applyBorder="1"/>
    <xf numFmtId="43" fontId="0" fillId="0" borderId="20" xfId="0" applyNumberFormat="1" applyBorder="1"/>
    <xf numFmtId="44" fontId="3" fillId="0" borderId="0" xfId="2" applyFont="1" applyFill="1" applyBorder="1" applyAlignment="1">
      <alignment vertical="center"/>
    </xf>
    <xf numFmtId="44" fontId="5" fillId="0" borderId="0" xfId="2" applyFont="1" applyFill="1" applyBorder="1" applyAlignment="1">
      <alignment horizontal="right" vertical="center"/>
    </xf>
  </cellXfs>
  <cellStyles count="6">
    <cellStyle name="Millares" xfId="1" builtinId="3"/>
    <cellStyle name="Millares 11 2 2 3" xfId="5" xr:uid="{4865147F-FA11-40B4-9BFC-773223BF8554}"/>
    <cellStyle name="Millares 16" xfId="4" xr:uid="{C9A2D5B8-036A-4809-AD81-36D8E97F9979}"/>
    <cellStyle name="Moneda" xfId="2" builtinId="4"/>
    <cellStyle name="Normal" xfId="0" builtinId="0"/>
    <cellStyle name="Normal 2 2 2 2" xfId="3" xr:uid="{A51C2ED2-1E61-41DE-B926-810211D69BC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219075</xdr:colOff>
      <xdr:row>0</xdr:row>
      <xdr:rowOff>0</xdr:rowOff>
    </xdr:from>
    <xdr:to>
      <xdr:col>6</xdr:col>
      <xdr:colOff>1057709</xdr:colOff>
      <xdr:row>0</xdr:row>
      <xdr:rowOff>1247775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DF5DDC3-AF92-42DC-87B1-FB2F4A47183B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761" t="24080" r="28242" b="62908"/>
        <a:stretch/>
      </xdr:blipFill>
      <xdr:spPr>
        <a:xfrm>
          <a:off x="409575" y="0"/>
          <a:ext cx="7544234" cy="12477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esktop\MURO%20DISCAPACITADOS\4_PPTO_OFICIAL_PROYECTO_RECONSTRUCCION_DE_MURO_CENTRO_DE_DISCAPACIDAD%20-%20copia.xlsm" TargetMode="External"/><Relationship Id="rId1" Type="http://schemas.openxmlformats.org/officeDocument/2006/relationships/externalLinkPath" Target="4_PPTO_OFICIAL_PROYECTO_RECONSTRUCCION_DE_MURO_CENTRO_DE_DISCAPACIDAD%20-%20copi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LISTA DE CHEQUEO"/>
      <sheetName val="PRESUPUESTO"/>
      <sheetName val="MANO DE OBRA"/>
      <sheetName val="CRONOGRAMA"/>
      <sheetName val="AIU"/>
      <sheetName val="IMPUESTOS Y RETE"/>
      <sheetName val="CALCULO DE CANT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concreto"/>
      <sheetName val="mortero"/>
      <sheetName val="1B (No)"/>
      <sheetName val="2 b (No)"/>
      <sheetName val="3 b (No)"/>
      <sheetName val="4b (No)"/>
    </sheetNames>
    <sheetDataSet>
      <sheetData sheetId="0"/>
      <sheetData sheetId="1"/>
      <sheetData sheetId="2"/>
      <sheetData sheetId="3"/>
      <sheetData sheetId="4"/>
      <sheetData sheetId="5"/>
      <sheetData sheetId="6">
        <row r="19">
          <cell r="D19">
            <v>29.5</v>
          </cell>
        </row>
        <row r="25">
          <cell r="E25">
            <v>36</v>
          </cell>
        </row>
        <row r="29">
          <cell r="F29">
            <v>3.54</v>
          </cell>
        </row>
        <row r="36">
          <cell r="E36">
            <v>40.700000000000003</v>
          </cell>
        </row>
        <row r="41">
          <cell r="F41">
            <v>4.4000000000000004</v>
          </cell>
        </row>
        <row r="45">
          <cell r="F45">
            <v>1.3274999999999999</v>
          </cell>
        </row>
        <row r="52">
          <cell r="E52">
            <v>7</v>
          </cell>
        </row>
        <row r="54">
          <cell r="D54">
            <v>11</v>
          </cell>
        </row>
        <row r="56">
          <cell r="D56">
            <v>11</v>
          </cell>
        </row>
        <row r="58">
          <cell r="D58">
            <v>29.5</v>
          </cell>
        </row>
        <row r="63">
          <cell r="D63">
            <v>28.6</v>
          </cell>
        </row>
        <row r="68">
          <cell r="E68">
            <v>76.7</v>
          </cell>
        </row>
        <row r="70">
          <cell r="D70">
            <v>29.5</v>
          </cell>
        </row>
        <row r="75">
          <cell r="E75">
            <v>76.7</v>
          </cell>
        </row>
        <row r="81">
          <cell r="E81">
            <v>76.7</v>
          </cell>
        </row>
        <row r="90">
          <cell r="H90">
            <v>20.762049999999999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4"/>
  <sheetViews>
    <sheetView tabSelected="1" topLeftCell="A13" workbookViewId="0">
      <selection activeCell="I17" sqref="I17"/>
    </sheetView>
  </sheetViews>
  <sheetFormatPr baseColWidth="10" defaultRowHeight="15" x14ac:dyDescent="0.25"/>
  <cols>
    <col min="1" max="1" width="2.85546875" bestFit="1" customWidth="1"/>
    <col min="2" max="2" width="7.5703125" bestFit="1" customWidth="1"/>
    <col min="3" max="3" width="58.140625" customWidth="1"/>
    <col min="4" max="4" width="9.28515625" bestFit="1" customWidth="1"/>
    <col min="5" max="5" width="9.5703125" bestFit="1" customWidth="1"/>
    <col min="6" max="6" width="16" style="1" bestFit="1" customWidth="1"/>
    <col min="7" max="7" width="19.140625" style="1" bestFit="1" customWidth="1"/>
    <col min="8" max="8" width="48.28515625" customWidth="1"/>
    <col min="9" max="9" width="14.28515625" customWidth="1"/>
    <col min="10" max="10" width="16" bestFit="1" customWidth="1"/>
    <col min="11" max="11" width="17.85546875" bestFit="1" customWidth="1"/>
    <col min="12" max="14" width="15" bestFit="1" customWidth="1"/>
    <col min="15" max="15" width="16.140625" bestFit="1" customWidth="1"/>
    <col min="16" max="16" width="17.42578125" bestFit="1" customWidth="1"/>
    <col min="19" max="19" width="17.42578125" bestFit="1" customWidth="1"/>
  </cols>
  <sheetData>
    <row r="1" spans="1:19" ht="60" customHeight="1" x14ac:dyDescent="0.25"/>
    <row r="2" spans="1:19" ht="15.75" x14ac:dyDescent="0.25">
      <c r="D2" s="2" t="s">
        <v>0</v>
      </c>
    </row>
    <row r="3" spans="1:19" ht="15.75" x14ac:dyDescent="0.25">
      <c r="D3" s="2" t="s">
        <v>1</v>
      </c>
    </row>
    <row r="4" spans="1:19" s="52" customFormat="1" ht="41.25" customHeight="1" x14ac:dyDescent="0.25">
      <c r="B4" s="3" t="s">
        <v>2</v>
      </c>
      <c r="C4" s="3"/>
      <c r="D4" s="3"/>
      <c r="E4" s="3"/>
      <c r="F4" s="3"/>
      <c r="G4" s="4"/>
      <c r="H4" s="53"/>
    </row>
    <row r="5" spans="1:19" ht="15.75" thickBot="1" x14ac:dyDescent="0.3"/>
    <row r="6" spans="1:19" ht="16.5" thickBot="1" x14ac:dyDescent="0.3">
      <c r="B6" s="5" t="s">
        <v>3</v>
      </c>
      <c r="C6" s="6" t="s">
        <v>4</v>
      </c>
      <c r="D6" s="7" t="s">
        <v>5</v>
      </c>
      <c r="E6" s="8" t="s">
        <v>6</v>
      </c>
      <c r="F6" s="9" t="s">
        <v>7</v>
      </c>
      <c r="G6" s="10" t="s">
        <v>8</v>
      </c>
      <c r="H6" s="54"/>
    </row>
    <row r="7" spans="1:19" ht="31.5" x14ac:dyDescent="0.25">
      <c r="B7" s="11"/>
      <c r="C7" s="12" t="s">
        <v>9</v>
      </c>
      <c r="D7" s="13"/>
      <c r="E7" s="14"/>
      <c r="F7" s="15"/>
      <c r="G7" s="16"/>
      <c r="H7" s="54"/>
      <c r="L7" s="55"/>
      <c r="N7" s="56"/>
    </row>
    <row r="8" spans="1:19" ht="15.75" x14ac:dyDescent="0.25">
      <c r="B8" s="17">
        <v>1</v>
      </c>
      <c r="C8" s="18" t="s">
        <v>10</v>
      </c>
      <c r="D8" s="19" t="s">
        <v>11</v>
      </c>
      <c r="E8" s="19">
        <f>+'[1]CALCULO DE CANT'!D19</f>
        <v>29.5</v>
      </c>
      <c r="F8" s="20"/>
      <c r="G8" s="21">
        <v>124107</v>
      </c>
      <c r="H8" s="57"/>
      <c r="N8" s="56"/>
      <c r="O8" s="56"/>
      <c r="P8" s="56"/>
      <c r="Q8" s="58"/>
      <c r="R8" s="58"/>
      <c r="S8" s="58"/>
    </row>
    <row r="9" spans="1:19" ht="30.75" x14ac:dyDescent="0.25">
      <c r="A9" t="s">
        <v>34</v>
      </c>
      <c r="B9" s="17">
        <v>2</v>
      </c>
      <c r="C9" s="18" t="s">
        <v>12</v>
      </c>
      <c r="D9" s="19" t="s">
        <v>13</v>
      </c>
      <c r="E9" s="19">
        <f>+'[1]CALCULO DE CANT'!E25</f>
        <v>36</v>
      </c>
      <c r="F9" s="22"/>
      <c r="G9" s="21">
        <v>1145088</v>
      </c>
      <c r="H9" s="57"/>
      <c r="N9" s="56"/>
      <c r="O9" s="56"/>
      <c r="P9" s="56"/>
      <c r="Q9" s="58"/>
      <c r="R9" s="58"/>
      <c r="S9" s="58"/>
    </row>
    <row r="10" spans="1:19" ht="45.75" x14ac:dyDescent="0.25">
      <c r="A10" t="s">
        <v>34</v>
      </c>
      <c r="B10" s="17">
        <v>3</v>
      </c>
      <c r="C10" s="18" t="s">
        <v>14</v>
      </c>
      <c r="D10" s="19" t="s">
        <v>15</v>
      </c>
      <c r="E10" s="19">
        <f>+'[1]CALCULO DE CANT'!F29</f>
        <v>3.54</v>
      </c>
      <c r="F10" s="22"/>
      <c r="G10" s="21">
        <v>600529</v>
      </c>
      <c r="H10" s="57"/>
      <c r="N10" s="56"/>
      <c r="O10" s="56"/>
      <c r="P10" s="56"/>
      <c r="Q10" s="58"/>
      <c r="R10" s="58"/>
      <c r="S10" s="58"/>
    </row>
    <row r="11" spans="1:19" ht="30.75" x14ac:dyDescent="0.25">
      <c r="A11" t="s">
        <v>34</v>
      </c>
      <c r="B11" s="17">
        <v>4</v>
      </c>
      <c r="C11" s="18" t="s">
        <v>16</v>
      </c>
      <c r="D11" s="19" t="s">
        <v>13</v>
      </c>
      <c r="E11" s="19">
        <f>+'[1]CALCULO DE CANT'!E36</f>
        <v>40.700000000000003</v>
      </c>
      <c r="F11" s="22"/>
      <c r="G11" s="21">
        <v>1078794</v>
      </c>
      <c r="H11" s="57"/>
      <c r="N11" s="56"/>
      <c r="O11" s="56"/>
      <c r="P11" s="56"/>
      <c r="Q11" s="58"/>
      <c r="R11" s="58"/>
      <c r="S11" s="58"/>
    </row>
    <row r="12" spans="1:19" ht="30.75" x14ac:dyDescent="0.25">
      <c r="A12" t="s">
        <v>34</v>
      </c>
      <c r="B12" s="17">
        <v>5</v>
      </c>
      <c r="C12" s="18" t="s">
        <v>17</v>
      </c>
      <c r="D12" s="19" t="s">
        <v>15</v>
      </c>
      <c r="E12" s="19">
        <f>+'[1]CALCULO DE CANT'!F41</f>
        <v>4.4000000000000004</v>
      </c>
      <c r="F12" s="22"/>
      <c r="G12" s="21">
        <v>324020</v>
      </c>
      <c r="H12" s="57"/>
      <c r="N12" s="56"/>
      <c r="O12" s="56"/>
      <c r="P12" s="56"/>
      <c r="Q12" s="58"/>
      <c r="R12" s="58"/>
      <c r="S12" s="58"/>
    </row>
    <row r="13" spans="1:19" ht="30.75" x14ac:dyDescent="0.25">
      <c r="A13" t="s">
        <v>34</v>
      </c>
      <c r="B13" s="17">
        <v>6</v>
      </c>
      <c r="C13" s="18" t="s">
        <v>18</v>
      </c>
      <c r="D13" s="19" t="s">
        <v>15</v>
      </c>
      <c r="E13" s="19">
        <f>+'[1]CALCULO DE CANT'!F45</f>
        <v>1.3274999999999999</v>
      </c>
      <c r="F13" s="22"/>
      <c r="G13" s="23">
        <v>55093</v>
      </c>
      <c r="H13" s="57"/>
      <c r="N13" s="56"/>
      <c r="O13" s="56"/>
      <c r="P13" s="56"/>
      <c r="Q13" s="58"/>
      <c r="R13" s="58"/>
      <c r="S13" s="58"/>
    </row>
    <row r="14" spans="1:19" ht="30.75" x14ac:dyDescent="0.25">
      <c r="B14" s="17">
        <v>7</v>
      </c>
      <c r="C14" s="18" t="s">
        <v>19</v>
      </c>
      <c r="D14" s="19" t="s">
        <v>13</v>
      </c>
      <c r="E14" s="19">
        <f>+'[1]CALCULO DE CANT'!E52</f>
        <v>7</v>
      </c>
      <c r="F14" s="22"/>
      <c r="G14" s="21">
        <v>405468</v>
      </c>
      <c r="H14" s="57"/>
      <c r="J14" s="58"/>
      <c r="N14" s="56"/>
      <c r="O14" s="56"/>
      <c r="P14" s="56"/>
      <c r="Q14" s="58"/>
      <c r="R14" s="58"/>
      <c r="S14" s="58"/>
    </row>
    <row r="15" spans="1:19" ht="75" x14ac:dyDescent="0.25">
      <c r="B15" s="17">
        <v>8</v>
      </c>
      <c r="C15" s="24" t="s">
        <v>20</v>
      </c>
      <c r="D15" s="25" t="s">
        <v>5</v>
      </c>
      <c r="E15" s="26">
        <f>+'[1]CALCULO DE CANT'!D54</f>
        <v>11</v>
      </c>
      <c r="F15" s="22"/>
      <c r="G15" s="21">
        <v>3807133</v>
      </c>
      <c r="H15" s="57"/>
      <c r="K15" s="59"/>
      <c r="N15" s="56"/>
      <c r="O15" s="56"/>
      <c r="P15" s="56"/>
      <c r="Q15" s="58"/>
      <c r="R15" s="58"/>
      <c r="S15" s="58"/>
    </row>
    <row r="16" spans="1:19" ht="60.75" x14ac:dyDescent="0.25">
      <c r="B16" s="17">
        <v>9</v>
      </c>
      <c r="C16" s="18" t="s">
        <v>21</v>
      </c>
      <c r="D16" s="19" t="s">
        <v>5</v>
      </c>
      <c r="E16" s="19">
        <f>+'[1]CALCULO DE CANT'!D56</f>
        <v>11</v>
      </c>
      <c r="F16" s="22"/>
      <c r="G16" s="21">
        <v>1474704</v>
      </c>
      <c r="H16" s="57"/>
      <c r="L16" s="57"/>
      <c r="N16" s="56"/>
      <c r="O16" s="56"/>
      <c r="P16" s="56"/>
      <c r="Q16" s="58"/>
      <c r="R16" s="58"/>
      <c r="S16" s="58"/>
    </row>
    <row r="17" spans="2:25" ht="75.75" x14ac:dyDescent="0.25">
      <c r="B17" s="17">
        <v>10</v>
      </c>
      <c r="C17" s="18" t="s">
        <v>22</v>
      </c>
      <c r="D17" s="19" t="s">
        <v>11</v>
      </c>
      <c r="E17" s="19">
        <f>+'[1]CALCULO DE CANT'!D58</f>
        <v>29.5</v>
      </c>
      <c r="F17" s="22"/>
      <c r="G17" s="21">
        <v>5973898</v>
      </c>
      <c r="H17" s="57"/>
      <c r="N17" s="56"/>
      <c r="O17" s="56"/>
      <c r="P17" s="56"/>
      <c r="Q17" s="58"/>
      <c r="R17" s="58"/>
      <c r="S17" s="58"/>
    </row>
    <row r="18" spans="2:25" ht="60.75" x14ac:dyDescent="0.25">
      <c r="B18" s="17">
        <v>11</v>
      </c>
      <c r="C18" s="18" t="s">
        <v>23</v>
      </c>
      <c r="D18" s="19" t="s">
        <v>11</v>
      </c>
      <c r="E18" s="19">
        <f>+'[1]CALCULO DE CANT'!D63</f>
        <v>28.6</v>
      </c>
      <c r="F18" s="22"/>
      <c r="G18" s="21">
        <v>6964071</v>
      </c>
      <c r="H18" s="57"/>
      <c r="N18" s="56"/>
      <c r="O18" s="56"/>
      <c r="P18" s="56"/>
      <c r="Q18" s="58"/>
      <c r="R18" s="58"/>
      <c r="S18" s="58"/>
    </row>
    <row r="19" spans="2:25" ht="15.75" x14ac:dyDescent="0.25">
      <c r="B19" s="17">
        <v>12</v>
      </c>
      <c r="C19" s="18" t="s">
        <v>24</v>
      </c>
      <c r="D19" s="19" t="s">
        <v>13</v>
      </c>
      <c r="E19" s="19">
        <f>+'[1]CALCULO DE CANT'!E68</f>
        <v>76.7</v>
      </c>
      <c r="F19" s="22"/>
      <c r="G19" s="21">
        <v>9161738</v>
      </c>
      <c r="H19" s="57"/>
      <c r="I19" s="58"/>
      <c r="N19" s="56"/>
      <c r="O19" s="56"/>
      <c r="P19" s="56"/>
      <c r="Q19" s="58"/>
      <c r="R19" s="58"/>
      <c r="S19" s="58"/>
    </row>
    <row r="20" spans="2:25" ht="60.75" x14ac:dyDescent="0.25">
      <c r="B20" s="17">
        <v>13</v>
      </c>
      <c r="C20" s="18" t="s">
        <v>25</v>
      </c>
      <c r="D20" s="19" t="s">
        <v>11</v>
      </c>
      <c r="E20" s="19">
        <f>+'[1]CALCULO DE CANT'!D70</f>
        <v>29.5</v>
      </c>
      <c r="F20" s="22"/>
      <c r="G20" s="21">
        <v>6422917</v>
      </c>
      <c r="H20" s="57"/>
      <c r="N20" s="56"/>
      <c r="O20" s="56"/>
      <c r="P20" s="56"/>
      <c r="Q20" s="58"/>
      <c r="R20" s="58"/>
      <c r="S20" s="58"/>
    </row>
    <row r="21" spans="2:25" ht="15.75" x14ac:dyDescent="0.25">
      <c r="B21" s="17">
        <v>14</v>
      </c>
      <c r="C21" s="18" t="s">
        <v>26</v>
      </c>
      <c r="D21" s="19" t="s">
        <v>13</v>
      </c>
      <c r="E21" s="19">
        <f>+'[1]CALCULO DE CANT'!E75</f>
        <v>76.7</v>
      </c>
      <c r="F21" s="22"/>
      <c r="G21" s="21">
        <v>3581813</v>
      </c>
      <c r="H21" s="57"/>
      <c r="I21" s="58"/>
      <c r="N21" s="56"/>
      <c r="O21" s="56"/>
      <c r="P21" s="56"/>
      <c r="Q21" s="58"/>
      <c r="R21" s="58"/>
      <c r="S21" s="58"/>
    </row>
    <row r="22" spans="2:25" ht="15.75" x14ac:dyDescent="0.25">
      <c r="B22" s="17">
        <v>15</v>
      </c>
      <c r="C22" s="18" t="s">
        <v>27</v>
      </c>
      <c r="D22" s="19" t="s">
        <v>13</v>
      </c>
      <c r="E22" s="19">
        <f>+'[1]CALCULO DE CANT'!E81</f>
        <v>76.7</v>
      </c>
      <c r="F22" s="22"/>
      <c r="G22" s="21">
        <v>2764191</v>
      </c>
      <c r="H22" s="57"/>
      <c r="I22" s="58"/>
      <c r="N22" s="56"/>
      <c r="O22" s="56"/>
      <c r="P22" s="56"/>
      <c r="Q22" s="58"/>
      <c r="R22" s="58"/>
      <c r="S22" s="58"/>
    </row>
    <row r="23" spans="2:25" ht="16.5" thickBot="1" x14ac:dyDescent="0.3">
      <c r="B23" s="27">
        <v>16</v>
      </c>
      <c r="C23" s="28" t="s">
        <v>28</v>
      </c>
      <c r="D23" s="29" t="s">
        <v>15</v>
      </c>
      <c r="E23" s="30">
        <f>+'[1]CALCULO DE CANT'!H90</f>
        <v>20.762049999999999</v>
      </c>
      <c r="F23" s="31"/>
      <c r="G23" s="32">
        <v>1029571</v>
      </c>
      <c r="H23" s="60"/>
      <c r="I23" s="61"/>
      <c r="J23" s="61"/>
      <c r="K23" s="61"/>
      <c r="L23" s="61"/>
      <c r="M23" s="61"/>
      <c r="N23" s="62"/>
      <c r="O23" s="62"/>
      <c r="P23" s="62"/>
      <c r="Q23" s="63"/>
      <c r="R23" s="63"/>
      <c r="S23" s="63"/>
      <c r="T23" s="61"/>
      <c r="U23" s="61"/>
      <c r="V23" s="61"/>
      <c r="W23" s="61"/>
      <c r="X23" s="61"/>
      <c r="Y23" s="61"/>
    </row>
    <row r="24" spans="2:25" ht="15.75" x14ac:dyDescent="0.25">
      <c r="B24" s="33"/>
      <c r="C24" s="34"/>
      <c r="D24" s="35"/>
      <c r="E24" s="36"/>
      <c r="F24" s="37"/>
      <c r="G24" s="38">
        <v>44913135</v>
      </c>
      <c r="H24" s="64"/>
      <c r="N24" s="56"/>
      <c r="O24" s="56"/>
      <c r="P24" s="56"/>
      <c r="Q24" s="58"/>
      <c r="R24" s="58"/>
      <c r="S24" s="58"/>
    </row>
    <row r="25" spans="2:25" ht="15.75" x14ac:dyDescent="0.25">
      <c r="B25" s="39"/>
      <c r="C25" s="40" t="s">
        <v>29</v>
      </c>
      <c r="D25" s="41">
        <v>0.33</v>
      </c>
      <c r="E25" s="42"/>
      <c r="F25" s="43"/>
      <c r="G25" s="23">
        <v>14821335</v>
      </c>
      <c r="H25" s="65"/>
      <c r="N25" s="56"/>
      <c r="O25" s="56"/>
      <c r="P25" s="56"/>
      <c r="Q25" s="58"/>
      <c r="R25" s="58"/>
      <c r="S25" s="58"/>
    </row>
    <row r="26" spans="2:25" ht="16.5" thickBot="1" x14ac:dyDescent="0.3">
      <c r="B26" s="44"/>
      <c r="C26" s="45" t="s">
        <v>30</v>
      </c>
      <c r="D26" s="46"/>
      <c r="E26" s="46"/>
      <c r="F26" s="47"/>
      <c r="G26" s="48">
        <v>59734470</v>
      </c>
      <c r="H26" s="64"/>
      <c r="N26" s="56"/>
      <c r="O26" s="56"/>
      <c r="P26" s="56"/>
      <c r="Q26" s="58"/>
      <c r="R26" s="58"/>
      <c r="S26" s="58"/>
    </row>
    <row r="27" spans="2:25" x14ac:dyDescent="0.25">
      <c r="N27" s="56"/>
      <c r="O27" s="56"/>
      <c r="P27" s="56"/>
      <c r="Q27" s="58"/>
      <c r="R27" s="58"/>
      <c r="S27" s="58"/>
    </row>
    <row r="32" spans="2:25" ht="15.75" x14ac:dyDescent="0.25">
      <c r="C32" s="49" t="s">
        <v>31</v>
      </c>
    </row>
    <row r="33" spans="3:3" ht="18" x14ac:dyDescent="0.25">
      <c r="C33" s="50" t="s">
        <v>32</v>
      </c>
    </row>
    <row r="34" spans="3:3" x14ac:dyDescent="0.25">
      <c r="C34" s="51" t="s">
        <v>33</v>
      </c>
    </row>
  </sheetData>
  <mergeCells count="2">
    <mergeCell ref="B4:G4"/>
    <mergeCell ref="C26:F2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2015-06-05T18:19:34Z</dcterms:created>
  <dcterms:modified xsi:type="dcterms:W3CDTF">2023-08-18T15:44:22Z</dcterms:modified>
</cp:coreProperties>
</file>