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Z:\COMPRAS LORENA ACOSTA\2023\8. AGOSTO\01367 Reactivos UIT 2\"/>
    </mc:Choice>
  </mc:AlternateContent>
  <xr:revisionPtr revIDLastSave="0" documentId="13_ncr:1_{A57F260B-C744-44CC-95E7-8DA2E5FA7218}" xr6:coauthVersionLast="36" xr6:coauthVersionMax="36" xr10:uidLastSave="{00000000-0000-0000-0000-000000000000}"/>
  <bookViews>
    <workbookView xWindow="14385" yWindow="0" windowWidth="14400" windowHeight="15510" xr2:uid="{00000000-000D-0000-FFFF-FFFF00000000}"/>
  </bookViews>
  <sheets>
    <sheet name="Hoja1" sheetId="1" r:id="rId1"/>
  </sheets>
  <definedNames>
    <definedName name="_xlnm.Print_Area" localSheetId="0">Hoja1!$A$1:$I$132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1" l="1"/>
  <c r="H101" i="1"/>
  <c r="I101" i="1"/>
  <c r="G105" i="1"/>
  <c r="H105" i="1"/>
  <c r="I105" i="1"/>
  <c r="G109" i="1"/>
  <c r="H109" i="1"/>
  <c r="I109" i="1"/>
  <c r="G113" i="1"/>
  <c r="H113" i="1"/>
  <c r="I113" i="1"/>
  <c r="G117" i="1"/>
  <c r="H117" i="1"/>
  <c r="I117" i="1"/>
  <c r="G121" i="1"/>
  <c r="H121" i="1"/>
  <c r="I121" i="1"/>
  <c r="G125" i="1"/>
  <c r="H125" i="1"/>
  <c r="I125" i="1"/>
  <c r="G129" i="1"/>
  <c r="H129" i="1"/>
  <c r="I129" i="1"/>
  <c r="G21" i="1" l="1"/>
  <c r="H21" i="1" s="1"/>
  <c r="I21" i="1" s="1"/>
  <c r="G25" i="1"/>
  <c r="H25" i="1" s="1"/>
  <c r="I25" i="1" s="1"/>
  <c r="G29" i="1"/>
  <c r="H29" i="1"/>
  <c r="I29" i="1" s="1"/>
  <c r="G33" i="1"/>
  <c r="H33" i="1" s="1"/>
  <c r="I33" i="1" s="1"/>
  <c r="G37" i="1"/>
  <c r="H37" i="1"/>
  <c r="I37" i="1" s="1"/>
  <c r="G41" i="1"/>
  <c r="H41" i="1" s="1"/>
  <c r="I41" i="1" s="1"/>
  <c r="G45" i="1"/>
  <c r="H45" i="1"/>
  <c r="I45" i="1" s="1"/>
  <c r="G49" i="1"/>
  <c r="H49" i="1" s="1"/>
  <c r="I49" i="1" s="1"/>
  <c r="G53" i="1"/>
  <c r="H53" i="1"/>
  <c r="I53" i="1" s="1"/>
  <c r="G57" i="1"/>
  <c r="H57" i="1" s="1"/>
  <c r="I57" i="1" s="1"/>
  <c r="G61" i="1"/>
  <c r="H61" i="1"/>
  <c r="I61" i="1" s="1"/>
  <c r="G65" i="1"/>
  <c r="H65" i="1" s="1"/>
  <c r="I65" i="1" s="1"/>
  <c r="G69" i="1"/>
  <c r="H69" i="1"/>
  <c r="I69" i="1" s="1"/>
  <c r="G73" i="1"/>
  <c r="H73" i="1" s="1"/>
  <c r="I73" i="1" s="1"/>
  <c r="G77" i="1"/>
  <c r="H77" i="1"/>
  <c r="I77" i="1" s="1"/>
  <c r="G81" i="1"/>
  <c r="H81" i="1" s="1"/>
  <c r="I81" i="1" s="1"/>
  <c r="G85" i="1"/>
  <c r="H85" i="1"/>
  <c r="I85" i="1" s="1"/>
  <c r="G89" i="1"/>
  <c r="H89" i="1" s="1"/>
  <c r="I89" i="1" s="1"/>
  <c r="G93" i="1"/>
  <c r="H93" i="1"/>
  <c r="I93" i="1" s="1"/>
  <c r="G97" i="1"/>
  <c r="H97" i="1" s="1"/>
  <c r="I97" i="1" s="1"/>
  <c r="G13" i="1" l="1"/>
  <c r="H13" i="1" s="1"/>
  <c r="I13" i="1" s="1"/>
  <c r="G17" i="1"/>
  <c r="H17" i="1" s="1"/>
  <c r="I17" i="1" s="1"/>
  <c r="G9" i="1"/>
  <c r="H9" i="1" l="1"/>
  <c r="I9" i="1" s="1"/>
  <c r="F133" i="1" l="1"/>
</calcChain>
</file>

<file path=xl/sharedStrings.xml><?xml version="1.0" encoding="utf-8"?>
<sst xmlns="http://schemas.openxmlformats.org/spreadsheetml/2006/main" count="170" uniqueCount="160">
  <si>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</si>
  <si>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</si>
  <si>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</si>
  <si>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</si>
  <si>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</si>
  <si>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</si>
  <si>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</si>
  <si>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</si>
  <si>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</si>
  <si>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</si>
  <si>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</si>
  <si>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</si>
  <si>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</si>
  <si>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*IVA: Impuesto Valor Agregado</t>
  </si>
  <si>
    <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relacionados en el formato Excel
* Presentar la cotización indicando los valores solicitados en la ficha técnica en valores entero, </t>
    </r>
    <r>
      <rPr>
        <i/>
        <u/>
        <sz val="11"/>
        <color theme="1"/>
        <rFont val="Arial"/>
        <family val="2"/>
      </rPr>
      <t>no colocar decimales.</t>
    </r>
    <r>
      <rPr>
        <sz val="11"/>
        <color theme="1"/>
        <rFont val="Arial"/>
        <family val="2"/>
      </rPr>
      <t xml:space="preserve">
</t>
    </r>
  </si>
  <si>
    <t>Rotenona</t>
  </si>
  <si>
    <t>MPP dihydrochloride hydrate</t>
  </si>
  <si>
    <t>6-Hydroxydopamine hydrochloride</t>
  </si>
  <si>
    <t>Anti-α-Synuclein Antibody</t>
  </si>
  <si>
    <t>TNF alpha Polyclonal Antibody</t>
  </si>
  <si>
    <t>Anticuerpo recombinante anti-iNOS</t>
  </si>
  <si>
    <t>BDNF Antibody (5H8)</t>
  </si>
  <si>
    <t>Anti-GDNF antibody</t>
  </si>
  <si>
    <t>DCFDA / H2DCFDA - Cellular ROS Assay Kit</t>
  </si>
  <si>
    <t>VMAT2 Monoclonal Antibody (OTI9E11)</t>
  </si>
  <si>
    <t xml:space="preserve">Deep Blue Cell Viability™ Kit (rezasurina) </t>
  </si>
  <si>
    <t>Anticuerpo recombinante anti tirosina hidroxilasa</t>
  </si>
  <si>
    <t>Anticuerpo anti-proteoglucano sulfato de condroitina NG2</t>
  </si>
  <si>
    <t>Anticuerpo anti-Slit2 recombinante</t>
  </si>
  <si>
    <t>Anticuerpo anti-Robo1</t>
  </si>
  <si>
    <t>Marca: abcam</t>
  </si>
  <si>
    <t>Anti-robo2 antibody</t>
  </si>
  <si>
    <t>Tubo para centrífuga de 50 mL, en polipropileno, soporta 15.500 g</t>
  </si>
  <si>
    <t>Pipetas serológicas de 10 ml</t>
  </si>
  <si>
    <t>Jeringa de 5mL</t>
  </si>
  <si>
    <t>Frascos de cultivo T75 cm2</t>
  </si>
  <si>
    <t>Forbol 12-miristato 13-acetato</t>
  </si>
  <si>
    <r>
      <t xml:space="preserve">Descripción: </t>
    </r>
    <r>
      <rPr>
        <sz val="10"/>
        <color theme="1"/>
        <rFont val="Arial"/>
        <family val="2"/>
      </rPr>
      <t>Reactivo para inducción de microambiente oxidativo (ROS) intracelular, modelo experimental  de enfermedad de Parkinson (CAS 83-79-4)</t>
    </r>
  </si>
  <si>
    <r>
      <t xml:space="preserve">Marca: </t>
    </r>
    <r>
      <rPr>
        <sz val="10"/>
        <color rgb="FF000000"/>
        <rFont val="Arial"/>
        <family val="2"/>
      </rPr>
      <t>Sigma</t>
    </r>
  </si>
  <si>
    <r>
      <t xml:space="preserve">Referencia: </t>
    </r>
    <r>
      <rPr>
        <sz val="10"/>
        <color theme="1"/>
        <rFont val="Arial"/>
        <family val="2"/>
      </rPr>
      <t xml:space="preserve">R8875 </t>
    </r>
  </si>
  <si>
    <r>
      <t xml:space="preserve">Presentación: </t>
    </r>
    <r>
      <rPr>
        <sz val="10"/>
        <color theme="1"/>
        <rFont val="Arial"/>
        <family val="2"/>
      </rPr>
      <t>Frasco X 5g</t>
    </r>
  </si>
  <si>
    <r>
      <t xml:space="preserve">Descripción: </t>
    </r>
    <r>
      <rPr>
        <sz val="10"/>
        <color theme="1"/>
        <rFont val="Arial"/>
        <family val="2"/>
      </rPr>
      <t>Reactivo para inducción de de ROS, modelo experimental  de enfermedad de Parkinson</t>
    </r>
  </si>
  <si>
    <r>
      <t xml:space="preserve">Marca: </t>
    </r>
    <r>
      <rPr>
        <sz val="10"/>
        <color rgb="FF000000"/>
        <rFont val="Arial"/>
        <family val="2"/>
      </rPr>
      <t>Merck</t>
    </r>
  </si>
  <si>
    <r>
      <t xml:space="preserve">Referencia: </t>
    </r>
    <r>
      <rPr>
        <sz val="10"/>
        <color theme="1"/>
        <rFont val="Arial"/>
        <family val="2"/>
      </rPr>
      <t>M7068-25MG</t>
    </r>
  </si>
  <si>
    <r>
      <t xml:space="preserve">Presentación: </t>
    </r>
    <r>
      <rPr>
        <sz val="10"/>
        <color theme="1"/>
        <rFont val="Arial"/>
        <family val="2"/>
      </rPr>
      <t>Frasco 25 mg</t>
    </r>
  </si>
  <si>
    <r>
      <t xml:space="preserve">Descripción: </t>
    </r>
    <r>
      <rPr>
        <sz val="10"/>
        <color theme="1"/>
        <rFont val="Arial"/>
        <family val="2"/>
      </rPr>
      <t>Reactivo para inducción de ROS, modelo experimental  de enfermedad de Parkinson</t>
    </r>
  </si>
  <si>
    <r>
      <t xml:space="preserve">Referencia: </t>
    </r>
    <r>
      <rPr>
        <sz val="10"/>
        <color theme="1"/>
        <rFont val="Arial"/>
        <family val="2"/>
      </rPr>
      <t>H4381-100mg</t>
    </r>
  </si>
  <si>
    <r>
      <t xml:space="preserve">Presentación: </t>
    </r>
    <r>
      <rPr>
        <sz val="10"/>
        <color theme="1"/>
        <rFont val="Arial"/>
        <family val="2"/>
      </rPr>
      <t>Frasco 100 mg</t>
    </r>
  </si>
  <si>
    <r>
      <t xml:space="preserve">Descripción: </t>
    </r>
    <r>
      <rPr>
        <sz val="10"/>
        <color theme="1"/>
        <rFont val="Arial"/>
        <family val="2"/>
      </rPr>
      <t>Anticuerpo para detección de proteína a-sinucleína por IHC-P</t>
    </r>
  </si>
  <si>
    <r>
      <t xml:space="preserve">Marca: </t>
    </r>
    <r>
      <rPr>
        <sz val="10"/>
        <color rgb="FF000000"/>
        <rFont val="Arial"/>
        <family val="2"/>
      </rPr>
      <t>Biolegend</t>
    </r>
  </si>
  <si>
    <r>
      <t xml:space="preserve">Referencia: </t>
    </r>
    <r>
      <rPr>
        <sz val="10"/>
        <color rgb="FF000000"/>
        <rFont val="Arial"/>
        <family val="2"/>
      </rPr>
      <t>838201</t>
    </r>
  </si>
  <si>
    <r>
      <t xml:space="preserve">Presentación: </t>
    </r>
    <r>
      <rPr>
        <sz val="10"/>
        <color theme="1"/>
        <rFont val="Arial"/>
        <family val="2"/>
      </rPr>
      <t>Vial 200 uL</t>
    </r>
  </si>
  <si>
    <t>LIVE/DEAD™ Viability/Cytotoxicity Kit, for mammalian cells</t>
  </si>
  <si>
    <r>
      <t xml:space="preserve">Descripción: </t>
    </r>
    <r>
      <rPr>
        <sz val="10"/>
        <color rgb="FF000000"/>
        <rFont val="Arial"/>
        <family val="2"/>
      </rPr>
      <t>Kit para detección de viabilidad celular por fluorescencia</t>
    </r>
  </si>
  <si>
    <r>
      <t xml:space="preserve">Marca: </t>
    </r>
    <r>
      <rPr>
        <sz val="10"/>
        <color rgb="FF000000"/>
        <rFont val="Arial"/>
        <family val="2"/>
      </rPr>
      <t>Invitrogen</t>
    </r>
  </si>
  <si>
    <r>
      <t xml:space="preserve">Referencia: </t>
    </r>
    <r>
      <rPr>
        <sz val="10"/>
        <color theme="1"/>
        <rFont val="Arial"/>
        <family val="2"/>
      </rPr>
      <t>L3224</t>
    </r>
  </si>
  <si>
    <r>
      <t xml:space="preserve">Presentación: </t>
    </r>
    <r>
      <rPr>
        <sz val="10"/>
        <color rgb="FF000000"/>
        <rFont val="Arial"/>
        <family val="2"/>
      </rPr>
      <t>Kit</t>
    </r>
  </si>
  <si>
    <r>
      <t xml:space="preserve">Descripción: </t>
    </r>
    <r>
      <rPr>
        <sz val="10"/>
        <color theme="1"/>
        <rFont val="Arial"/>
        <family val="2"/>
      </rPr>
      <t>Anticuerpo para detección del factor TNF por IHC</t>
    </r>
  </si>
  <si>
    <r>
      <t xml:space="preserve">Marca: </t>
    </r>
    <r>
      <rPr>
        <sz val="10"/>
        <color theme="1"/>
        <rFont val="Arial"/>
        <family val="2"/>
      </rPr>
      <t>Invitrogen</t>
    </r>
  </si>
  <si>
    <r>
      <t xml:space="preserve">Referencia: </t>
    </r>
    <r>
      <rPr>
        <sz val="10"/>
        <color theme="1"/>
        <rFont val="Arial"/>
        <family val="2"/>
      </rPr>
      <t>PA5-19810</t>
    </r>
  </si>
  <si>
    <r>
      <t xml:space="preserve">Presentación: </t>
    </r>
    <r>
      <rPr>
        <sz val="10"/>
        <color theme="1"/>
        <rFont val="Arial"/>
        <family val="2"/>
      </rPr>
      <t>Vial 100 ug</t>
    </r>
  </si>
  <si>
    <r>
      <t xml:space="preserve">Descripción: </t>
    </r>
    <r>
      <rPr>
        <sz val="10"/>
        <color rgb="FF000000"/>
        <rFont val="Arial"/>
        <family val="2"/>
      </rPr>
      <t>Anticuerpo para detección del factor iNOS por IHC</t>
    </r>
  </si>
  <si>
    <r>
      <t xml:space="preserve">Marca: </t>
    </r>
    <r>
      <rPr>
        <sz val="10"/>
        <color rgb="FF000000"/>
        <rFont val="Arial"/>
        <family val="2"/>
      </rPr>
      <t>abcam</t>
    </r>
  </si>
  <si>
    <r>
      <t xml:space="preserve">Referencia: </t>
    </r>
    <r>
      <rPr>
        <sz val="10"/>
        <color rgb="FF000000"/>
        <rFont val="Arial"/>
        <family val="2"/>
      </rPr>
      <t>ab283655</t>
    </r>
  </si>
  <si>
    <r>
      <t xml:space="preserve">Presentación: </t>
    </r>
    <r>
      <rPr>
        <sz val="10"/>
        <color rgb="FF000000"/>
        <rFont val="Arial"/>
        <family val="2"/>
      </rPr>
      <t>Vial 100 uL</t>
    </r>
  </si>
  <si>
    <r>
      <t xml:space="preserve">Descripción: </t>
    </r>
    <r>
      <rPr>
        <sz val="10"/>
        <color theme="1"/>
        <rFont val="Arial"/>
        <family val="2"/>
      </rPr>
      <t>Anticuerpo para detección del factor BDNF por inmunofluorescencia</t>
    </r>
  </si>
  <si>
    <r>
      <t xml:space="preserve">Marca: </t>
    </r>
    <r>
      <rPr>
        <sz val="10"/>
        <color theme="1"/>
        <rFont val="Arial"/>
        <family val="2"/>
      </rPr>
      <t>Santa cruz</t>
    </r>
  </si>
  <si>
    <r>
      <t xml:space="preserve">Referencia: </t>
    </r>
    <r>
      <rPr>
        <sz val="10"/>
        <color theme="1"/>
        <rFont val="Arial"/>
        <family val="2"/>
      </rPr>
      <t>65514</t>
    </r>
  </si>
  <si>
    <r>
      <t xml:space="preserve">Presentación: </t>
    </r>
    <r>
      <rPr>
        <sz val="10"/>
        <color theme="1"/>
        <rFont val="Arial"/>
        <family val="2"/>
      </rPr>
      <t>Vial 200 µg/ml</t>
    </r>
  </si>
  <si>
    <r>
      <t xml:space="preserve">Descripción: </t>
    </r>
    <r>
      <rPr>
        <sz val="10"/>
        <color theme="1"/>
        <rFont val="Arial"/>
        <family val="2"/>
      </rPr>
      <t>Anticuerpo para detección del factor GDNF por IHC</t>
    </r>
  </si>
  <si>
    <r>
      <t xml:space="preserve">Referencia: </t>
    </r>
    <r>
      <rPr>
        <sz val="10"/>
        <color theme="1"/>
        <rFont val="Arial"/>
        <family val="2"/>
      </rPr>
      <t>ab18956</t>
    </r>
  </si>
  <si>
    <r>
      <t xml:space="preserve">Presentación: </t>
    </r>
    <r>
      <rPr>
        <sz val="10"/>
        <color theme="1"/>
        <rFont val="Arial"/>
        <family val="2"/>
      </rPr>
      <t>Vial 100 µg</t>
    </r>
  </si>
  <si>
    <r>
      <t xml:space="preserve">Descripción: </t>
    </r>
    <r>
      <rPr>
        <sz val="10"/>
        <color rgb="FF000000"/>
        <rFont val="Arial"/>
        <family val="2"/>
      </rPr>
      <t>Kit para detección de ROS intracelular por fluorescencia</t>
    </r>
  </si>
  <si>
    <r>
      <t xml:space="preserve">Referencia: </t>
    </r>
    <r>
      <rPr>
        <sz val="10"/>
        <color theme="1"/>
        <rFont val="Arial"/>
        <family val="2"/>
      </rPr>
      <t>ab113851</t>
    </r>
  </si>
  <si>
    <r>
      <t xml:space="preserve">Presentación: </t>
    </r>
    <r>
      <rPr>
        <sz val="10"/>
        <color theme="1"/>
        <rFont val="Arial"/>
        <family val="2"/>
      </rPr>
      <t>Vial 300 tests</t>
    </r>
  </si>
  <si>
    <r>
      <t xml:space="preserve">Descripción: </t>
    </r>
    <r>
      <rPr>
        <sz val="10"/>
        <color rgb="FF000000"/>
        <rFont val="Arial"/>
        <family val="2"/>
      </rPr>
      <t>Anticuerpo para la detección de VMAT2 por I</t>
    </r>
    <r>
      <rPr>
        <sz val="10"/>
        <color theme="1"/>
        <rFont val="Arial"/>
        <family val="2"/>
      </rPr>
      <t>HC e inmunofluorescencia</t>
    </r>
  </si>
  <si>
    <r>
      <t xml:space="preserve">Marca: </t>
    </r>
    <r>
      <rPr>
        <sz val="10"/>
        <color theme="1"/>
        <rFont val="Arial"/>
        <family val="2"/>
      </rPr>
      <t>ThermoFisher</t>
    </r>
  </si>
  <si>
    <r>
      <t xml:space="preserve">Referencia: </t>
    </r>
    <r>
      <rPr>
        <sz val="10"/>
        <color theme="1"/>
        <rFont val="Arial"/>
        <family val="2"/>
      </rPr>
      <t>MA5-24939</t>
    </r>
  </si>
  <si>
    <r>
      <t xml:space="preserve">Presentación: </t>
    </r>
    <r>
      <rPr>
        <sz val="10"/>
        <color theme="1"/>
        <rFont val="Arial"/>
        <family val="2"/>
      </rPr>
      <t>Vial 100 uL</t>
    </r>
  </si>
  <si>
    <t>Cell Proliferation Kit  (MTT)</t>
  </si>
  <si>
    <r>
      <t xml:space="preserve">Descripción: </t>
    </r>
    <r>
      <rPr>
        <sz val="10"/>
        <color rgb="FF000000"/>
        <rFont val="Arial"/>
        <family val="2"/>
      </rPr>
      <t>Kit para evaluaci</t>
    </r>
    <r>
      <rPr>
        <sz val="10"/>
        <color theme="1"/>
        <rFont val="Arial"/>
        <family val="2"/>
      </rPr>
      <t>ón de proliferación celular</t>
    </r>
  </si>
  <si>
    <r>
      <t xml:space="preserve">Marca: </t>
    </r>
    <r>
      <rPr>
        <sz val="10"/>
        <color theme="1"/>
        <rFont val="Arial"/>
        <family val="2"/>
      </rPr>
      <t>Merck</t>
    </r>
  </si>
  <si>
    <r>
      <t xml:space="preserve">Referencia: </t>
    </r>
    <r>
      <rPr>
        <sz val="10"/>
        <color theme="1"/>
        <rFont val="Arial"/>
        <family val="2"/>
      </rPr>
      <t>11465007001</t>
    </r>
  </si>
  <si>
    <r>
      <t xml:space="preserve">Presentación: </t>
    </r>
    <r>
      <rPr>
        <sz val="10"/>
        <color theme="1"/>
        <rFont val="Arial"/>
        <family val="2"/>
      </rPr>
      <t>Kit 2500 test</t>
    </r>
  </si>
  <si>
    <r>
      <t xml:space="preserve">Descripción: </t>
    </r>
    <r>
      <rPr>
        <sz val="10"/>
        <color theme="1"/>
        <rFont val="Arial"/>
        <family val="2"/>
      </rPr>
      <t>Kit para evaluación de viabilidad celular</t>
    </r>
  </si>
  <si>
    <r>
      <t xml:space="preserve">Marca: </t>
    </r>
    <r>
      <rPr>
        <sz val="10"/>
        <color theme="1"/>
        <rFont val="Arial"/>
        <family val="2"/>
      </rPr>
      <t>Biolegend</t>
    </r>
  </si>
  <si>
    <r>
      <t xml:space="preserve">Referencia: </t>
    </r>
    <r>
      <rPr>
        <sz val="10"/>
        <color theme="1"/>
        <rFont val="Arial"/>
        <family val="2"/>
      </rPr>
      <t>424702</t>
    </r>
  </si>
  <si>
    <r>
      <t xml:space="preserve">Presentación: </t>
    </r>
    <r>
      <rPr>
        <sz val="10"/>
        <color theme="1"/>
        <rFont val="Arial"/>
        <family val="2"/>
      </rPr>
      <t>Vialx100mL</t>
    </r>
  </si>
  <si>
    <r>
      <t xml:space="preserve">Descripción: </t>
    </r>
    <r>
      <rPr>
        <sz val="10"/>
        <color theme="1"/>
        <rFont val="Arial"/>
        <family val="2"/>
      </rPr>
      <t>Anticuerpo para detección de TH como precursor de la síntesis de dopamina</t>
    </r>
  </si>
  <si>
    <r>
      <t xml:space="preserve">Marca: </t>
    </r>
    <r>
      <rPr>
        <sz val="10"/>
        <color theme="1"/>
        <rFont val="Arial"/>
        <family val="2"/>
      </rPr>
      <t>abcam</t>
    </r>
  </si>
  <si>
    <r>
      <t xml:space="preserve">Referencia: </t>
    </r>
    <r>
      <rPr>
        <sz val="10"/>
        <color theme="1"/>
        <rFont val="Arial"/>
        <family val="2"/>
      </rPr>
      <t>ab137869</t>
    </r>
  </si>
  <si>
    <r>
      <t>Presentación:</t>
    </r>
    <r>
      <rPr>
        <sz val="10"/>
        <color theme="1"/>
        <rFont val="Arial"/>
        <family val="2"/>
      </rPr>
      <t xml:space="preserve"> Vial 100 uL</t>
    </r>
  </si>
  <si>
    <t>Beta-Amyloid (Concentrate)</t>
  </si>
  <si>
    <r>
      <t xml:space="preserve">Descripción: </t>
    </r>
    <r>
      <rPr>
        <sz val="10"/>
        <color theme="1"/>
        <rFont val="Arial"/>
        <family val="2"/>
      </rPr>
      <t xml:space="preserve">Anticuerpo para la detección de proteína b-amiloide </t>
    </r>
  </si>
  <si>
    <r>
      <t xml:space="preserve">Marca: </t>
    </r>
    <r>
      <rPr>
        <sz val="10"/>
        <color theme="1"/>
        <rFont val="Arial"/>
        <family val="2"/>
      </rPr>
      <t>DAKO</t>
    </r>
  </si>
  <si>
    <r>
      <t xml:space="preserve">Referencia: </t>
    </r>
    <r>
      <rPr>
        <sz val="10"/>
        <color theme="1"/>
        <rFont val="Arial"/>
        <family val="2"/>
      </rPr>
      <t>MO872</t>
    </r>
  </si>
  <si>
    <r>
      <t>Presentación:</t>
    </r>
    <r>
      <rPr>
        <sz val="10"/>
        <color theme="1"/>
        <rFont val="Arial"/>
        <family val="2"/>
      </rPr>
      <t xml:space="preserve"> 1mL</t>
    </r>
  </si>
  <si>
    <t xml:space="preserve"> Anticuerpo anti-MAP2, clon AP20</t>
  </si>
  <si>
    <r>
      <t xml:space="preserve">Descripción:  </t>
    </r>
    <r>
      <rPr>
        <sz val="10"/>
        <color theme="1"/>
        <rFont val="Arial"/>
        <family val="2"/>
      </rPr>
      <t>Anticuerpo para la detección de proteína microtubule  por IHC, Mouse Anti Microtubule Associated Protein</t>
    </r>
  </si>
  <si>
    <r>
      <t xml:space="preserve">Marca: </t>
    </r>
    <r>
      <rPr>
        <sz val="10"/>
        <color theme="1"/>
        <rFont val="Arial"/>
        <family val="2"/>
      </rPr>
      <t>Novus biologicals</t>
    </r>
  </si>
  <si>
    <r>
      <t xml:space="preserve">Referencia: </t>
    </r>
    <r>
      <rPr>
        <sz val="10"/>
        <color theme="1"/>
        <rFont val="Arial"/>
        <family val="2"/>
      </rPr>
      <t>NB300-213</t>
    </r>
  </si>
  <si>
    <r>
      <t xml:space="preserve">Presentación: </t>
    </r>
    <r>
      <rPr>
        <sz val="10"/>
        <color theme="1"/>
        <rFont val="Arial"/>
        <family val="2"/>
      </rPr>
      <t xml:space="preserve"> 0.05mL</t>
    </r>
  </si>
  <si>
    <t>Anti-Polysialic Acid-NCAM, clone 2-2B</t>
  </si>
  <si>
    <r>
      <t xml:space="preserve">Descripción: </t>
    </r>
    <r>
      <rPr>
        <sz val="10"/>
        <color theme="1"/>
        <rFont val="Arial"/>
        <family val="2"/>
      </rPr>
      <t>Anticuerpo para la detección de proteína N-CAM por IHC</t>
    </r>
  </si>
  <si>
    <r>
      <t xml:space="preserve">Marca: </t>
    </r>
    <r>
      <rPr>
        <sz val="10"/>
        <color theme="1"/>
        <rFont val="Arial"/>
        <family val="2"/>
      </rPr>
      <t xml:space="preserve"> Novusbiologicals</t>
    </r>
  </si>
  <si>
    <r>
      <t xml:space="preserve">Referencia: </t>
    </r>
    <r>
      <rPr>
        <sz val="10"/>
        <color theme="1"/>
        <rFont val="Arial"/>
        <family val="2"/>
      </rPr>
      <t>NBP2-55559</t>
    </r>
  </si>
  <si>
    <r>
      <t xml:space="preserve">Presentación: </t>
    </r>
    <r>
      <rPr>
        <sz val="10"/>
        <color theme="1"/>
        <rFont val="Arial"/>
        <family val="2"/>
      </rPr>
      <t>100ul</t>
    </r>
  </si>
  <si>
    <r>
      <t xml:space="preserve">Descripción: </t>
    </r>
    <r>
      <rPr>
        <sz val="10"/>
        <color theme="1"/>
        <rFont val="Arial"/>
        <family val="2"/>
      </rPr>
      <t>Anticuerpo para la detección de sulfato de condroitina NG2 por IHC</t>
    </r>
  </si>
  <si>
    <r>
      <t xml:space="preserve">Marca: </t>
    </r>
    <r>
      <rPr>
        <sz val="10"/>
        <color theme="1"/>
        <rFont val="Arial"/>
        <family val="2"/>
      </rPr>
      <t>merck-millipore Sigma</t>
    </r>
  </si>
  <si>
    <r>
      <t xml:space="preserve">Referencia: </t>
    </r>
    <r>
      <rPr>
        <sz val="10"/>
        <color theme="1"/>
        <rFont val="Arial"/>
        <family val="2"/>
      </rPr>
      <t xml:space="preserve">AB5320 </t>
    </r>
  </si>
  <si>
    <t>Glial Fibrillary Acidic Protein (GFAP)</t>
  </si>
  <si>
    <r>
      <t xml:space="preserve">Descripción: </t>
    </r>
    <r>
      <rPr>
        <sz val="10"/>
        <color rgb="FF000000"/>
        <rFont val="Arial"/>
        <family val="2"/>
      </rPr>
      <t>Anticuerpo para la detección de proteína Glial fibrillary por IHC</t>
    </r>
  </si>
  <si>
    <r>
      <t xml:space="preserve">Marca: </t>
    </r>
    <r>
      <rPr>
        <sz val="10"/>
        <color rgb="FF000000"/>
        <rFont val="Arial"/>
        <family val="2"/>
      </rPr>
      <t>DAKO</t>
    </r>
  </si>
  <si>
    <r>
      <t xml:space="preserve">Referencia: </t>
    </r>
    <r>
      <rPr>
        <sz val="10"/>
        <color rgb="FF000000"/>
        <rFont val="Arial"/>
        <family val="2"/>
      </rPr>
      <t>Z0334</t>
    </r>
  </si>
  <si>
    <r>
      <t>Presentación: </t>
    </r>
    <r>
      <rPr>
        <sz val="10"/>
        <color rgb="FF000000"/>
        <rFont val="Arial"/>
        <family val="2"/>
      </rPr>
      <t>1 mL</t>
    </r>
  </si>
  <si>
    <t>Recombinant Anti-Doublecortin antibody [EPR19997]</t>
  </si>
  <si>
    <r>
      <t xml:space="preserve">Marca: </t>
    </r>
    <r>
      <rPr>
        <sz val="10"/>
        <color rgb="FF000000"/>
        <rFont val="Arial"/>
        <family val="2"/>
      </rPr>
      <t>Abcam</t>
    </r>
  </si>
  <si>
    <r>
      <t xml:space="preserve">Referencia: </t>
    </r>
    <r>
      <rPr>
        <sz val="10"/>
        <color rgb="FF000000"/>
        <rFont val="Arial"/>
        <family val="2"/>
      </rPr>
      <t>Ab207175</t>
    </r>
  </si>
  <si>
    <r>
      <t>Presentación: </t>
    </r>
    <r>
      <rPr>
        <sz val="10"/>
        <color rgb="FF000000"/>
        <rFont val="Arial"/>
        <family val="2"/>
      </rPr>
      <t>100 uL</t>
    </r>
  </si>
  <si>
    <r>
      <t xml:space="preserve">Descripción: </t>
    </r>
    <r>
      <rPr>
        <sz val="10"/>
        <color rgb="FF000000"/>
        <rFont val="Arial"/>
        <family val="2"/>
      </rPr>
      <t>Anticuerpo para la detección de Slit-2 por IHC</t>
    </r>
  </si>
  <si>
    <r>
      <t xml:space="preserve">Referencia: </t>
    </r>
    <r>
      <rPr>
        <sz val="10"/>
        <color rgb="FF000000"/>
        <rFont val="Arial"/>
        <family val="2"/>
      </rPr>
      <t>ab134166</t>
    </r>
  </si>
  <si>
    <r>
      <t>Presentación: </t>
    </r>
    <r>
      <rPr>
        <sz val="10"/>
        <color rgb="FF000000"/>
        <rFont val="Arial"/>
        <family val="2"/>
      </rPr>
      <t>vial x 100 uL</t>
    </r>
  </si>
  <si>
    <r>
      <t xml:space="preserve">Descripción:  </t>
    </r>
    <r>
      <rPr>
        <sz val="10"/>
        <color rgb="FF000000"/>
        <rFont val="Arial"/>
        <family val="2"/>
      </rPr>
      <t>Anticuerpo para la detección de robo 1 por IHC</t>
    </r>
  </si>
  <si>
    <r>
      <t xml:space="preserve">Referencia: </t>
    </r>
    <r>
      <rPr>
        <sz val="10"/>
        <color rgb="FF000000"/>
        <rFont val="Arial"/>
        <family val="2"/>
      </rPr>
      <t>ab274385</t>
    </r>
  </si>
  <si>
    <r>
      <t xml:space="preserve">Presentación: </t>
    </r>
    <r>
      <rPr>
        <sz val="10"/>
        <color rgb="FF000000"/>
        <rFont val="Arial"/>
        <family val="2"/>
      </rPr>
      <t>Vial 100 ug</t>
    </r>
  </si>
  <si>
    <r>
      <t xml:space="preserve">Descripción: </t>
    </r>
    <r>
      <rPr>
        <sz val="10"/>
        <color rgb="FF000000"/>
        <rFont val="Arial"/>
        <family val="2"/>
      </rPr>
      <t>Anticuerpo para la detección de robo 2 por IHC</t>
    </r>
  </si>
  <si>
    <r>
      <t xml:space="preserve">Marca: </t>
    </r>
    <r>
      <rPr>
        <sz val="10"/>
        <color rgb="FF000000"/>
        <rFont val="Arial"/>
        <family val="2"/>
      </rPr>
      <t>Santa cruz</t>
    </r>
  </si>
  <si>
    <r>
      <t xml:space="preserve">Referencia: </t>
    </r>
    <r>
      <rPr>
        <sz val="10"/>
        <color rgb="FF000000"/>
        <rFont val="Arial"/>
        <family val="2"/>
      </rPr>
      <t>sc-376177</t>
    </r>
  </si>
  <si>
    <r>
      <t>Presentación: </t>
    </r>
    <r>
      <rPr>
        <sz val="10"/>
        <color rgb="FF000000"/>
        <rFont val="Arial"/>
        <family val="2"/>
      </rPr>
      <t>200ug/mL</t>
    </r>
  </si>
  <si>
    <r>
      <t>Presentación: </t>
    </r>
    <r>
      <rPr>
        <sz val="10"/>
        <color rgb="FF000000"/>
        <rFont val="Arial"/>
        <family val="2"/>
      </rPr>
      <t>Vial x 1 mL</t>
    </r>
  </si>
  <si>
    <t>Guinea Pig anti-Rabbit IgG (H+L) Secondary Antibody [DyLight 488] (Pre-adsorbed)</t>
  </si>
  <si>
    <r>
      <t xml:space="preserve">Descripción: </t>
    </r>
    <r>
      <rPr>
        <sz val="10"/>
        <color rgb="FF000000"/>
        <rFont val="Arial"/>
        <family val="2"/>
      </rPr>
      <t>Anticuerpo secundario para inmunohistoquímica</t>
    </r>
  </si>
  <si>
    <r>
      <t xml:space="preserve">Marca: </t>
    </r>
    <r>
      <rPr>
        <sz val="10"/>
        <color rgb="FF000000"/>
        <rFont val="Arial"/>
        <family val="2"/>
      </rPr>
      <t>Novus biologicals</t>
    </r>
  </si>
  <si>
    <r>
      <t xml:space="preserve">Referencia: </t>
    </r>
    <r>
      <rPr>
        <sz val="10"/>
        <color rgb="FF000000"/>
        <rFont val="Arial"/>
        <family val="2"/>
      </rPr>
      <t>NBP1-72763G</t>
    </r>
  </si>
  <si>
    <r>
      <t>Presentación: </t>
    </r>
    <r>
      <rPr>
        <sz val="10"/>
        <color rgb="FF000000"/>
        <rFont val="Arial"/>
        <family val="2"/>
      </rPr>
      <t xml:space="preserve"> Vial  0.5 mL</t>
    </r>
  </si>
  <si>
    <t>HistoVT One(10x, pH 7.0)</t>
  </si>
  <si>
    <r>
      <t xml:space="preserve">Descripción: </t>
    </r>
    <r>
      <rPr>
        <sz val="10"/>
        <color rgb="FF000000"/>
        <rFont val="Arial"/>
        <family val="2"/>
      </rPr>
      <t>Reactivo empleado para la recuperación de antígenos para inmunofluorescencia e inmunohistoquímica</t>
    </r>
  </si>
  <si>
    <r>
      <t xml:space="preserve">Marca: </t>
    </r>
    <r>
      <rPr>
        <sz val="10"/>
        <color rgb="FF000000"/>
        <rFont val="Arial"/>
        <family val="2"/>
      </rPr>
      <t>Nacalai</t>
    </r>
  </si>
  <si>
    <r>
      <t xml:space="preserve">Referencia: </t>
    </r>
    <r>
      <rPr>
        <sz val="10"/>
        <color rgb="FF000000"/>
        <rFont val="Arial"/>
        <family val="2"/>
      </rPr>
      <t>06380-05</t>
    </r>
  </si>
  <si>
    <r>
      <t>Presentación: </t>
    </r>
    <r>
      <rPr>
        <sz val="10"/>
        <color rgb="FF000000"/>
        <rFont val="Arial"/>
        <family val="2"/>
      </rPr>
      <t>frasco x 500 mL</t>
    </r>
  </si>
  <si>
    <r>
      <t>Descripción:</t>
    </r>
    <r>
      <rPr>
        <sz val="10"/>
        <color theme="1"/>
        <rFont val="Arial"/>
        <family val="2"/>
      </rPr>
      <t xml:space="preserve"> Tubos empleados para alicuotar reactivos</t>
    </r>
  </si>
  <si>
    <r>
      <t xml:space="preserve">Marca: </t>
    </r>
    <r>
      <rPr>
        <sz val="10"/>
        <color theme="1"/>
        <rFont val="Arial"/>
        <family val="2"/>
      </rPr>
      <t>QLS</t>
    </r>
  </si>
  <si>
    <r>
      <t>Referencia:</t>
    </r>
    <r>
      <rPr>
        <sz val="10"/>
        <color theme="1"/>
        <rFont val="Arial"/>
        <family val="2"/>
      </rPr>
      <t xml:space="preserve"> 1111</t>
    </r>
  </si>
  <si>
    <r>
      <t xml:space="preserve">Presentación: </t>
    </r>
    <r>
      <rPr>
        <sz val="10"/>
        <color theme="1"/>
        <rFont val="Arial"/>
        <family val="2"/>
      </rPr>
      <t xml:space="preserve"> Caja x 500 tubos</t>
    </r>
  </si>
  <si>
    <r>
      <t xml:space="preserve">Descripción: </t>
    </r>
    <r>
      <rPr>
        <sz val="10"/>
        <color theme="1"/>
        <rFont val="Arial"/>
        <family val="2"/>
      </rPr>
      <t>Pipetas utilizadas para medir volumenes en ensayos de laboratorio.</t>
    </r>
  </si>
  <si>
    <r>
      <t>Marca:</t>
    </r>
    <r>
      <rPr>
        <sz val="10"/>
        <color theme="1"/>
        <rFont val="Arial"/>
        <family val="2"/>
      </rPr>
      <t>SPL Life Sciences</t>
    </r>
  </si>
  <si>
    <r>
      <t>Referencia:</t>
    </r>
    <r>
      <rPr>
        <sz val="10"/>
        <color theme="1"/>
        <rFont val="Arial"/>
        <family val="2"/>
      </rPr>
      <t xml:space="preserve">  91010</t>
    </r>
  </si>
  <si>
    <r>
      <t xml:space="preserve">Presentación: </t>
    </r>
    <r>
      <rPr>
        <sz val="10"/>
        <color theme="1"/>
        <rFont val="Arial"/>
        <family val="2"/>
      </rPr>
      <t xml:space="preserve"> Caja x 100 Unidades </t>
    </r>
  </si>
  <si>
    <r>
      <t>Descripción:</t>
    </r>
    <r>
      <rPr>
        <sz val="10"/>
        <color theme="1"/>
        <rFont val="Arial"/>
        <family val="2"/>
      </rPr>
      <t xml:space="preserve"> Jeringas utilizadas para ensayos.</t>
    </r>
  </si>
  <si>
    <r>
      <t xml:space="preserve">Marca: </t>
    </r>
    <r>
      <rPr>
        <sz val="10"/>
        <color theme="1"/>
        <rFont val="Arial"/>
        <family val="2"/>
      </rPr>
      <t xml:space="preserve">BD </t>
    </r>
  </si>
  <si>
    <r>
      <t>Referencia:</t>
    </r>
    <r>
      <rPr>
        <sz val="10"/>
        <color theme="1"/>
        <rFont val="Arial"/>
        <family val="2"/>
      </rPr>
      <t xml:space="preserve"> 01003587</t>
    </r>
  </si>
  <si>
    <r>
      <t xml:space="preserve">Presentación: </t>
    </r>
    <r>
      <rPr>
        <sz val="10"/>
        <color theme="1"/>
        <rFont val="Arial"/>
        <family val="2"/>
      </rPr>
      <t xml:space="preserve"> Caja x100 unidades </t>
    </r>
  </si>
  <si>
    <r>
      <t xml:space="preserve">Descripción: </t>
    </r>
    <r>
      <rPr>
        <sz val="10"/>
        <color theme="1"/>
        <rFont val="Arial"/>
        <family val="2"/>
      </rPr>
      <t>Frasco empleado en cultivo celular.</t>
    </r>
  </si>
  <si>
    <r>
      <t>Marca:</t>
    </r>
    <r>
      <rPr>
        <sz val="10"/>
        <color theme="1"/>
        <rFont val="Arial"/>
        <family val="2"/>
      </rPr>
      <t xml:space="preserve"> SPL Life Sciences</t>
    </r>
  </si>
  <si>
    <r>
      <t>Referencia:</t>
    </r>
    <r>
      <rPr>
        <sz val="10"/>
        <color theme="1"/>
        <rFont val="Arial"/>
        <family val="2"/>
      </rPr>
      <t xml:space="preserve"> 70075</t>
    </r>
  </si>
  <si>
    <r>
      <t>Presentación:</t>
    </r>
    <r>
      <rPr>
        <sz val="10"/>
        <color theme="1"/>
        <rFont val="Arial"/>
        <family val="2"/>
      </rPr>
      <t xml:space="preserve"> caja X 100 unidades</t>
    </r>
  </si>
  <si>
    <r>
      <t xml:space="preserve">Descripción: </t>
    </r>
    <r>
      <rPr>
        <sz val="10"/>
        <color theme="1"/>
        <rFont val="Arial"/>
        <family val="2"/>
      </rPr>
      <t>Modulador de la diferenciación dopaminérgica de las células SHSY5Y</t>
    </r>
  </si>
  <si>
    <r>
      <t>Marca:</t>
    </r>
    <r>
      <rPr>
        <sz val="10"/>
        <color theme="1"/>
        <rFont val="Arial"/>
        <family val="2"/>
      </rPr>
      <t xml:space="preserve"> Merck</t>
    </r>
  </si>
  <si>
    <r>
      <t>Referencia:</t>
    </r>
    <r>
      <rPr>
        <sz val="10"/>
        <color theme="1"/>
        <rFont val="Arial"/>
        <family val="2"/>
      </rPr>
      <t xml:space="preserve"> P8139-5mg</t>
    </r>
  </si>
  <si>
    <r>
      <t>Presentación:</t>
    </r>
    <r>
      <rPr>
        <sz val="10"/>
        <color theme="1"/>
        <rFont val="Arial"/>
        <family val="2"/>
      </rPr>
      <t xml:space="preserve"> 5mg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</si>
</sst>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5" fontId="7" fillId="0" borderId="4" xfId="1" applyNumberFormat="1" applyFont="1" applyFill="1" applyBorder="1" applyAlignment="1">
      <alignment horizontal="center" vertical="center" wrapText="1"/>
    </xf>
    <xf numFmtId="5" fontId="12" fillId="0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5" fontId="9" fillId="0" borderId="3" xfId="1" applyNumberFormat="1" applyFont="1" applyBorder="1" applyAlignment="1">
      <alignment horizontal="center" vertical="center"/>
    </xf>
    <xf numFmtId="5" fontId="9" fillId="0" borderId="2" xfId="1" applyNumberFormat="1" applyFont="1" applyBorder="1" applyAlignment="1">
      <alignment horizontal="center" vertical="center"/>
    </xf>
    <xf numFmtId="5" fontId="9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156883</xdr:colOff>
      <xdr:row>0</xdr:row>
      <xdr:rowOff>89647</xdr:rowOff>
    </xdr:from>
    <xdr:to>
      <xdr:col>3</xdr:col>
      <xdr:colOff>59093</xdr:colOff>
      <xdr:row>2</xdr:row>
      <xdr:rowOff>115047</xdr:rowOff>
    </xdr:to>
    <xdr:pic>
      <xdr:nvPicPr>
        <xdr:cNvPr id="2" name="Imagen 1" descr="C:\Users\ncamacho\Pictures\Logo IDCBIS - Positiv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89647"/>
          <a:ext cx="1454785" cy="787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37"/>
  <sheetViews>
    <sheetView tabSelected="1" zoomScale="80" zoomScaleNormal="80" zoomScaleSheetLayoutView="85" workbookViewId="0">
      <selection activeCell="B137" sqref="B1:I137"/>
    </sheetView>
  </sheetViews>
  <sheetFormatPr baseColWidth="10" defaultRowHeight="15" x14ac:dyDescent="0.25"/>
  <cols>
    <col min="1" max="1" width="1" customWidth="1"/>
    <col min="2" max="2" width="6.28515625" customWidth="1"/>
    <col min="3" max="3" width="17" customWidth="1"/>
    <col min="4" max="4" width="47.140625" customWidth="1"/>
    <col min="9" max="9" width="13.85546875" customWidth="1"/>
  </cols>
  <sheetData>
    <row r="1" spans="2:9" ht="30" customHeight="1" x14ac:dyDescent="0.25">
      <c r="B1" s="15" t="s">
        <v>12</v>
      </c>
      <c r="C1" s="15"/>
      <c r="D1" s="15"/>
      <c r="E1" s="15"/>
      <c r="F1" s="15"/>
      <c r="G1" s="15"/>
      <c r="H1" s="15"/>
      <c r="I1" s="15"/>
    </row>
    <row r="2" spans="2:9" ht="30" customHeight="1" x14ac:dyDescent="0.25">
      <c r="B2" s="15"/>
      <c r="C2" s="15"/>
      <c r="D2" s="15"/>
      <c r="E2" s="15"/>
      <c r="F2" s="15"/>
      <c r="G2" s="15"/>
      <c r="H2" s="15"/>
      <c r="I2" s="15"/>
    </row>
    <row r="3" spans="2:9" ht="30" customHeight="1" x14ac:dyDescent="0.25">
      <c r="B3" s="15"/>
      <c r="C3" s="15"/>
      <c r="D3" s="15"/>
      <c r="E3" s="15"/>
      <c r="F3" s="15"/>
      <c r="G3" s="15"/>
      <c r="H3" s="15"/>
      <c r="I3" s="15"/>
    </row>
    <row r="4" spans="2:9" ht="30" customHeight="1" x14ac:dyDescent="0.25"/>
    <row r="5" spans="2:9" ht="89.25" customHeight="1" x14ac:dyDescent="0.25">
      <c r="B5" s="16" t="s">
        <v>11</v>
      </c>
      <c r="C5" s="17"/>
      <c r="D5" s="17"/>
      <c r="E5" s="17"/>
      <c r="F5" s="17"/>
      <c r="G5" s="17"/>
      <c r="H5" s="17"/>
      <c r="I5" s="17"/>
    </row>
    <row r="6" spans="2:9" x14ac:dyDescent="0.25">
      <c r="B6" s="18" t="s">
        <v>0</v>
      </c>
      <c r="C6" s="18" t="s">
        <v>1</v>
      </c>
      <c r="D6" s="18" t="s">
        <v>2</v>
      </c>
      <c r="E6" s="20" t="s">
        <v>3</v>
      </c>
      <c r="F6" s="20" t="s">
        <v>4</v>
      </c>
      <c r="G6" s="20"/>
      <c r="H6" s="20"/>
      <c r="I6" s="20"/>
    </row>
    <row r="7" spans="2:9" x14ac:dyDescent="0.25">
      <c r="B7" s="18"/>
      <c r="C7" s="18"/>
      <c r="D7" s="18"/>
      <c r="E7" s="20"/>
      <c r="F7" s="20" t="s">
        <v>5</v>
      </c>
      <c r="G7" s="20" t="s">
        <v>6</v>
      </c>
      <c r="H7" s="2" t="s">
        <v>7</v>
      </c>
      <c r="I7" s="22" t="s">
        <v>9</v>
      </c>
    </row>
    <row r="8" spans="2:9" ht="15.75" thickBot="1" x14ac:dyDescent="0.3">
      <c r="B8" s="19"/>
      <c r="C8" s="19"/>
      <c r="D8" s="19"/>
      <c r="E8" s="21"/>
      <c r="F8" s="21"/>
      <c r="G8" s="21"/>
      <c r="H8" s="3" t="s">
        <v>8</v>
      </c>
      <c r="I8" s="23"/>
    </row>
    <row r="9" spans="2:9" ht="81.75" customHeight="1" x14ac:dyDescent="0.25">
      <c r="B9" s="30">
        <v>1</v>
      </c>
      <c r="C9" s="33" t="s">
        <v>15</v>
      </c>
      <c r="D9" s="24" t="s">
        <v>37</v>
      </c>
      <c r="E9" s="4">
        <v>1</v>
      </c>
      <c r="F9" s="5">
        <v>0</v>
      </c>
      <c r="G9" s="5">
        <f>+F9*19%</f>
        <v>0</v>
      </c>
      <c r="H9" s="6">
        <f>+G9+F9</f>
        <v>0</v>
      </c>
      <c r="I9" s="6">
        <f>+H9*E9</f>
        <v>0</v>
      </c>
    </row>
    <row r="10" spans="2:9" x14ac:dyDescent="0.25">
      <c r="B10" s="31"/>
      <c r="C10" s="34"/>
      <c r="D10" s="25" t="s">
        <v>38</v>
      </c>
      <c r="E10" s="4"/>
      <c r="F10" s="5"/>
      <c r="G10" s="5"/>
      <c r="H10" s="6"/>
      <c r="I10" s="6"/>
    </row>
    <row r="11" spans="2:9" x14ac:dyDescent="0.25">
      <c r="B11" s="31"/>
      <c r="C11" s="34"/>
      <c r="D11" s="25" t="s">
        <v>39</v>
      </c>
      <c r="E11" s="4"/>
      <c r="F11" s="5"/>
      <c r="G11" s="5"/>
      <c r="H11" s="6"/>
      <c r="I11" s="6"/>
    </row>
    <row r="12" spans="2:9" ht="15.75" thickBot="1" x14ac:dyDescent="0.3">
      <c r="B12" s="32"/>
      <c r="C12" s="35"/>
      <c r="D12" s="26" t="s">
        <v>40</v>
      </c>
      <c r="E12" s="4"/>
      <c r="F12" s="5"/>
      <c r="G12" s="5"/>
      <c r="H12" s="6"/>
      <c r="I12" s="6"/>
    </row>
    <row r="13" spans="2:9" ht="98.25" customHeight="1" x14ac:dyDescent="0.25">
      <c r="B13" s="30">
        <v>2</v>
      </c>
      <c r="C13" s="33" t="s">
        <v>16</v>
      </c>
      <c r="D13" s="25" t="s">
        <v>41</v>
      </c>
      <c r="E13" s="4">
        <v>1</v>
      </c>
      <c r="F13" s="5">
        <v>0</v>
      </c>
      <c r="G13" s="5">
        <f t="shared" ref="G13" si="0">+F13*19%</f>
        <v>0</v>
      </c>
      <c r="H13" s="6">
        <f t="shared" ref="H13" si="1">+G13+F13</f>
        <v>0</v>
      </c>
      <c r="I13" s="6">
        <f t="shared" ref="I13" si="2">+H13*E13</f>
        <v>0</v>
      </c>
    </row>
    <row r="14" spans="2:9" ht="22.5" customHeight="1" x14ac:dyDescent="0.25">
      <c r="B14" s="31"/>
      <c r="C14" s="34"/>
      <c r="D14" s="25" t="s">
        <v>42</v>
      </c>
      <c r="E14" s="4"/>
      <c r="F14" s="5"/>
      <c r="G14" s="5"/>
      <c r="H14" s="6"/>
      <c r="I14" s="6"/>
    </row>
    <row r="15" spans="2:9" ht="22.5" customHeight="1" x14ac:dyDescent="0.25">
      <c r="B15" s="31"/>
      <c r="C15" s="34"/>
      <c r="D15" s="25" t="s">
        <v>43</v>
      </c>
      <c r="E15" s="4"/>
      <c r="F15" s="5"/>
      <c r="G15" s="5"/>
      <c r="H15" s="6"/>
      <c r="I15" s="6"/>
    </row>
    <row r="16" spans="2:9" ht="22.5" customHeight="1" thickBot="1" x14ac:dyDescent="0.3">
      <c r="B16" s="32"/>
      <c r="C16" s="35"/>
      <c r="D16" s="26" t="s">
        <v>44</v>
      </c>
      <c r="E16" s="4"/>
      <c r="F16" s="5"/>
      <c r="G16" s="5"/>
      <c r="H16" s="6"/>
      <c r="I16" s="6"/>
    </row>
    <row r="17" spans="2:9" ht="22.5" customHeight="1" x14ac:dyDescent="0.25">
      <c r="B17" s="30">
        <v>3</v>
      </c>
      <c r="C17" s="33" t="s">
        <v>17</v>
      </c>
      <c r="D17" s="25" t="s">
        <v>45</v>
      </c>
      <c r="E17" s="4">
        <v>1</v>
      </c>
      <c r="F17" s="5">
        <v>0</v>
      </c>
      <c r="G17" s="5">
        <f t="shared" ref="G17" si="3">+F17*19%</f>
        <v>0</v>
      </c>
      <c r="H17" s="6">
        <f t="shared" ref="H17" si="4">+G17+F17</f>
        <v>0</v>
      </c>
      <c r="I17" s="6">
        <f t="shared" ref="I17" si="5">+H17*E17</f>
        <v>0</v>
      </c>
    </row>
    <row r="18" spans="2:9" ht="22.5" customHeight="1" x14ac:dyDescent="0.25">
      <c r="B18" s="31"/>
      <c r="C18" s="34"/>
      <c r="D18" s="25" t="s">
        <v>38</v>
      </c>
      <c r="E18" s="4"/>
      <c r="F18" s="5"/>
      <c r="G18" s="5"/>
      <c r="H18" s="6"/>
      <c r="I18" s="6"/>
    </row>
    <row r="19" spans="2:9" ht="22.5" customHeight="1" x14ac:dyDescent="0.25">
      <c r="B19" s="31"/>
      <c r="C19" s="34"/>
      <c r="D19" s="25" t="s">
        <v>46</v>
      </c>
      <c r="E19" s="4"/>
      <c r="F19" s="5"/>
      <c r="G19" s="5"/>
      <c r="H19" s="6"/>
      <c r="I19" s="6"/>
    </row>
    <row r="20" spans="2:9" ht="22.5" customHeight="1" thickBot="1" x14ac:dyDescent="0.3">
      <c r="B20" s="36"/>
      <c r="C20" s="35"/>
      <c r="D20" s="26" t="s">
        <v>47</v>
      </c>
      <c r="E20" s="4"/>
      <c r="F20" s="5"/>
      <c r="G20" s="5"/>
      <c r="H20" s="6"/>
      <c r="I20" s="6"/>
    </row>
    <row r="21" spans="2:9" ht="22.5" customHeight="1" x14ac:dyDescent="0.25">
      <c r="B21" s="37">
        <v>4</v>
      </c>
      <c r="C21" s="33" t="s">
        <v>18</v>
      </c>
      <c r="D21" s="25" t="s">
        <v>48</v>
      </c>
      <c r="E21" s="4">
        <v>1</v>
      </c>
      <c r="F21" s="5">
        <v>0</v>
      </c>
      <c r="G21" s="5">
        <f t="shared" ref="G21" si="6">+F21*19%</f>
        <v>0</v>
      </c>
      <c r="H21" s="6">
        <f t="shared" ref="H21" si="7">+G21+F21</f>
        <v>0</v>
      </c>
      <c r="I21" s="6">
        <f t="shared" ref="I21" si="8">+H21*E21</f>
        <v>0</v>
      </c>
    </row>
    <row r="22" spans="2:9" ht="22.5" customHeight="1" x14ac:dyDescent="0.25">
      <c r="B22" s="31"/>
      <c r="C22" s="34"/>
      <c r="D22" s="25" t="s">
        <v>49</v>
      </c>
      <c r="E22" s="4"/>
      <c r="F22" s="5"/>
      <c r="G22" s="5"/>
      <c r="H22" s="6"/>
      <c r="I22" s="6"/>
    </row>
    <row r="23" spans="2:9" ht="22.5" customHeight="1" x14ac:dyDescent="0.25">
      <c r="B23" s="31"/>
      <c r="C23" s="34"/>
      <c r="D23" s="25" t="s">
        <v>50</v>
      </c>
      <c r="E23" s="4"/>
      <c r="F23" s="5"/>
      <c r="G23" s="5"/>
      <c r="H23" s="6"/>
      <c r="I23" s="6"/>
    </row>
    <row r="24" spans="2:9" ht="22.5" customHeight="1" thickBot="1" x14ac:dyDescent="0.3">
      <c r="B24" s="36"/>
      <c r="C24" s="35"/>
      <c r="D24" s="27" t="s">
        <v>51</v>
      </c>
      <c r="E24" s="4"/>
      <c r="F24" s="5"/>
      <c r="G24" s="5"/>
      <c r="H24" s="6"/>
      <c r="I24" s="6"/>
    </row>
    <row r="25" spans="2:9" ht="22.5" customHeight="1" x14ac:dyDescent="0.25">
      <c r="B25" s="37">
        <v>5</v>
      </c>
      <c r="C25" s="33" t="s">
        <v>52</v>
      </c>
      <c r="D25" s="25" t="s">
        <v>53</v>
      </c>
      <c r="E25" s="4">
        <v>1</v>
      </c>
      <c r="F25" s="5">
        <v>0</v>
      </c>
      <c r="G25" s="5">
        <f t="shared" ref="G25" si="9">+F25*19%</f>
        <v>0</v>
      </c>
      <c r="H25" s="6">
        <f t="shared" ref="H25" si="10">+G25+F25</f>
        <v>0</v>
      </c>
      <c r="I25" s="6">
        <f t="shared" ref="I25" si="11">+H25*E25</f>
        <v>0</v>
      </c>
    </row>
    <row r="26" spans="2:9" ht="22.5" customHeight="1" x14ac:dyDescent="0.25">
      <c r="B26" s="31"/>
      <c r="C26" s="34"/>
      <c r="D26" s="25" t="s">
        <v>54</v>
      </c>
      <c r="E26" s="4"/>
      <c r="F26" s="5"/>
      <c r="G26" s="5"/>
      <c r="H26" s="6"/>
      <c r="I26" s="6"/>
    </row>
    <row r="27" spans="2:9" ht="22.5" customHeight="1" x14ac:dyDescent="0.25">
      <c r="B27" s="31"/>
      <c r="C27" s="34"/>
      <c r="D27" s="25" t="s">
        <v>55</v>
      </c>
      <c r="E27" s="4"/>
      <c r="F27" s="5"/>
      <c r="G27" s="5"/>
      <c r="H27" s="6"/>
      <c r="I27" s="6"/>
    </row>
    <row r="28" spans="2:9" ht="22.5" customHeight="1" thickBot="1" x14ac:dyDescent="0.3">
      <c r="B28" s="36"/>
      <c r="C28" s="35"/>
      <c r="D28" s="27" t="s">
        <v>56</v>
      </c>
      <c r="E28" s="4"/>
      <c r="F28" s="5"/>
      <c r="G28" s="5"/>
      <c r="H28" s="6"/>
      <c r="I28" s="6"/>
    </row>
    <row r="29" spans="2:9" ht="22.5" customHeight="1" x14ac:dyDescent="0.25">
      <c r="B29" s="37">
        <v>6</v>
      </c>
      <c r="C29" s="33" t="s">
        <v>19</v>
      </c>
      <c r="D29" s="25" t="s">
        <v>57</v>
      </c>
      <c r="E29" s="4">
        <v>1</v>
      </c>
      <c r="F29" s="5">
        <v>0</v>
      </c>
      <c r="G29" s="5">
        <f t="shared" ref="G29" si="12">+F29*19%</f>
        <v>0</v>
      </c>
      <c r="H29" s="6">
        <f t="shared" ref="H29" si="13">+G29+F29</f>
        <v>0</v>
      </c>
      <c r="I29" s="6">
        <f t="shared" ref="I29" si="14">+H29*E29</f>
        <v>0</v>
      </c>
    </row>
    <row r="30" spans="2:9" ht="22.5" customHeight="1" x14ac:dyDescent="0.25">
      <c r="B30" s="31"/>
      <c r="C30" s="34"/>
      <c r="D30" s="25" t="s">
        <v>58</v>
      </c>
      <c r="E30" s="4"/>
      <c r="F30" s="5"/>
      <c r="G30" s="5"/>
      <c r="H30" s="6"/>
      <c r="I30" s="6"/>
    </row>
    <row r="31" spans="2:9" ht="22.5" customHeight="1" x14ac:dyDescent="0.25">
      <c r="B31" s="31"/>
      <c r="C31" s="34"/>
      <c r="D31" s="25" t="s">
        <v>59</v>
      </c>
      <c r="E31" s="4"/>
      <c r="F31" s="5"/>
      <c r="G31" s="5"/>
      <c r="H31" s="6"/>
      <c r="I31" s="6"/>
    </row>
    <row r="32" spans="2:9" ht="22.5" customHeight="1" thickBot="1" x14ac:dyDescent="0.3">
      <c r="B32" s="36"/>
      <c r="C32" s="35"/>
      <c r="D32" s="27" t="s">
        <v>60</v>
      </c>
      <c r="E32" s="4"/>
      <c r="F32" s="5"/>
      <c r="G32" s="5"/>
      <c r="H32" s="6"/>
      <c r="I32" s="6"/>
    </row>
    <row r="33" spans="2:9" ht="22.5" customHeight="1" x14ac:dyDescent="0.25">
      <c r="B33" s="37">
        <v>7</v>
      </c>
      <c r="C33" s="38" t="s">
        <v>20</v>
      </c>
      <c r="D33" s="25" t="s">
        <v>61</v>
      </c>
      <c r="E33" s="4">
        <v>1</v>
      </c>
      <c r="F33" s="5">
        <v>0</v>
      </c>
      <c r="G33" s="5">
        <f t="shared" ref="G33" si="15">+F33*19%</f>
        <v>0</v>
      </c>
      <c r="H33" s="6">
        <f t="shared" ref="H33" si="16">+G33+F33</f>
        <v>0</v>
      </c>
      <c r="I33" s="6">
        <f t="shared" ref="I33" si="17">+H33*E33</f>
        <v>0</v>
      </c>
    </row>
    <row r="34" spans="2:9" ht="22.5" customHeight="1" x14ac:dyDescent="0.25">
      <c r="B34" s="31"/>
      <c r="C34" s="39"/>
      <c r="D34" s="25" t="s">
        <v>62</v>
      </c>
      <c r="E34" s="4"/>
      <c r="F34" s="5"/>
      <c r="G34" s="5"/>
      <c r="H34" s="6"/>
      <c r="I34" s="6"/>
    </row>
    <row r="35" spans="2:9" ht="22.5" customHeight="1" x14ac:dyDescent="0.25">
      <c r="B35" s="31"/>
      <c r="C35" s="39"/>
      <c r="D35" s="25" t="s">
        <v>63</v>
      </c>
      <c r="E35" s="4"/>
      <c r="F35" s="5"/>
      <c r="G35" s="5"/>
      <c r="H35" s="6"/>
      <c r="I35" s="6"/>
    </row>
    <row r="36" spans="2:9" ht="22.5" customHeight="1" thickBot="1" x14ac:dyDescent="0.3">
      <c r="B36" s="36"/>
      <c r="C36" s="40"/>
      <c r="D36" s="27" t="s">
        <v>64</v>
      </c>
      <c r="E36" s="4"/>
      <c r="F36" s="5"/>
      <c r="G36" s="5"/>
      <c r="H36" s="6"/>
      <c r="I36" s="6"/>
    </row>
    <row r="37" spans="2:9" ht="22.5" customHeight="1" x14ac:dyDescent="0.25">
      <c r="B37" s="37">
        <v>8</v>
      </c>
      <c r="C37" s="33" t="s">
        <v>21</v>
      </c>
      <c r="D37" s="25" t="s">
        <v>65</v>
      </c>
      <c r="E37" s="4">
        <v>1</v>
      </c>
      <c r="F37" s="5">
        <v>0</v>
      </c>
      <c r="G37" s="5">
        <f t="shared" ref="G37" si="18">+F37*19%</f>
        <v>0</v>
      </c>
      <c r="H37" s="6">
        <f t="shared" ref="H37" si="19">+G37+F37</f>
        <v>0</v>
      </c>
      <c r="I37" s="6">
        <f t="shared" ref="I37" si="20">+H37*E37</f>
        <v>0</v>
      </c>
    </row>
    <row r="38" spans="2:9" ht="22.5" customHeight="1" x14ac:dyDescent="0.25">
      <c r="B38" s="31"/>
      <c r="C38" s="34"/>
      <c r="D38" s="25" t="s">
        <v>66</v>
      </c>
      <c r="E38" s="4"/>
      <c r="F38" s="5"/>
      <c r="G38" s="5"/>
      <c r="H38" s="6"/>
      <c r="I38" s="6"/>
    </row>
    <row r="39" spans="2:9" ht="22.5" customHeight="1" x14ac:dyDescent="0.25">
      <c r="B39" s="31"/>
      <c r="C39" s="34"/>
      <c r="D39" s="25" t="s">
        <v>67</v>
      </c>
      <c r="E39" s="4"/>
      <c r="F39" s="5"/>
      <c r="G39" s="5"/>
      <c r="H39" s="6"/>
      <c r="I39" s="6"/>
    </row>
    <row r="40" spans="2:9" ht="34.5" customHeight="1" thickBot="1" x14ac:dyDescent="0.3">
      <c r="B40" s="36"/>
      <c r="C40" s="35"/>
      <c r="D40" s="27" t="s">
        <v>68</v>
      </c>
      <c r="E40" s="4"/>
      <c r="F40" s="5"/>
      <c r="G40" s="5"/>
      <c r="H40" s="6"/>
      <c r="I40" s="6"/>
    </row>
    <row r="41" spans="2:9" ht="22.5" customHeight="1" x14ac:dyDescent="0.25">
      <c r="B41" s="37">
        <v>9</v>
      </c>
      <c r="C41" s="33" t="s">
        <v>22</v>
      </c>
      <c r="D41" s="25" t="s">
        <v>69</v>
      </c>
      <c r="E41" s="4">
        <v>1</v>
      </c>
      <c r="F41" s="5">
        <v>0</v>
      </c>
      <c r="G41" s="5">
        <f t="shared" ref="G41" si="21">+F41*19%</f>
        <v>0</v>
      </c>
      <c r="H41" s="6">
        <f t="shared" ref="H41" si="22">+G41+F41</f>
        <v>0</v>
      </c>
      <c r="I41" s="6">
        <f t="shared" ref="I41" si="23">+H41*E41</f>
        <v>0</v>
      </c>
    </row>
    <row r="42" spans="2:9" ht="22.5" customHeight="1" x14ac:dyDescent="0.25">
      <c r="B42" s="31"/>
      <c r="C42" s="34"/>
      <c r="D42" s="25" t="s">
        <v>62</v>
      </c>
      <c r="E42" s="4"/>
      <c r="F42" s="5"/>
      <c r="G42" s="5"/>
      <c r="H42" s="6"/>
      <c r="I42" s="6"/>
    </row>
    <row r="43" spans="2:9" ht="22.5" customHeight="1" x14ac:dyDescent="0.25">
      <c r="B43" s="31"/>
      <c r="C43" s="34"/>
      <c r="D43" s="25" t="s">
        <v>70</v>
      </c>
      <c r="E43" s="4"/>
      <c r="F43" s="5"/>
      <c r="G43" s="5"/>
      <c r="H43" s="6"/>
      <c r="I43" s="6"/>
    </row>
    <row r="44" spans="2:9" ht="103.5" customHeight="1" thickBot="1" x14ac:dyDescent="0.3">
      <c r="B44" s="36"/>
      <c r="C44" s="35"/>
      <c r="D44" s="27" t="s">
        <v>71</v>
      </c>
      <c r="E44" s="4"/>
      <c r="F44" s="5"/>
      <c r="G44" s="5"/>
      <c r="H44" s="6"/>
      <c r="I44" s="6"/>
    </row>
    <row r="45" spans="2:9" ht="22.5" customHeight="1" x14ac:dyDescent="0.25">
      <c r="B45" s="37">
        <v>10</v>
      </c>
      <c r="C45" s="33" t="s">
        <v>23</v>
      </c>
      <c r="D45" s="25" t="s">
        <v>72</v>
      </c>
      <c r="E45" s="4">
        <v>1</v>
      </c>
      <c r="F45" s="5">
        <v>0</v>
      </c>
      <c r="G45" s="5">
        <f t="shared" ref="G45" si="24">+F45*19%</f>
        <v>0</v>
      </c>
      <c r="H45" s="6">
        <f t="shared" ref="H45" si="25">+G45+F45</f>
        <v>0</v>
      </c>
      <c r="I45" s="6">
        <f t="shared" ref="I45" si="26">+H45*E45</f>
        <v>0</v>
      </c>
    </row>
    <row r="46" spans="2:9" ht="22.5" customHeight="1" x14ac:dyDescent="0.25">
      <c r="B46" s="31"/>
      <c r="C46" s="34"/>
      <c r="D46" s="25" t="s">
        <v>62</v>
      </c>
      <c r="E46" s="4"/>
      <c r="F46" s="5"/>
      <c r="G46" s="5"/>
      <c r="H46" s="6"/>
      <c r="I46" s="6"/>
    </row>
    <row r="47" spans="2:9" ht="22.5" customHeight="1" x14ac:dyDescent="0.25">
      <c r="B47" s="31"/>
      <c r="C47" s="34"/>
      <c r="D47" s="25" t="s">
        <v>73</v>
      </c>
      <c r="E47" s="4"/>
      <c r="F47" s="5"/>
      <c r="G47" s="5"/>
      <c r="H47" s="6"/>
      <c r="I47" s="6"/>
    </row>
    <row r="48" spans="2:9" ht="22.5" customHeight="1" thickBot="1" x14ac:dyDescent="0.3">
      <c r="B48" s="36"/>
      <c r="C48" s="35"/>
      <c r="D48" s="27" t="s">
        <v>74</v>
      </c>
      <c r="E48" s="4"/>
      <c r="F48" s="5"/>
      <c r="G48" s="5"/>
      <c r="H48" s="6"/>
      <c r="I48" s="6"/>
    </row>
    <row r="49" spans="2:9" ht="22.5" customHeight="1" x14ac:dyDescent="0.25">
      <c r="B49" s="37">
        <v>11</v>
      </c>
      <c r="C49" s="33" t="s">
        <v>24</v>
      </c>
      <c r="D49" s="25" t="s">
        <v>75</v>
      </c>
      <c r="E49" s="4">
        <v>1</v>
      </c>
      <c r="F49" s="5">
        <v>0</v>
      </c>
      <c r="G49" s="5">
        <f t="shared" ref="G49" si="27">+F49*19%</f>
        <v>0</v>
      </c>
      <c r="H49" s="6">
        <f t="shared" ref="H49" si="28">+G49+F49</f>
        <v>0</v>
      </c>
      <c r="I49" s="6">
        <f t="shared" ref="I49" si="29">+H49*E49</f>
        <v>0</v>
      </c>
    </row>
    <row r="50" spans="2:9" ht="22.5" customHeight="1" x14ac:dyDescent="0.25">
      <c r="B50" s="31"/>
      <c r="C50" s="34"/>
      <c r="D50" s="25" t="s">
        <v>76</v>
      </c>
      <c r="E50" s="4"/>
      <c r="F50" s="5"/>
      <c r="G50" s="5"/>
      <c r="H50" s="6"/>
      <c r="I50" s="6"/>
    </row>
    <row r="51" spans="2:9" ht="22.5" customHeight="1" x14ac:dyDescent="0.25">
      <c r="B51" s="31"/>
      <c r="C51" s="34"/>
      <c r="D51" s="25" t="s">
        <v>77</v>
      </c>
      <c r="E51" s="4"/>
      <c r="F51" s="5"/>
      <c r="G51" s="5"/>
      <c r="H51" s="6"/>
      <c r="I51" s="6"/>
    </row>
    <row r="52" spans="2:9" ht="22.5" customHeight="1" thickBot="1" x14ac:dyDescent="0.3">
      <c r="B52" s="36"/>
      <c r="C52" s="35"/>
      <c r="D52" s="27" t="s">
        <v>78</v>
      </c>
      <c r="E52" s="4"/>
      <c r="F52" s="5"/>
      <c r="G52" s="5"/>
      <c r="H52" s="6"/>
      <c r="I52" s="6"/>
    </row>
    <row r="53" spans="2:9" ht="22.5" customHeight="1" x14ac:dyDescent="0.25">
      <c r="B53" s="37">
        <v>12</v>
      </c>
      <c r="C53" s="33" t="s">
        <v>79</v>
      </c>
      <c r="D53" s="25" t="s">
        <v>80</v>
      </c>
      <c r="E53" s="4">
        <v>1</v>
      </c>
      <c r="F53" s="5">
        <v>0</v>
      </c>
      <c r="G53" s="5">
        <f t="shared" ref="G53" si="30">+F53*19%</f>
        <v>0</v>
      </c>
      <c r="H53" s="6">
        <f t="shared" ref="H53" si="31">+G53+F53</f>
        <v>0</v>
      </c>
      <c r="I53" s="6">
        <f t="shared" ref="I53" si="32">+H53*E53</f>
        <v>0</v>
      </c>
    </row>
    <row r="54" spans="2:9" ht="22.5" customHeight="1" x14ac:dyDescent="0.25">
      <c r="B54" s="31"/>
      <c r="C54" s="34"/>
      <c r="D54" s="25" t="s">
        <v>81</v>
      </c>
      <c r="E54" s="4"/>
      <c r="F54" s="5"/>
      <c r="G54" s="5"/>
      <c r="H54" s="6"/>
      <c r="I54" s="6"/>
    </row>
    <row r="55" spans="2:9" ht="22.5" customHeight="1" x14ac:dyDescent="0.25">
      <c r="B55" s="31"/>
      <c r="C55" s="34"/>
      <c r="D55" s="25" t="s">
        <v>82</v>
      </c>
      <c r="E55" s="4"/>
      <c r="F55" s="5"/>
      <c r="G55" s="5"/>
      <c r="H55" s="6"/>
      <c r="I55" s="6"/>
    </row>
    <row r="56" spans="2:9" ht="22.5" customHeight="1" thickBot="1" x14ac:dyDescent="0.3">
      <c r="B56" s="36"/>
      <c r="C56" s="35"/>
      <c r="D56" s="27" t="s">
        <v>83</v>
      </c>
      <c r="E56" s="4"/>
      <c r="F56" s="5"/>
      <c r="G56" s="5"/>
      <c r="H56" s="6"/>
      <c r="I56" s="6"/>
    </row>
    <row r="57" spans="2:9" ht="22.5" customHeight="1" x14ac:dyDescent="0.25">
      <c r="B57" s="37">
        <v>13</v>
      </c>
      <c r="C57" s="33" t="s">
        <v>25</v>
      </c>
      <c r="D57" s="28" t="s">
        <v>84</v>
      </c>
      <c r="E57" s="4">
        <v>1</v>
      </c>
      <c r="F57" s="5">
        <v>0</v>
      </c>
      <c r="G57" s="5">
        <f t="shared" ref="G57" si="33">+F57*19%</f>
        <v>0</v>
      </c>
      <c r="H57" s="6">
        <f t="shared" ref="H57" si="34">+G57+F57</f>
        <v>0</v>
      </c>
      <c r="I57" s="6">
        <f t="shared" ref="I57" si="35">+H57*E57</f>
        <v>0</v>
      </c>
    </row>
    <row r="58" spans="2:9" ht="22.5" customHeight="1" x14ac:dyDescent="0.25">
      <c r="B58" s="31"/>
      <c r="C58" s="34"/>
      <c r="D58" s="28" t="s">
        <v>85</v>
      </c>
      <c r="E58" s="4"/>
      <c r="F58" s="5"/>
      <c r="G58" s="5"/>
      <c r="H58" s="6"/>
      <c r="I58" s="6"/>
    </row>
    <row r="59" spans="2:9" ht="22.5" customHeight="1" x14ac:dyDescent="0.25">
      <c r="B59" s="31"/>
      <c r="C59" s="34"/>
      <c r="D59" s="28" t="s">
        <v>86</v>
      </c>
      <c r="E59" s="4"/>
      <c r="F59" s="5"/>
      <c r="G59" s="5"/>
      <c r="H59" s="6"/>
      <c r="I59" s="6"/>
    </row>
    <row r="60" spans="2:9" ht="22.5" customHeight="1" thickBot="1" x14ac:dyDescent="0.3">
      <c r="B60" s="36"/>
      <c r="C60" s="35"/>
      <c r="D60" s="29" t="s">
        <v>87</v>
      </c>
      <c r="E60" s="4"/>
      <c r="F60" s="5"/>
      <c r="G60" s="5"/>
      <c r="H60" s="6"/>
      <c r="I60" s="6"/>
    </row>
    <row r="61" spans="2:9" ht="22.5" customHeight="1" x14ac:dyDescent="0.25">
      <c r="B61" s="37">
        <v>14</v>
      </c>
      <c r="C61" s="33" t="s">
        <v>26</v>
      </c>
      <c r="D61" s="28" t="s">
        <v>88</v>
      </c>
      <c r="E61" s="4">
        <v>1</v>
      </c>
      <c r="F61" s="5">
        <v>0</v>
      </c>
      <c r="G61" s="5">
        <f t="shared" ref="G61" si="36">+F61*19%</f>
        <v>0</v>
      </c>
      <c r="H61" s="6">
        <f t="shared" ref="H61" si="37">+G61+F61</f>
        <v>0</v>
      </c>
      <c r="I61" s="6">
        <f t="shared" ref="I61" si="38">+H61*E61</f>
        <v>0</v>
      </c>
    </row>
    <row r="62" spans="2:9" ht="22.5" customHeight="1" x14ac:dyDescent="0.25">
      <c r="B62" s="31"/>
      <c r="C62" s="34"/>
      <c r="D62" s="28" t="s">
        <v>89</v>
      </c>
      <c r="E62" s="4"/>
      <c r="F62" s="5"/>
      <c r="G62" s="5"/>
      <c r="H62" s="6"/>
      <c r="I62" s="6"/>
    </row>
    <row r="63" spans="2:9" ht="22.5" customHeight="1" x14ac:dyDescent="0.25">
      <c r="B63" s="31"/>
      <c r="C63" s="34"/>
      <c r="D63" s="28" t="s">
        <v>90</v>
      </c>
      <c r="E63" s="4"/>
      <c r="F63" s="5"/>
      <c r="G63" s="5"/>
      <c r="H63" s="6"/>
      <c r="I63" s="6"/>
    </row>
    <row r="64" spans="2:9" ht="22.5" customHeight="1" thickBot="1" x14ac:dyDescent="0.3">
      <c r="B64" s="36"/>
      <c r="C64" s="35"/>
      <c r="D64" s="29" t="s">
        <v>91</v>
      </c>
      <c r="E64" s="4"/>
      <c r="F64" s="5"/>
      <c r="G64" s="5"/>
      <c r="H64" s="6"/>
      <c r="I64" s="6"/>
    </row>
    <row r="65" spans="2:9" ht="22.5" customHeight="1" x14ac:dyDescent="0.25">
      <c r="B65" s="37">
        <v>15</v>
      </c>
      <c r="C65" s="33" t="s">
        <v>92</v>
      </c>
      <c r="D65" s="28" t="s">
        <v>93</v>
      </c>
      <c r="E65" s="4">
        <v>1</v>
      </c>
      <c r="F65" s="5">
        <v>0</v>
      </c>
      <c r="G65" s="5">
        <f t="shared" ref="G65" si="39">+F65*19%</f>
        <v>0</v>
      </c>
      <c r="H65" s="6">
        <f t="shared" ref="H65" si="40">+G65+F65</f>
        <v>0</v>
      </c>
      <c r="I65" s="6">
        <f t="shared" ref="I65" si="41">+H65*E65</f>
        <v>0</v>
      </c>
    </row>
    <row r="66" spans="2:9" ht="22.5" customHeight="1" x14ac:dyDescent="0.25">
      <c r="B66" s="31"/>
      <c r="C66" s="34"/>
      <c r="D66" s="28" t="s">
        <v>94</v>
      </c>
      <c r="E66" s="4"/>
      <c r="F66" s="5"/>
      <c r="G66" s="5"/>
      <c r="H66" s="6"/>
      <c r="I66" s="6"/>
    </row>
    <row r="67" spans="2:9" ht="22.5" customHeight="1" x14ac:dyDescent="0.25">
      <c r="B67" s="31"/>
      <c r="C67" s="34"/>
      <c r="D67" s="28" t="s">
        <v>95</v>
      </c>
      <c r="E67" s="4"/>
      <c r="F67" s="5"/>
      <c r="G67" s="5"/>
      <c r="H67" s="6"/>
      <c r="I67" s="6"/>
    </row>
    <row r="68" spans="2:9" ht="82.5" customHeight="1" thickBot="1" x14ac:dyDescent="0.3">
      <c r="B68" s="36"/>
      <c r="C68" s="35"/>
      <c r="D68" s="29" t="s">
        <v>96</v>
      </c>
      <c r="E68" s="4"/>
      <c r="F68" s="5"/>
      <c r="G68" s="5"/>
      <c r="H68" s="6"/>
      <c r="I68" s="6"/>
    </row>
    <row r="69" spans="2:9" ht="37.5" customHeight="1" x14ac:dyDescent="0.25">
      <c r="B69" s="37">
        <v>16</v>
      </c>
      <c r="C69" s="33" t="s">
        <v>97</v>
      </c>
      <c r="D69" s="28" t="s">
        <v>98</v>
      </c>
      <c r="E69" s="4">
        <v>1</v>
      </c>
      <c r="F69" s="5">
        <v>0</v>
      </c>
      <c r="G69" s="5">
        <f t="shared" ref="G69" si="42">+F69*19%</f>
        <v>0</v>
      </c>
      <c r="H69" s="6">
        <f t="shared" ref="H69" si="43">+G69+F69</f>
        <v>0</v>
      </c>
      <c r="I69" s="6">
        <f t="shared" ref="I69" si="44">+H69*E69</f>
        <v>0</v>
      </c>
    </row>
    <row r="70" spans="2:9" ht="22.5" customHeight="1" x14ac:dyDescent="0.25">
      <c r="B70" s="31"/>
      <c r="C70" s="34"/>
      <c r="D70" s="28" t="s">
        <v>99</v>
      </c>
      <c r="E70" s="4"/>
      <c r="F70" s="5"/>
      <c r="G70" s="5"/>
      <c r="H70" s="6"/>
      <c r="I70" s="6"/>
    </row>
    <row r="71" spans="2:9" ht="22.5" customHeight="1" x14ac:dyDescent="0.25">
      <c r="B71" s="31"/>
      <c r="C71" s="34"/>
      <c r="D71" s="28" t="s">
        <v>100</v>
      </c>
      <c r="E71" s="4"/>
      <c r="F71" s="5"/>
      <c r="G71" s="5"/>
      <c r="H71" s="6"/>
      <c r="I71" s="6"/>
    </row>
    <row r="72" spans="2:9" ht="22.5" customHeight="1" thickBot="1" x14ac:dyDescent="0.3">
      <c r="B72" s="36"/>
      <c r="C72" s="35"/>
      <c r="D72" s="29" t="s">
        <v>101</v>
      </c>
      <c r="E72" s="4"/>
      <c r="F72" s="5"/>
      <c r="G72" s="5"/>
      <c r="H72" s="6"/>
      <c r="I72" s="6"/>
    </row>
    <row r="73" spans="2:9" ht="22.5" customHeight="1" x14ac:dyDescent="0.25">
      <c r="B73" s="37">
        <v>17</v>
      </c>
      <c r="C73" s="41" t="s">
        <v>102</v>
      </c>
      <c r="D73" s="28" t="s">
        <v>103</v>
      </c>
      <c r="E73" s="4">
        <v>1</v>
      </c>
      <c r="F73" s="5">
        <v>0</v>
      </c>
      <c r="G73" s="5">
        <f t="shared" ref="G73" si="45">+F73*19%</f>
        <v>0</v>
      </c>
      <c r="H73" s="6">
        <f t="shared" ref="H73" si="46">+G73+F73</f>
        <v>0</v>
      </c>
      <c r="I73" s="6">
        <f t="shared" ref="I73" si="47">+H73*E73</f>
        <v>0</v>
      </c>
    </row>
    <row r="74" spans="2:9" ht="22.5" customHeight="1" x14ac:dyDescent="0.25">
      <c r="B74" s="31"/>
      <c r="C74" s="42"/>
      <c r="D74" s="28" t="s">
        <v>104</v>
      </c>
      <c r="E74" s="4"/>
      <c r="F74" s="5"/>
      <c r="G74" s="5"/>
      <c r="H74" s="6"/>
      <c r="I74" s="6"/>
    </row>
    <row r="75" spans="2:9" ht="22.5" customHeight="1" x14ac:dyDescent="0.25">
      <c r="B75" s="31"/>
      <c r="C75" s="42"/>
      <c r="D75" s="28" t="s">
        <v>105</v>
      </c>
      <c r="E75" s="4"/>
      <c r="F75" s="5"/>
      <c r="G75" s="5"/>
      <c r="H75" s="6"/>
      <c r="I75" s="6"/>
    </row>
    <row r="76" spans="2:9" ht="32.25" customHeight="1" thickBot="1" x14ac:dyDescent="0.3">
      <c r="B76" s="36"/>
      <c r="C76" s="43"/>
      <c r="D76" s="29" t="s">
        <v>106</v>
      </c>
      <c r="E76" s="4"/>
      <c r="F76" s="5"/>
      <c r="G76" s="5"/>
      <c r="H76" s="6"/>
      <c r="I76" s="6"/>
    </row>
    <row r="77" spans="2:9" ht="22.5" customHeight="1" x14ac:dyDescent="0.25">
      <c r="B77" s="37">
        <v>18</v>
      </c>
      <c r="C77" s="33" t="s">
        <v>27</v>
      </c>
      <c r="D77" s="28" t="s">
        <v>107</v>
      </c>
      <c r="E77" s="4">
        <v>1</v>
      </c>
      <c r="F77" s="5">
        <v>0</v>
      </c>
      <c r="G77" s="5">
        <f t="shared" ref="G77" si="48">+F77*19%</f>
        <v>0</v>
      </c>
      <c r="H77" s="6">
        <f t="shared" ref="H77" si="49">+G77+F77</f>
        <v>0</v>
      </c>
      <c r="I77" s="6">
        <f t="shared" ref="I77" si="50">+H77*E77</f>
        <v>0</v>
      </c>
    </row>
    <row r="78" spans="2:9" ht="22.5" customHeight="1" x14ac:dyDescent="0.25">
      <c r="B78" s="31"/>
      <c r="C78" s="34"/>
      <c r="D78" s="28" t="s">
        <v>108</v>
      </c>
      <c r="E78" s="4"/>
      <c r="F78" s="5"/>
      <c r="G78" s="5"/>
      <c r="H78" s="6"/>
      <c r="I78" s="6"/>
    </row>
    <row r="79" spans="2:9" ht="22.5" customHeight="1" x14ac:dyDescent="0.25">
      <c r="B79" s="31"/>
      <c r="C79" s="34"/>
      <c r="D79" s="28" t="s">
        <v>109</v>
      </c>
      <c r="E79" s="4"/>
      <c r="F79" s="5"/>
      <c r="G79" s="5"/>
      <c r="H79" s="6"/>
      <c r="I79" s="6"/>
    </row>
    <row r="80" spans="2:9" ht="46.5" customHeight="1" thickBot="1" x14ac:dyDescent="0.3">
      <c r="B80" s="36"/>
      <c r="C80" s="35"/>
      <c r="D80" s="29" t="s">
        <v>60</v>
      </c>
      <c r="E80" s="4"/>
      <c r="F80" s="5"/>
      <c r="G80" s="5"/>
      <c r="H80" s="6"/>
      <c r="I80" s="6"/>
    </row>
    <row r="81" spans="2:9" ht="22.5" customHeight="1" x14ac:dyDescent="0.25">
      <c r="B81" s="45">
        <v>19</v>
      </c>
      <c r="C81" s="38" t="s">
        <v>110</v>
      </c>
      <c r="D81" s="25" t="s">
        <v>111</v>
      </c>
      <c r="E81" s="4">
        <v>1</v>
      </c>
      <c r="F81" s="5">
        <v>0</v>
      </c>
      <c r="G81" s="5">
        <f t="shared" ref="G81" si="51">+F81*19%</f>
        <v>0</v>
      </c>
      <c r="H81" s="6">
        <f t="shared" ref="H81" si="52">+G81+F81</f>
        <v>0</v>
      </c>
      <c r="I81" s="6">
        <f t="shared" ref="I81" si="53">+H81*E81</f>
        <v>0</v>
      </c>
    </row>
    <row r="82" spans="2:9" ht="22.5" customHeight="1" x14ac:dyDescent="0.25">
      <c r="B82" s="44"/>
      <c r="C82" s="39"/>
      <c r="D82" s="25" t="s">
        <v>112</v>
      </c>
      <c r="E82" s="4"/>
      <c r="F82" s="5"/>
      <c r="G82" s="5"/>
      <c r="H82" s="6"/>
      <c r="I82" s="6"/>
    </row>
    <row r="83" spans="2:9" ht="22.5" customHeight="1" x14ac:dyDescent="0.25">
      <c r="B83" s="44"/>
      <c r="C83" s="39"/>
      <c r="D83" s="25" t="s">
        <v>113</v>
      </c>
      <c r="E83" s="4"/>
      <c r="F83" s="5"/>
      <c r="G83" s="5"/>
      <c r="H83" s="6"/>
      <c r="I83" s="6"/>
    </row>
    <row r="84" spans="2:9" ht="22.5" customHeight="1" thickBot="1" x14ac:dyDescent="0.3">
      <c r="B84" s="46"/>
      <c r="C84" s="40"/>
      <c r="D84" s="27" t="s">
        <v>114</v>
      </c>
      <c r="E84" s="4"/>
      <c r="F84" s="5"/>
      <c r="G84" s="5"/>
      <c r="H84" s="6"/>
      <c r="I84" s="6"/>
    </row>
    <row r="85" spans="2:9" ht="22.5" customHeight="1" x14ac:dyDescent="0.25">
      <c r="B85" s="45">
        <v>20</v>
      </c>
      <c r="C85" s="38" t="s">
        <v>115</v>
      </c>
      <c r="D85" s="25" t="s">
        <v>111</v>
      </c>
      <c r="E85" s="4">
        <v>1</v>
      </c>
      <c r="F85" s="5">
        <v>0</v>
      </c>
      <c r="G85" s="5">
        <f t="shared" ref="G85" si="54">+F85*19%</f>
        <v>0</v>
      </c>
      <c r="H85" s="6">
        <f t="shared" ref="H85" si="55">+G85+F85</f>
        <v>0</v>
      </c>
      <c r="I85" s="6">
        <f t="shared" ref="I85" si="56">+H85*E85</f>
        <v>0</v>
      </c>
    </row>
    <row r="86" spans="2:9" ht="22.5" customHeight="1" x14ac:dyDescent="0.25">
      <c r="B86" s="44"/>
      <c r="C86" s="39"/>
      <c r="D86" s="25" t="s">
        <v>116</v>
      </c>
      <c r="E86" s="4"/>
      <c r="F86" s="5"/>
      <c r="G86" s="5"/>
      <c r="H86" s="6"/>
      <c r="I86" s="6"/>
    </row>
    <row r="87" spans="2:9" ht="22.5" customHeight="1" x14ac:dyDescent="0.25">
      <c r="B87" s="44"/>
      <c r="C87" s="39"/>
      <c r="D87" s="25" t="s">
        <v>117</v>
      </c>
      <c r="E87" s="4"/>
      <c r="F87" s="5"/>
      <c r="G87" s="5"/>
      <c r="H87" s="6"/>
      <c r="I87" s="6"/>
    </row>
    <row r="88" spans="2:9" ht="46.5" customHeight="1" thickBot="1" x14ac:dyDescent="0.3">
      <c r="B88" s="46"/>
      <c r="C88" s="40"/>
      <c r="D88" s="27" t="s">
        <v>118</v>
      </c>
      <c r="E88" s="4"/>
      <c r="F88" s="5"/>
      <c r="G88" s="5"/>
      <c r="H88" s="6"/>
      <c r="I88" s="6"/>
    </row>
    <row r="89" spans="2:9" ht="22.5" customHeight="1" x14ac:dyDescent="0.25">
      <c r="B89" s="45">
        <v>21</v>
      </c>
      <c r="C89" s="38" t="s">
        <v>28</v>
      </c>
      <c r="D89" s="25" t="s">
        <v>119</v>
      </c>
      <c r="E89" s="4">
        <v>1</v>
      </c>
      <c r="F89" s="5">
        <v>0</v>
      </c>
      <c r="G89" s="5">
        <f t="shared" ref="G89" si="57">+F89*19%</f>
        <v>0</v>
      </c>
      <c r="H89" s="6">
        <f t="shared" ref="H89" si="58">+G89+F89</f>
        <v>0</v>
      </c>
      <c r="I89" s="6">
        <f t="shared" ref="I89" si="59">+H89*E89</f>
        <v>0</v>
      </c>
    </row>
    <row r="90" spans="2:9" ht="22.5" customHeight="1" x14ac:dyDescent="0.25">
      <c r="B90" s="44"/>
      <c r="C90" s="39"/>
      <c r="D90" s="25" t="s">
        <v>62</v>
      </c>
      <c r="E90" s="4"/>
      <c r="F90" s="5"/>
      <c r="G90" s="5"/>
      <c r="H90" s="6"/>
      <c r="I90" s="6"/>
    </row>
    <row r="91" spans="2:9" ht="22.5" customHeight="1" x14ac:dyDescent="0.25">
      <c r="B91" s="44"/>
      <c r="C91" s="39"/>
      <c r="D91" s="25" t="s">
        <v>120</v>
      </c>
      <c r="E91" s="4"/>
      <c r="F91" s="5"/>
      <c r="G91" s="5"/>
      <c r="H91" s="6"/>
      <c r="I91" s="6"/>
    </row>
    <row r="92" spans="2:9" ht="46.5" customHeight="1" thickBot="1" x14ac:dyDescent="0.3">
      <c r="B92" s="46"/>
      <c r="C92" s="40"/>
      <c r="D92" s="27" t="s">
        <v>121</v>
      </c>
      <c r="E92" s="4"/>
      <c r="F92" s="5"/>
      <c r="G92" s="5"/>
      <c r="H92" s="6"/>
      <c r="I92" s="6"/>
    </row>
    <row r="93" spans="2:9" ht="22.5" customHeight="1" x14ac:dyDescent="0.25">
      <c r="B93" s="45">
        <v>22</v>
      </c>
      <c r="C93" s="38" t="s">
        <v>29</v>
      </c>
      <c r="D93" s="25" t="s">
        <v>122</v>
      </c>
      <c r="E93" s="4">
        <v>1</v>
      </c>
      <c r="F93" s="5">
        <v>0</v>
      </c>
      <c r="G93" s="5">
        <f t="shared" ref="G93" si="60">+F93*19%</f>
        <v>0</v>
      </c>
      <c r="H93" s="6">
        <f t="shared" ref="H93" si="61">+G93+F93</f>
        <v>0</v>
      </c>
      <c r="I93" s="6">
        <f t="shared" ref="I93" si="62">+H93*E93</f>
        <v>0</v>
      </c>
    </row>
    <row r="94" spans="2:9" ht="22.5" customHeight="1" x14ac:dyDescent="0.25">
      <c r="B94" s="44"/>
      <c r="C94" s="39"/>
      <c r="D94" s="25" t="s">
        <v>30</v>
      </c>
      <c r="E94" s="4"/>
      <c r="F94" s="5"/>
      <c r="G94" s="5"/>
      <c r="H94" s="6"/>
      <c r="I94" s="6"/>
    </row>
    <row r="95" spans="2:9" ht="22.5" customHeight="1" x14ac:dyDescent="0.25">
      <c r="B95" s="44"/>
      <c r="C95" s="39"/>
      <c r="D95" s="25" t="s">
        <v>123</v>
      </c>
      <c r="E95" s="4"/>
      <c r="F95" s="5"/>
      <c r="G95" s="5"/>
      <c r="H95" s="6"/>
      <c r="I95" s="6"/>
    </row>
    <row r="96" spans="2:9" ht="22.5" customHeight="1" thickBot="1" x14ac:dyDescent="0.3">
      <c r="B96" s="46"/>
      <c r="C96" s="40"/>
      <c r="D96" s="27" t="s">
        <v>124</v>
      </c>
      <c r="E96" s="4"/>
      <c r="F96" s="5"/>
      <c r="G96" s="5"/>
      <c r="H96" s="6"/>
      <c r="I96" s="6"/>
    </row>
    <row r="97" spans="2:9" ht="22.5" customHeight="1" x14ac:dyDescent="0.25">
      <c r="B97" s="45">
        <v>23</v>
      </c>
      <c r="C97" s="38" t="s">
        <v>31</v>
      </c>
      <c r="D97" s="25" t="s">
        <v>125</v>
      </c>
      <c r="E97" s="4">
        <v>1</v>
      </c>
      <c r="F97" s="5">
        <v>0</v>
      </c>
      <c r="G97" s="5">
        <f t="shared" ref="G97" si="63">+F97*19%</f>
        <v>0</v>
      </c>
      <c r="H97" s="6">
        <f t="shared" ref="H97" si="64">+G97+F97</f>
        <v>0</v>
      </c>
      <c r="I97" s="6">
        <f t="shared" ref="I97" si="65">+H97*E97</f>
        <v>0</v>
      </c>
    </row>
    <row r="98" spans="2:9" ht="22.5" customHeight="1" x14ac:dyDescent="0.25">
      <c r="B98" s="44"/>
      <c r="C98" s="39"/>
      <c r="D98" s="25" t="s">
        <v>126</v>
      </c>
      <c r="E98" s="4"/>
      <c r="F98" s="5"/>
      <c r="G98" s="5"/>
      <c r="H98" s="6"/>
      <c r="I98" s="6"/>
    </row>
    <row r="99" spans="2:9" ht="22.5" customHeight="1" x14ac:dyDescent="0.25">
      <c r="B99" s="44"/>
      <c r="C99" s="39"/>
      <c r="D99" s="25" t="s">
        <v>127</v>
      </c>
      <c r="E99" s="4"/>
      <c r="F99" s="5"/>
      <c r="G99" s="5"/>
      <c r="H99" s="6"/>
      <c r="I99" s="6"/>
    </row>
    <row r="100" spans="2:9" ht="22.5" customHeight="1" thickBot="1" x14ac:dyDescent="0.3">
      <c r="B100" s="46"/>
      <c r="C100" s="40"/>
      <c r="D100" s="27" t="s">
        <v>128</v>
      </c>
      <c r="E100" s="4"/>
      <c r="F100" s="5"/>
      <c r="G100" s="5"/>
      <c r="H100" s="6"/>
      <c r="I100" s="6"/>
    </row>
    <row r="101" spans="2:9" ht="22.5" customHeight="1" x14ac:dyDescent="0.25">
      <c r="B101" s="45">
        <v>24</v>
      </c>
      <c r="C101" s="38" t="s">
        <v>110</v>
      </c>
      <c r="D101" s="25" t="s">
        <v>111</v>
      </c>
      <c r="E101" s="4">
        <v>1</v>
      </c>
      <c r="F101" s="5">
        <v>0</v>
      </c>
      <c r="G101" s="5">
        <f t="shared" ref="G101" si="66">+F101*19%</f>
        <v>0</v>
      </c>
      <c r="H101" s="6">
        <f t="shared" ref="H101" si="67">+G101+F101</f>
        <v>0</v>
      </c>
      <c r="I101" s="6">
        <f t="shared" ref="I101" si="68">+H101*E101</f>
        <v>0</v>
      </c>
    </row>
    <row r="102" spans="2:9" ht="22.5" customHeight="1" x14ac:dyDescent="0.25">
      <c r="B102" s="44"/>
      <c r="C102" s="39"/>
      <c r="D102" s="25" t="s">
        <v>112</v>
      </c>
      <c r="E102" s="4"/>
      <c r="F102" s="5"/>
      <c r="G102" s="5"/>
      <c r="H102" s="6"/>
      <c r="I102" s="6"/>
    </row>
    <row r="103" spans="2:9" ht="22.5" customHeight="1" x14ac:dyDescent="0.25">
      <c r="B103" s="44"/>
      <c r="C103" s="39"/>
      <c r="D103" s="25" t="s">
        <v>113</v>
      </c>
      <c r="E103" s="4"/>
      <c r="F103" s="5"/>
      <c r="G103" s="5"/>
      <c r="H103" s="6"/>
      <c r="I103" s="6"/>
    </row>
    <row r="104" spans="2:9" ht="22.5" customHeight="1" thickBot="1" x14ac:dyDescent="0.3">
      <c r="B104" s="46"/>
      <c r="C104" s="40"/>
      <c r="D104" s="27" t="s">
        <v>129</v>
      </c>
      <c r="E104" s="4"/>
      <c r="F104" s="5"/>
      <c r="G104" s="5"/>
      <c r="H104" s="6"/>
      <c r="I104" s="6"/>
    </row>
    <row r="105" spans="2:9" ht="22.5" customHeight="1" x14ac:dyDescent="0.25">
      <c r="B105" s="45">
        <v>25</v>
      </c>
      <c r="C105" s="38" t="s">
        <v>130</v>
      </c>
      <c r="D105" s="25" t="s">
        <v>131</v>
      </c>
      <c r="E105" s="4">
        <v>1</v>
      </c>
      <c r="F105" s="5">
        <v>0</v>
      </c>
      <c r="G105" s="5">
        <f t="shared" ref="G105" si="69">+F105*19%</f>
        <v>0</v>
      </c>
      <c r="H105" s="6">
        <f t="shared" ref="H105" si="70">+G105+F105</f>
        <v>0</v>
      </c>
      <c r="I105" s="6">
        <f t="shared" ref="I105" si="71">+H105*E105</f>
        <v>0</v>
      </c>
    </row>
    <row r="106" spans="2:9" ht="22.5" customHeight="1" x14ac:dyDescent="0.25">
      <c r="B106" s="44"/>
      <c r="C106" s="39"/>
      <c r="D106" s="25" t="s">
        <v>132</v>
      </c>
      <c r="E106" s="4"/>
      <c r="F106" s="5"/>
      <c r="G106" s="5"/>
      <c r="H106" s="6"/>
      <c r="I106" s="6"/>
    </row>
    <row r="107" spans="2:9" ht="22.5" customHeight="1" x14ac:dyDescent="0.25">
      <c r="B107" s="44"/>
      <c r="C107" s="39"/>
      <c r="D107" s="25" t="s">
        <v>133</v>
      </c>
      <c r="E107" s="4"/>
      <c r="F107" s="5"/>
      <c r="G107" s="5"/>
      <c r="H107" s="6"/>
      <c r="I107" s="6"/>
    </row>
    <row r="108" spans="2:9" ht="22.5" customHeight="1" thickBot="1" x14ac:dyDescent="0.3">
      <c r="B108" s="46"/>
      <c r="C108" s="40"/>
      <c r="D108" s="27" t="s">
        <v>134</v>
      </c>
      <c r="E108" s="4"/>
      <c r="F108" s="5"/>
      <c r="G108" s="5"/>
      <c r="H108" s="6"/>
      <c r="I108" s="6"/>
    </row>
    <row r="109" spans="2:9" ht="22.5" customHeight="1" x14ac:dyDescent="0.25">
      <c r="B109" s="45">
        <v>26</v>
      </c>
      <c r="C109" s="38" t="s">
        <v>135</v>
      </c>
      <c r="D109" s="25" t="s">
        <v>136</v>
      </c>
      <c r="E109" s="4">
        <v>1</v>
      </c>
      <c r="F109" s="5">
        <v>0</v>
      </c>
      <c r="G109" s="5">
        <f t="shared" ref="G109" si="72">+F109*19%</f>
        <v>0</v>
      </c>
      <c r="H109" s="6">
        <f t="shared" ref="H109" si="73">+G109+F109</f>
        <v>0</v>
      </c>
      <c r="I109" s="6">
        <f t="shared" ref="I109" si="74">+H109*E109</f>
        <v>0</v>
      </c>
    </row>
    <row r="110" spans="2:9" ht="22.5" customHeight="1" x14ac:dyDescent="0.25">
      <c r="B110" s="44"/>
      <c r="C110" s="39"/>
      <c r="D110" s="25" t="s">
        <v>137</v>
      </c>
      <c r="E110" s="4"/>
      <c r="F110" s="5"/>
      <c r="G110" s="5"/>
      <c r="H110" s="6"/>
      <c r="I110" s="6"/>
    </row>
    <row r="111" spans="2:9" ht="22.5" customHeight="1" x14ac:dyDescent="0.25">
      <c r="B111" s="44"/>
      <c r="C111" s="39"/>
      <c r="D111" s="25" t="s">
        <v>138</v>
      </c>
      <c r="E111" s="4"/>
      <c r="F111" s="5"/>
      <c r="G111" s="5"/>
      <c r="H111" s="6"/>
      <c r="I111" s="6"/>
    </row>
    <row r="112" spans="2:9" ht="22.5" customHeight="1" thickBot="1" x14ac:dyDescent="0.3">
      <c r="B112" s="46"/>
      <c r="C112" s="40"/>
      <c r="D112" s="27" t="s">
        <v>139</v>
      </c>
      <c r="E112" s="4"/>
      <c r="F112" s="5"/>
      <c r="G112" s="5"/>
      <c r="H112" s="6"/>
      <c r="I112" s="6"/>
    </row>
    <row r="113" spans="2:9" ht="22.5" customHeight="1" x14ac:dyDescent="0.25">
      <c r="B113" s="37">
        <v>27</v>
      </c>
      <c r="C113" s="33" t="s">
        <v>32</v>
      </c>
      <c r="D113" s="28" t="s">
        <v>140</v>
      </c>
      <c r="E113" s="4">
        <v>1</v>
      </c>
      <c r="F113" s="5">
        <v>0</v>
      </c>
      <c r="G113" s="5">
        <f t="shared" ref="G113" si="75">+F113*19%</f>
        <v>0</v>
      </c>
      <c r="H113" s="6">
        <f t="shared" ref="H113" si="76">+G113+F113</f>
        <v>0</v>
      </c>
      <c r="I113" s="6">
        <f t="shared" ref="I113" si="77">+H113*E113</f>
        <v>0</v>
      </c>
    </row>
    <row r="114" spans="2:9" ht="22.5" customHeight="1" x14ac:dyDescent="0.25">
      <c r="B114" s="31"/>
      <c r="C114" s="34"/>
      <c r="D114" s="28" t="s">
        <v>141</v>
      </c>
      <c r="E114" s="4"/>
      <c r="F114" s="5"/>
      <c r="G114" s="5"/>
      <c r="H114" s="6"/>
      <c r="I114" s="6"/>
    </row>
    <row r="115" spans="2:9" ht="22.5" customHeight="1" x14ac:dyDescent="0.25">
      <c r="B115" s="31"/>
      <c r="C115" s="34"/>
      <c r="D115" s="28" t="s">
        <v>142</v>
      </c>
      <c r="E115" s="4"/>
      <c r="F115" s="5"/>
      <c r="G115" s="5"/>
      <c r="H115" s="6"/>
      <c r="I115" s="6"/>
    </row>
    <row r="116" spans="2:9" ht="22.5" customHeight="1" thickBot="1" x14ac:dyDescent="0.3">
      <c r="B116" s="36"/>
      <c r="C116" s="35"/>
      <c r="D116" s="29" t="s">
        <v>143</v>
      </c>
      <c r="E116" s="4"/>
      <c r="F116" s="5"/>
      <c r="G116" s="5"/>
      <c r="H116" s="6"/>
      <c r="I116" s="6"/>
    </row>
    <row r="117" spans="2:9" ht="22.5" customHeight="1" x14ac:dyDescent="0.25">
      <c r="B117" s="37">
        <v>28</v>
      </c>
      <c r="C117" s="33" t="s">
        <v>33</v>
      </c>
      <c r="D117" s="28" t="s">
        <v>144</v>
      </c>
      <c r="E117" s="4">
        <v>1</v>
      </c>
      <c r="F117" s="5">
        <v>0</v>
      </c>
      <c r="G117" s="5">
        <f t="shared" ref="G117" si="78">+F117*19%</f>
        <v>0</v>
      </c>
      <c r="H117" s="6">
        <f t="shared" ref="H117" si="79">+G117+F117</f>
        <v>0</v>
      </c>
      <c r="I117" s="6">
        <f t="shared" ref="I117" si="80">+H117*E117</f>
        <v>0</v>
      </c>
    </row>
    <row r="118" spans="2:9" ht="22.5" customHeight="1" x14ac:dyDescent="0.25">
      <c r="B118" s="31"/>
      <c r="C118" s="34"/>
      <c r="D118" s="28" t="s">
        <v>145</v>
      </c>
      <c r="E118" s="4"/>
      <c r="F118" s="5"/>
      <c r="G118" s="5"/>
      <c r="H118" s="6"/>
      <c r="I118" s="6"/>
    </row>
    <row r="119" spans="2:9" ht="22.5" customHeight="1" x14ac:dyDescent="0.25">
      <c r="B119" s="31"/>
      <c r="C119" s="34"/>
      <c r="D119" s="28" t="s">
        <v>146</v>
      </c>
      <c r="E119" s="4"/>
      <c r="F119" s="5"/>
      <c r="G119" s="5"/>
      <c r="H119" s="6"/>
      <c r="I119" s="6"/>
    </row>
    <row r="120" spans="2:9" ht="22.5" customHeight="1" thickBot="1" x14ac:dyDescent="0.3">
      <c r="B120" s="36"/>
      <c r="C120" s="35"/>
      <c r="D120" s="29" t="s">
        <v>147</v>
      </c>
      <c r="E120" s="4"/>
      <c r="F120" s="5"/>
      <c r="G120" s="5"/>
      <c r="H120" s="6"/>
      <c r="I120" s="6"/>
    </row>
    <row r="121" spans="2:9" ht="22.5" customHeight="1" x14ac:dyDescent="0.25">
      <c r="B121" s="37">
        <v>29</v>
      </c>
      <c r="C121" s="33" t="s">
        <v>34</v>
      </c>
      <c r="D121" s="28" t="s">
        <v>148</v>
      </c>
      <c r="E121" s="4">
        <v>1</v>
      </c>
      <c r="F121" s="5">
        <v>0</v>
      </c>
      <c r="G121" s="5">
        <f t="shared" ref="G121" si="81">+F121*19%</f>
        <v>0</v>
      </c>
      <c r="H121" s="6">
        <f t="shared" ref="H121" si="82">+G121+F121</f>
        <v>0</v>
      </c>
      <c r="I121" s="6">
        <f t="shared" ref="I121" si="83">+H121*E121</f>
        <v>0</v>
      </c>
    </row>
    <row r="122" spans="2:9" ht="22.5" customHeight="1" x14ac:dyDescent="0.25">
      <c r="B122" s="31"/>
      <c r="C122" s="34"/>
      <c r="D122" s="28" t="s">
        <v>149</v>
      </c>
      <c r="E122" s="4"/>
      <c r="F122" s="5"/>
      <c r="G122" s="5"/>
      <c r="H122" s="6"/>
      <c r="I122" s="6"/>
    </row>
    <row r="123" spans="2:9" ht="22.5" customHeight="1" x14ac:dyDescent="0.25">
      <c r="B123" s="31"/>
      <c r="C123" s="34"/>
      <c r="D123" s="28" t="s">
        <v>150</v>
      </c>
      <c r="E123" s="4"/>
      <c r="F123" s="5"/>
      <c r="G123" s="5"/>
      <c r="H123" s="6"/>
      <c r="I123" s="6"/>
    </row>
    <row r="124" spans="2:9" ht="22.5" customHeight="1" thickBot="1" x14ac:dyDescent="0.3">
      <c r="B124" s="36"/>
      <c r="C124" s="35"/>
      <c r="D124" s="29" t="s">
        <v>151</v>
      </c>
      <c r="E124" s="4"/>
      <c r="F124" s="5"/>
      <c r="G124" s="5"/>
      <c r="H124" s="6"/>
      <c r="I124" s="6"/>
    </row>
    <row r="125" spans="2:9" ht="22.5" customHeight="1" x14ac:dyDescent="0.25">
      <c r="B125" s="37">
        <v>30</v>
      </c>
      <c r="C125" s="33" t="s">
        <v>35</v>
      </c>
      <c r="D125" s="28" t="s">
        <v>152</v>
      </c>
      <c r="E125" s="4">
        <v>1</v>
      </c>
      <c r="F125" s="5">
        <v>0</v>
      </c>
      <c r="G125" s="5">
        <f t="shared" ref="G125" si="84">+F125*19%</f>
        <v>0</v>
      </c>
      <c r="H125" s="6">
        <f t="shared" ref="H125" si="85">+G125+F125</f>
        <v>0</v>
      </c>
      <c r="I125" s="6">
        <f t="shared" ref="I125" si="86">+H125*E125</f>
        <v>0</v>
      </c>
    </row>
    <row r="126" spans="2:9" ht="22.5" customHeight="1" x14ac:dyDescent="0.25">
      <c r="B126" s="31"/>
      <c r="C126" s="34"/>
      <c r="D126" s="28" t="s">
        <v>153</v>
      </c>
      <c r="E126" s="4"/>
      <c r="F126" s="5"/>
      <c r="G126" s="5"/>
      <c r="H126" s="6"/>
      <c r="I126" s="6"/>
    </row>
    <row r="127" spans="2:9" ht="22.5" customHeight="1" x14ac:dyDescent="0.25">
      <c r="B127" s="31"/>
      <c r="C127" s="34"/>
      <c r="D127" s="28" t="s">
        <v>154</v>
      </c>
      <c r="E127" s="4"/>
      <c r="F127" s="5"/>
      <c r="G127" s="5"/>
      <c r="H127" s="6"/>
      <c r="I127" s="6"/>
    </row>
    <row r="128" spans="2:9" ht="22.5" customHeight="1" thickBot="1" x14ac:dyDescent="0.3">
      <c r="B128" s="36"/>
      <c r="C128" s="35"/>
      <c r="D128" s="29" t="s">
        <v>155</v>
      </c>
      <c r="E128" s="4"/>
      <c r="F128" s="5"/>
      <c r="G128" s="5"/>
      <c r="H128" s="6"/>
      <c r="I128" s="6"/>
    </row>
    <row r="129" spans="2:9" ht="22.5" customHeight="1" x14ac:dyDescent="0.25">
      <c r="B129" s="45">
        <v>31</v>
      </c>
      <c r="C129" s="38" t="s">
        <v>36</v>
      </c>
      <c r="D129" s="28" t="s">
        <v>156</v>
      </c>
      <c r="E129" s="4">
        <v>1</v>
      </c>
      <c r="F129" s="5">
        <v>0</v>
      </c>
      <c r="G129" s="5">
        <f t="shared" ref="G129" si="87">+F129*19%</f>
        <v>0</v>
      </c>
      <c r="H129" s="6">
        <f t="shared" ref="H129" si="88">+G129+F129</f>
        <v>0</v>
      </c>
      <c r="I129" s="6">
        <f t="shared" ref="I129" si="89">+H129*E129</f>
        <v>0</v>
      </c>
    </row>
    <row r="130" spans="2:9" ht="22.5" customHeight="1" x14ac:dyDescent="0.25">
      <c r="B130" s="44"/>
      <c r="C130" s="39"/>
      <c r="D130" s="28" t="s">
        <v>157</v>
      </c>
      <c r="E130" s="4"/>
      <c r="F130" s="5"/>
      <c r="G130" s="5"/>
      <c r="H130" s="6"/>
      <c r="I130" s="6"/>
    </row>
    <row r="131" spans="2:9" ht="22.5" customHeight="1" x14ac:dyDescent="0.25">
      <c r="B131" s="44"/>
      <c r="C131" s="39"/>
      <c r="D131" s="28" t="s">
        <v>158</v>
      </c>
      <c r="E131" s="4"/>
      <c r="F131" s="5"/>
      <c r="G131" s="5"/>
      <c r="H131" s="6"/>
      <c r="I131" s="6"/>
    </row>
    <row r="132" spans="2:9" ht="22.5" customHeight="1" thickBot="1" x14ac:dyDescent="0.3">
      <c r="B132" s="46"/>
      <c r="C132" s="40"/>
      <c r="D132" s="29" t="s">
        <v>159</v>
      </c>
      <c r="E132" s="4"/>
      <c r="F132" s="5"/>
      <c r="G132" s="5"/>
      <c r="H132" s="6"/>
      <c r="I132" s="6"/>
    </row>
    <row r="133" spans="2:9" ht="15.75" thickBot="1" x14ac:dyDescent="0.3">
      <c r="B133" s="9" t="s">
        <v>10</v>
      </c>
      <c r="C133" s="10"/>
      <c r="D133" s="10"/>
      <c r="E133" s="10"/>
      <c r="F133" s="11">
        <f>SUM(I9:I132)</f>
        <v>0</v>
      </c>
      <c r="G133" s="12"/>
      <c r="H133" s="12"/>
      <c r="I133" s="13"/>
    </row>
    <row r="134" spans="2:9" x14ac:dyDescent="0.25">
      <c r="B134" s="1"/>
      <c r="C134" s="1"/>
      <c r="D134" s="1"/>
      <c r="E134" s="1"/>
      <c r="F134" s="1"/>
      <c r="G134" s="1"/>
      <c r="H134" s="1"/>
      <c r="I134" s="1"/>
    </row>
    <row r="135" spans="2:9" x14ac:dyDescent="0.25">
      <c r="B135" s="1"/>
      <c r="C135" s="1"/>
      <c r="D135" s="1"/>
      <c r="E135" s="1"/>
      <c r="F135" s="1"/>
      <c r="G135" s="1"/>
      <c r="H135" s="1"/>
      <c r="I135" s="1"/>
    </row>
    <row r="136" spans="2:9" x14ac:dyDescent="0.25">
      <c r="B136" s="14" t="s">
        <v>13</v>
      </c>
      <c r="C136" s="14"/>
      <c r="D136" s="14"/>
      <c r="E136" s="14"/>
      <c r="F136" s="14"/>
      <c r="G136" s="14"/>
      <c r="H136" s="14"/>
      <c r="I136" s="14"/>
    </row>
    <row r="137" spans="2:9" ht="99" customHeight="1" x14ac:dyDescent="0.25">
      <c r="B137" s="7" t="s">
        <v>14</v>
      </c>
      <c r="C137" s="8"/>
      <c r="D137" s="8"/>
      <c r="E137" s="8"/>
      <c r="F137" s="8"/>
      <c r="G137" s="8"/>
      <c r="H137" s="8"/>
      <c r="I137" s="8"/>
    </row>
  </sheetData>
  <mergeCells count="231">
    <mergeCell ref="B105:B108"/>
    <mergeCell ref="C105:C108"/>
    <mergeCell ref="E29:E32"/>
    <mergeCell ref="F29:F32"/>
    <mergeCell ref="G29:G32"/>
    <mergeCell ref="H29:H32"/>
    <mergeCell ref="I29:I32"/>
    <mergeCell ref="E33:E36"/>
    <mergeCell ref="F33:F36"/>
    <mergeCell ref="G33:G36"/>
    <mergeCell ref="H33:H36"/>
    <mergeCell ref="I33:I36"/>
    <mergeCell ref="E69:E72"/>
    <mergeCell ref="F69:F72"/>
    <mergeCell ref="G69:G72"/>
    <mergeCell ref="H69:H72"/>
    <mergeCell ref="I69:I72"/>
    <mergeCell ref="B85:B88"/>
    <mergeCell ref="C85:C88"/>
    <mergeCell ref="B89:B92"/>
    <mergeCell ref="C89:C92"/>
    <mergeCell ref="B93:B96"/>
    <mergeCell ref="C93:C96"/>
    <mergeCell ref="B69:B72"/>
    <mergeCell ref="B73:B76"/>
    <mergeCell ref="B77:B80"/>
    <mergeCell ref="B81:B84"/>
    <mergeCell ref="E25:E28"/>
    <mergeCell ref="F25:F28"/>
    <mergeCell ref="G25:G28"/>
    <mergeCell ref="C41:C44"/>
    <mergeCell ref="C45:C48"/>
    <mergeCell ref="H25:H28"/>
    <mergeCell ref="I25:I28"/>
    <mergeCell ref="E17:E20"/>
    <mergeCell ref="F17:F20"/>
    <mergeCell ref="G17:G20"/>
    <mergeCell ref="H17:H20"/>
    <mergeCell ref="I17:I20"/>
    <mergeCell ref="C17:C20"/>
    <mergeCell ref="C37:C40"/>
    <mergeCell ref="H13:H16"/>
    <mergeCell ref="I13:I16"/>
    <mergeCell ref="I9:I12"/>
    <mergeCell ref="H9:H12"/>
    <mergeCell ref="G9:G12"/>
    <mergeCell ref="F9:F12"/>
    <mergeCell ref="E9:E12"/>
    <mergeCell ref="E21:E24"/>
    <mergeCell ref="F21:F24"/>
    <mergeCell ref="G21:G24"/>
    <mergeCell ref="H21:H24"/>
    <mergeCell ref="I21:I24"/>
    <mergeCell ref="E13:E16"/>
    <mergeCell ref="F13:F16"/>
    <mergeCell ref="G13:G16"/>
    <mergeCell ref="C9:C12"/>
    <mergeCell ref="B9:B12"/>
    <mergeCell ref="B13:B16"/>
    <mergeCell ref="B17:B20"/>
    <mergeCell ref="B37:B40"/>
    <mergeCell ref="B41:B44"/>
    <mergeCell ref="B45:B48"/>
    <mergeCell ref="B49:B52"/>
    <mergeCell ref="B53:B56"/>
    <mergeCell ref="C49:C52"/>
    <mergeCell ref="C53:C56"/>
    <mergeCell ref="B1:I3"/>
    <mergeCell ref="B5:I5"/>
    <mergeCell ref="B6:B8"/>
    <mergeCell ref="C6:C8"/>
    <mergeCell ref="D6:D8"/>
    <mergeCell ref="E6:E8"/>
    <mergeCell ref="F6:I6"/>
    <mergeCell ref="F7:F8"/>
    <mergeCell ref="G7:G8"/>
    <mergeCell ref="I7:I8"/>
    <mergeCell ref="E57:E60"/>
    <mergeCell ref="F57:F60"/>
    <mergeCell ref="G57:G60"/>
    <mergeCell ref="H57:H60"/>
    <mergeCell ref="I57:I60"/>
    <mergeCell ref="E61:E64"/>
    <mergeCell ref="B137:I137"/>
    <mergeCell ref="B133:E133"/>
    <mergeCell ref="F133:I133"/>
    <mergeCell ref="B136:I136"/>
    <mergeCell ref="B57:B60"/>
    <mergeCell ref="C57:C60"/>
    <mergeCell ref="C61:C64"/>
    <mergeCell ref="C65:C68"/>
    <mergeCell ref="C69:C72"/>
    <mergeCell ref="C73:C76"/>
    <mergeCell ref="C77:C80"/>
    <mergeCell ref="C81:C84"/>
    <mergeCell ref="B97:B100"/>
    <mergeCell ref="C97:C100"/>
    <mergeCell ref="B101:B104"/>
    <mergeCell ref="C101:C104"/>
    <mergeCell ref="B61:B64"/>
    <mergeCell ref="B65:B68"/>
    <mergeCell ref="H37:H40"/>
    <mergeCell ref="I37:I40"/>
    <mergeCell ref="E41:E44"/>
    <mergeCell ref="F41:F44"/>
    <mergeCell ref="G41:G44"/>
    <mergeCell ref="H41:H44"/>
    <mergeCell ref="I41:I44"/>
    <mergeCell ref="E45:E48"/>
    <mergeCell ref="F45:F48"/>
    <mergeCell ref="G45:G48"/>
    <mergeCell ref="F61:F64"/>
    <mergeCell ref="G61:G64"/>
    <mergeCell ref="H61:H64"/>
    <mergeCell ref="I61:I64"/>
    <mergeCell ref="E73:E76"/>
    <mergeCell ref="F73:F76"/>
    <mergeCell ref="G73:G76"/>
    <mergeCell ref="H73:H76"/>
    <mergeCell ref="I73:I76"/>
    <mergeCell ref="E65:E68"/>
    <mergeCell ref="F65:F68"/>
    <mergeCell ref="G65:G68"/>
    <mergeCell ref="H65:H68"/>
    <mergeCell ref="I65:I68"/>
    <mergeCell ref="E77:E80"/>
    <mergeCell ref="F77:F80"/>
    <mergeCell ref="G77:G80"/>
    <mergeCell ref="H77:H80"/>
    <mergeCell ref="I77:I80"/>
    <mergeCell ref="E81:E84"/>
    <mergeCell ref="F81:F84"/>
    <mergeCell ref="G81:G84"/>
    <mergeCell ref="H81:H84"/>
    <mergeCell ref="I81:I84"/>
    <mergeCell ref="E93:E96"/>
    <mergeCell ref="F93:F96"/>
    <mergeCell ref="G93:G96"/>
    <mergeCell ref="H93:H96"/>
    <mergeCell ref="I93:I96"/>
    <mergeCell ref="E97:E100"/>
    <mergeCell ref="F97:F100"/>
    <mergeCell ref="G97:G100"/>
    <mergeCell ref="H97:H100"/>
    <mergeCell ref="I97:I100"/>
    <mergeCell ref="E85:E88"/>
    <mergeCell ref="F85:F88"/>
    <mergeCell ref="G85:G88"/>
    <mergeCell ref="H85:H88"/>
    <mergeCell ref="I85:I88"/>
    <mergeCell ref="E89:E92"/>
    <mergeCell ref="F89:F92"/>
    <mergeCell ref="G89:G92"/>
    <mergeCell ref="H89:H92"/>
    <mergeCell ref="I89:I92"/>
    <mergeCell ref="H53:H56"/>
    <mergeCell ref="I53:I56"/>
    <mergeCell ref="C13:C16"/>
    <mergeCell ref="B21:B24"/>
    <mergeCell ref="C21:C24"/>
    <mergeCell ref="B25:B28"/>
    <mergeCell ref="C25:C28"/>
    <mergeCell ref="B29:B32"/>
    <mergeCell ref="C29:C32"/>
    <mergeCell ref="B33:B36"/>
    <mergeCell ref="C33:C36"/>
    <mergeCell ref="H45:H48"/>
    <mergeCell ref="I45:I48"/>
    <mergeCell ref="E49:E52"/>
    <mergeCell ref="F49:F52"/>
    <mergeCell ref="G49:G52"/>
    <mergeCell ref="H49:H52"/>
    <mergeCell ref="I49:I52"/>
    <mergeCell ref="E53:E56"/>
    <mergeCell ref="F53:F56"/>
    <mergeCell ref="G53:G56"/>
    <mergeCell ref="E37:E40"/>
    <mergeCell ref="F37:F40"/>
    <mergeCell ref="G37:G40"/>
    <mergeCell ref="B109:B112"/>
    <mergeCell ref="C109:C112"/>
    <mergeCell ref="B113:B116"/>
    <mergeCell ref="C113:C116"/>
    <mergeCell ref="B117:B120"/>
    <mergeCell ref="C117:C120"/>
    <mergeCell ref="B121:B124"/>
    <mergeCell ref="C121:C124"/>
    <mergeCell ref="B125:B128"/>
    <mergeCell ref="C125:C128"/>
    <mergeCell ref="B129:B132"/>
    <mergeCell ref="C129:C132"/>
    <mergeCell ref="E101:E104"/>
    <mergeCell ref="F101:F104"/>
    <mergeCell ref="G101:G104"/>
    <mergeCell ref="H101:H104"/>
    <mergeCell ref="I101:I104"/>
    <mergeCell ref="E105:E108"/>
    <mergeCell ref="F105:F108"/>
    <mergeCell ref="G105:G108"/>
    <mergeCell ref="H105:H108"/>
    <mergeCell ref="I105:I108"/>
    <mergeCell ref="E109:E112"/>
    <mergeCell ref="F109:F112"/>
    <mergeCell ref="G109:G112"/>
    <mergeCell ref="H109:H112"/>
    <mergeCell ref="I109:I112"/>
    <mergeCell ref="E113:E116"/>
    <mergeCell ref="F113:F116"/>
    <mergeCell ref="G113:G116"/>
    <mergeCell ref="H113:H116"/>
    <mergeCell ref="I113:I116"/>
    <mergeCell ref="E117:E120"/>
    <mergeCell ref="F117:F120"/>
    <mergeCell ref="E129:E132"/>
    <mergeCell ref="F129:F132"/>
    <mergeCell ref="G129:G132"/>
    <mergeCell ref="H129:H132"/>
    <mergeCell ref="I129:I132"/>
    <mergeCell ref="G117:G120"/>
    <mergeCell ref="H117:H120"/>
    <mergeCell ref="I117:I120"/>
    <mergeCell ref="E121:E124"/>
    <mergeCell ref="F121:F124"/>
    <mergeCell ref="G121:G124"/>
    <mergeCell ref="H121:H124"/>
    <mergeCell ref="I121:I124"/>
    <mergeCell ref="E125:E128"/>
    <mergeCell ref="F125:F128"/>
    <mergeCell ref="G125:G128"/>
    <mergeCell ref="H125:H128"/>
    <mergeCell ref="I125:I128"/>
  </mergeCells>
  <pageMargins left="0.7" right="0.7" top="0.75" bottom="0.75" header="0.3" footer="0.3"/>
  <pageSetup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2023-08-29T16:59:38Z</cp:lastPrinted>
  <dcterms:created xsi:type="dcterms:W3CDTF">2019-10-08T16:22:10Z</dcterms:created>
  <dcterms:modified xsi:type="dcterms:W3CDTF">2023-08-29T16:59:41Z</dcterms:modified>
</cp:coreProperties>
</file>