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/>
  <mc:AlternateContent xmlns:mc="http://schemas.openxmlformats.org/markup-compatibility/2006">
    <mc:Choice Requires="x15">
      <x15ac:absPath xmlns:x15ac="http://schemas.microsoft.com/office/spreadsheetml/2010/11/ac" url="Z:\COMPRAS LORENA ACOSTA\2023\8. AGOSTO\01368 Reactivos UTA\"/>
    </mc:Choice>
  </mc:AlternateContent>
  <xr:revisionPtr revIDLastSave="0" documentId="13_ncr:1_{D383A28E-5080-462B-B62F-20C66AD249BC}" xr6:coauthVersionLast="36" xr6:coauthVersionMax="36" xr10:uidLastSave="{00000000-0000-0000-0000-000000000000}"/>
  <bookViews>
    <workbookView xWindow="14385" yWindow="0" windowWidth="14400" windowHeight="15510" xr2:uid="{00000000-000D-0000-FFFF-FFFF00000000}"/>
  </bookViews>
  <sheets>
    <sheet name="Hoja1" sheetId="1" r:id="rId1"/>
  </sheets>
  <definedNames>
    <definedName name="_xlnm.Print_Area" localSheetId="0">Hoja1!$A$1:$I$176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5" i="1" l="1"/>
  <c r="H125" i="1"/>
  <c r="I125" i="1" s="1"/>
  <c r="G129" i="1"/>
  <c r="H129" i="1"/>
  <c r="I129" i="1"/>
  <c r="G133" i="1"/>
  <c r="H133" i="1"/>
  <c r="I133" i="1" s="1"/>
  <c r="G137" i="1"/>
  <c r="H137" i="1"/>
  <c r="I137" i="1"/>
  <c r="G141" i="1"/>
  <c r="H141" i="1"/>
  <c r="I141" i="1" s="1"/>
  <c r="G145" i="1"/>
  <c r="H145" i="1"/>
  <c r="I145" i="1"/>
  <c r="G149" i="1"/>
  <c r="H149" i="1"/>
  <c r="I149" i="1" s="1"/>
  <c r="G153" i="1"/>
  <c r="H153" i="1"/>
  <c r="I153" i="1"/>
  <c r="G157" i="1"/>
  <c r="H157" i="1"/>
  <c r="I157" i="1" s="1"/>
  <c r="G161" i="1"/>
  <c r="H161" i="1"/>
  <c r="I161" i="1"/>
  <c r="G165" i="1"/>
  <c r="H165" i="1"/>
  <c r="I165" i="1" s="1"/>
  <c r="G169" i="1"/>
  <c r="H169" i="1"/>
  <c r="I169" i="1"/>
  <c r="G173" i="1"/>
  <c r="H173" i="1"/>
  <c r="I173" i="1" s="1"/>
  <c r="G101" i="1" l="1"/>
  <c r="H101" i="1" s="1"/>
  <c r="I101" i="1" s="1"/>
  <c r="G105" i="1"/>
  <c r="H105" i="1"/>
  <c r="I105" i="1" s="1"/>
  <c r="G109" i="1"/>
  <c r="H109" i="1" s="1"/>
  <c r="I109" i="1" s="1"/>
  <c r="G113" i="1"/>
  <c r="H113" i="1"/>
  <c r="I113" i="1"/>
  <c r="G117" i="1"/>
  <c r="H117" i="1" s="1"/>
  <c r="I117" i="1" s="1"/>
  <c r="G121" i="1"/>
  <c r="H121" i="1"/>
  <c r="I121" i="1"/>
  <c r="G21" i="1" l="1"/>
  <c r="H21" i="1" s="1"/>
  <c r="I21" i="1" s="1"/>
  <c r="G25" i="1"/>
  <c r="H25" i="1" s="1"/>
  <c r="I25" i="1" s="1"/>
  <c r="G29" i="1"/>
  <c r="H29" i="1" s="1"/>
  <c r="I29" i="1" s="1"/>
  <c r="G33" i="1"/>
  <c r="H33" i="1" s="1"/>
  <c r="I33" i="1" s="1"/>
  <c r="G37" i="1"/>
  <c r="H37" i="1"/>
  <c r="I37" i="1" s="1"/>
  <c r="G41" i="1"/>
  <c r="H41" i="1" s="1"/>
  <c r="I41" i="1" s="1"/>
  <c r="G45" i="1"/>
  <c r="H45" i="1" s="1"/>
  <c r="I45" i="1" s="1"/>
  <c r="G49" i="1"/>
  <c r="H49" i="1" s="1"/>
  <c r="I49" i="1" s="1"/>
  <c r="G53" i="1"/>
  <c r="H53" i="1"/>
  <c r="I53" i="1" s="1"/>
  <c r="G57" i="1"/>
  <c r="H57" i="1" s="1"/>
  <c r="I57" i="1" s="1"/>
  <c r="G61" i="1"/>
  <c r="H61" i="1" s="1"/>
  <c r="I61" i="1" s="1"/>
  <c r="G65" i="1"/>
  <c r="H65" i="1" s="1"/>
  <c r="I65" i="1" s="1"/>
  <c r="G69" i="1"/>
  <c r="H69" i="1" s="1"/>
  <c r="I69" i="1" s="1"/>
  <c r="G73" i="1"/>
  <c r="H73" i="1" s="1"/>
  <c r="I73" i="1" s="1"/>
  <c r="G77" i="1"/>
  <c r="H77" i="1" s="1"/>
  <c r="I77" i="1" s="1"/>
  <c r="G81" i="1"/>
  <c r="H81" i="1" s="1"/>
  <c r="I81" i="1" s="1"/>
  <c r="G85" i="1"/>
  <c r="H85" i="1"/>
  <c r="I85" i="1" s="1"/>
  <c r="G89" i="1"/>
  <c r="H89" i="1" s="1"/>
  <c r="I89" i="1" s="1"/>
  <c r="G93" i="1"/>
  <c r="H93" i="1" s="1"/>
  <c r="I93" i="1" s="1"/>
  <c r="G97" i="1"/>
  <c r="H97" i="1" s="1"/>
  <c r="I97" i="1" s="1"/>
  <c r="G13" i="1" l="1"/>
  <c r="H13" i="1" s="1"/>
  <c r="I13" i="1" s="1"/>
  <c r="G17" i="1"/>
  <c r="H17" i="1" s="1"/>
  <c r="I17" i="1" s="1"/>
  <c r="G9" i="1"/>
  <c r="H9" i="1" l="1"/>
  <c r="I9" i="1" s="1"/>
  <c r="F177" i="1" l="1"/>
</calcChain>
</file>

<file path=xl/sharedStrings.xml><?xml version="1.0" encoding="utf-8"?>
<sst xmlns="http://schemas.openxmlformats.org/spreadsheetml/2006/main" count="228" uniqueCount="195">
  <si>
    <t>No.</t>
  </si>
  <si>
    <t xml:space="preserve">ÍTEM </t>
  </si>
  <si>
    <t>CARACTERISTICA</t>
  </si>
  <si>
    <t>CANTIDAD</t>
  </si>
  <si>
    <t>VALOR</t>
  </si>
  <si>
    <t>Unitario</t>
  </si>
  <si>
    <t>IVA*</t>
  </si>
  <si>
    <t xml:space="preserve">Total  </t>
  </si>
  <si>
    <t>unitario</t>
  </si>
  <si>
    <t>Total</t>
  </si>
  <si>
    <t>TOTAL</t>
  </si>
  <si>
    <r>
      <rPr>
        <b/>
        <sz val="11"/>
        <rFont val="Arial"/>
        <family val="2"/>
      </rPr>
      <t xml:space="preserve">1. Especificaciones Técnicas: </t>
    </r>
    <r>
      <rPr>
        <sz val="11"/>
        <rFont val="Arial"/>
        <family val="2"/>
      </rPr>
      <t xml:space="preserve">El interesado debe cotizar, de acuerdo a la ficha técnica en formato excel que es parte integral del proceso.
</t>
    </r>
    <r>
      <rPr>
        <b/>
        <sz val="11"/>
        <rFont val="Arial"/>
        <family val="2"/>
      </rPr>
      <t>Nota</t>
    </r>
    <r>
      <rPr>
        <sz val="11"/>
        <rFont val="Arial"/>
        <family val="2"/>
      </rPr>
      <t>: La cotización en archivo excel es adicional a la presentación en papel membretado de acuerdo al Numeral No. 3 de la presente invitación</t>
    </r>
  </si>
  <si>
    <t>ANEXO. ESPECIFICACIONES TÉCNICAS</t>
  </si>
  <si>
    <t>*IVA: Impuesto Valor Agregado</t>
  </si>
  <si>
    <r>
      <t xml:space="preserve">* Si adicional al IVA aplica otro impuesto, se solicita adicionar una columna para discriminar el valor e indicar el nombre del impuesto. 
El cotizante deberá anexar a su cotización este formato Excel debidamente diligenciado. En caso de discrepancia entre la información reportada en la cotización y el archivo en formato Excel, el IDCBIS  aclara que los valores que serán tenidos en cuenta son relacionados en el formato Excel
* Presentar la cotización indicando los valores solicitados en la ficha técnica en valores entero, </t>
    </r>
    <r>
      <rPr>
        <i/>
        <u/>
        <sz val="11"/>
        <color theme="1"/>
        <rFont val="Arial"/>
        <family val="2"/>
      </rPr>
      <t>no colocar decimales.</t>
    </r>
    <r>
      <rPr>
        <sz val="11"/>
        <color theme="1"/>
        <rFont val="Arial"/>
        <family val="2"/>
      </rPr>
      <t xml:space="preserve">
</t>
    </r>
  </si>
  <si>
    <t>OneTaq quick load 2X Master mix with Standar buffer</t>
  </si>
  <si>
    <r>
      <t>Descripción</t>
    </r>
    <r>
      <rPr>
        <sz val="10"/>
        <color theme="1"/>
        <rFont val="Arial"/>
        <family val="2"/>
      </rPr>
      <t>: polimerasa para PCR convencional</t>
    </r>
  </si>
  <si>
    <r>
      <t>Marca:</t>
    </r>
    <r>
      <rPr>
        <sz val="10"/>
        <color theme="1"/>
        <rFont val="Arial"/>
        <family val="2"/>
      </rPr>
      <t xml:space="preserve"> New England Biolabs</t>
    </r>
  </si>
  <si>
    <r>
      <t>Referencia:</t>
    </r>
    <r>
      <rPr>
        <sz val="10"/>
        <color theme="1"/>
        <rFont val="Arial"/>
        <family val="2"/>
      </rPr>
      <t xml:space="preserve"> M0486S</t>
    </r>
  </si>
  <si>
    <t>HyperLadder 100pb</t>
  </si>
  <si>
    <r>
      <t>Descripción</t>
    </r>
    <r>
      <rPr>
        <sz val="10"/>
        <color theme="1"/>
        <rFont val="Arial"/>
        <family val="2"/>
      </rPr>
      <t xml:space="preserve">: escalera de peso molecular </t>
    </r>
  </si>
  <si>
    <r>
      <t>Marca:</t>
    </r>
    <r>
      <rPr>
        <sz val="10"/>
        <color theme="1"/>
        <rFont val="Arial"/>
        <family val="2"/>
      </rPr>
      <t xml:space="preserve"> Bioline</t>
    </r>
  </si>
  <si>
    <r>
      <t>Referencia:</t>
    </r>
    <r>
      <rPr>
        <sz val="10"/>
        <color theme="1"/>
        <rFont val="Arial"/>
        <family val="2"/>
      </rPr>
      <t xml:space="preserve"> BIO33030</t>
    </r>
  </si>
  <si>
    <r>
      <t xml:space="preserve">Presentación: </t>
    </r>
    <r>
      <rPr>
        <sz val="10"/>
        <color theme="1"/>
        <rFont val="Arial"/>
        <family val="2"/>
      </rPr>
      <t>500 líneas</t>
    </r>
  </si>
  <si>
    <r>
      <t>Descripción</t>
    </r>
    <r>
      <rPr>
        <sz val="10"/>
        <color theme="1"/>
        <rFont val="Arial"/>
        <family val="2"/>
      </rPr>
      <t>: microtubos para homogenización</t>
    </r>
  </si>
  <si>
    <r>
      <t>Marca:</t>
    </r>
    <r>
      <rPr>
        <sz val="10"/>
        <color theme="1"/>
        <rFont val="Arial"/>
        <family val="2"/>
      </rPr>
      <t xml:space="preserve"> Fisher Scientific</t>
    </r>
  </si>
  <si>
    <r>
      <t>Referencia:</t>
    </r>
    <r>
      <rPr>
        <sz val="10"/>
        <color theme="1"/>
        <rFont val="Arial"/>
        <family val="2"/>
      </rPr>
      <t xml:space="preserve"> 03-421-227</t>
    </r>
  </si>
  <si>
    <r>
      <t xml:space="preserve">Presentación: </t>
    </r>
    <r>
      <rPr>
        <sz val="10"/>
        <color theme="1"/>
        <rFont val="Arial"/>
        <family val="2"/>
      </rPr>
      <t>Pack x 100 unidades (bulk)</t>
    </r>
  </si>
  <si>
    <t>Columnas para homogenización QIAshredder</t>
  </si>
  <si>
    <r>
      <t>Descripción</t>
    </r>
    <r>
      <rPr>
        <sz val="10"/>
        <color theme="1"/>
        <rFont val="Arial"/>
        <family val="2"/>
      </rPr>
      <t>: columnas para homogenizar suspensiones</t>
    </r>
  </si>
  <si>
    <r>
      <t>Marca:</t>
    </r>
    <r>
      <rPr>
        <sz val="10"/>
        <color theme="1"/>
        <rFont val="Arial"/>
        <family val="2"/>
      </rPr>
      <t xml:space="preserve"> QIAgen</t>
    </r>
  </si>
  <si>
    <r>
      <t>Referencia:</t>
    </r>
    <r>
      <rPr>
        <sz val="10"/>
        <color theme="1"/>
        <rFont val="Arial"/>
        <family val="2"/>
      </rPr>
      <t xml:space="preserve"> 79654</t>
    </r>
  </si>
  <si>
    <r>
      <t xml:space="preserve">Presentación: </t>
    </r>
    <r>
      <rPr>
        <sz val="10"/>
        <color theme="1"/>
        <rFont val="Arial"/>
        <family val="2"/>
      </rPr>
      <t>caja por 50 unidades</t>
    </r>
  </si>
  <si>
    <t>APC anti-human CD20 Antibody (2H7)</t>
  </si>
  <si>
    <r>
      <t>Descripción</t>
    </r>
    <r>
      <rPr>
        <sz val="10"/>
        <color theme="1"/>
        <rFont val="Arial"/>
        <family val="2"/>
      </rPr>
      <t>: anticuerpo para citometría dirigido contra CD20</t>
    </r>
  </si>
  <si>
    <r>
      <t>Marca:</t>
    </r>
    <r>
      <rPr>
        <sz val="10"/>
        <color theme="1"/>
        <rFont val="Arial"/>
        <family val="2"/>
      </rPr>
      <t xml:space="preserve"> Biolegend</t>
    </r>
  </si>
  <si>
    <r>
      <t>Referencia:</t>
    </r>
    <r>
      <rPr>
        <sz val="10"/>
        <color theme="1"/>
        <rFont val="Arial"/>
        <family val="2"/>
      </rPr>
      <t xml:space="preserve"> 302310</t>
    </r>
  </si>
  <si>
    <r>
      <t xml:space="preserve">Presentación: </t>
    </r>
    <r>
      <rPr>
        <sz val="10"/>
        <color theme="1"/>
        <rFont val="Arial"/>
        <family val="2"/>
      </rPr>
      <t>Vial x 100 test</t>
    </r>
  </si>
  <si>
    <t>PerCP anti-human CD3 Antibody (SK7)</t>
  </si>
  <si>
    <r>
      <t>Descripción</t>
    </r>
    <r>
      <rPr>
        <sz val="10"/>
        <color theme="1"/>
        <rFont val="Arial"/>
        <family val="2"/>
      </rPr>
      <t>: anticuerpo para citometría dirigido contra CD3</t>
    </r>
  </si>
  <si>
    <r>
      <t>Referencia:</t>
    </r>
    <r>
      <rPr>
        <sz val="10"/>
        <color theme="1"/>
        <rFont val="Arial"/>
        <family val="2"/>
      </rPr>
      <t xml:space="preserve"> 344814</t>
    </r>
  </si>
  <si>
    <t>Rabbit anti-Mouse IgG (H+L) Secondary Antibody [HRP]</t>
  </si>
  <si>
    <r>
      <t>Descripción</t>
    </r>
    <r>
      <rPr>
        <sz val="10"/>
        <color theme="1"/>
        <rFont val="Arial"/>
        <family val="2"/>
      </rPr>
      <t>: anticuerpo secundario para western blot</t>
    </r>
  </si>
  <si>
    <r>
      <t>Marca:</t>
    </r>
    <r>
      <rPr>
        <sz val="10"/>
        <color theme="1"/>
        <rFont val="Arial"/>
        <family val="2"/>
      </rPr>
      <t xml:space="preserve"> Novus Biologicals</t>
    </r>
  </si>
  <si>
    <r>
      <t>Referencia:</t>
    </r>
    <r>
      <rPr>
        <sz val="10"/>
        <color theme="1"/>
        <rFont val="Arial"/>
        <family val="2"/>
      </rPr>
      <t xml:space="preserve"> NB7544</t>
    </r>
  </si>
  <si>
    <r>
      <t xml:space="preserve">Presentación: </t>
    </r>
    <r>
      <rPr>
        <sz val="10"/>
        <color theme="1"/>
        <rFont val="Arial"/>
        <family val="2"/>
      </rPr>
      <t>vial por 1 mL</t>
    </r>
  </si>
  <si>
    <t>Enzima ClaI</t>
  </si>
  <si>
    <r>
      <t>Descripción</t>
    </r>
    <r>
      <rPr>
        <sz val="10"/>
        <color theme="1"/>
        <rFont val="Arial"/>
        <family val="2"/>
      </rPr>
      <t>: enzima de restricción para digestión de plásmidos.</t>
    </r>
  </si>
  <si>
    <r>
      <t>Referencia:</t>
    </r>
    <r>
      <rPr>
        <sz val="10"/>
        <color theme="1"/>
        <rFont val="Arial"/>
        <family val="2"/>
      </rPr>
      <t xml:space="preserve"> R0197L</t>
    </r>
  </si>
  <si>
    <r>
      <t xml:space="preserve">Presentación: </t>
    </r>
    <r>
      <rPr>
        <sz val="10"/>
        <color theme="1"/>
        <rFont val="Arial"/>
        <family val="2"/>
      </rPr>
      <t>10.000 unidades/mL</t>
    </r>
  </si>
  <si>
    <t>APC/Cyanine7 anti-human CD45 Antibody (2D1)</t>
  </si>
  <si>
    <r>
      <t>Descripción</t>
    </r>
    <r>
      <rPr>
        <sz val="10"/>
        <color theme="1"/>
        <rFont val="Arial"/>
        <family val="2"/>
      </rPr>
      <t>: anticuerpo para citometría de flujo dirigido contra CD45</t>
    </r>
  </si>
  <si>
    <r>
      <t>Referencia:</t>
    </r>
    <r>
      <rPr>
        <sz val="10"/>
        <color theme="1"/>
        <rFont val="Arial"/>
        <family val="2"/>
      </rPr>
      <t xml:space="preserve"> 368516</t>
    </r>
  </si>
  <si>
    <t>PerCP/Cyanine5.5 anti-human CD3 Antibody (OKT3)</t>
  </si>
  <si>
    <r>
      <t>Descripción</t>
    </r>
    <r>
      <rPr>
        <sz val="10"/>
        <color theme="1"/>
        <rFont val="Arial"/>
        <family val="2"/>
      </rPr>
      <t>: anticuerpo para citometría de flujo dirigido contra CD3</t>
    </r>
  </si>
  <si>
    <r>
      <t>Referencia:</t>
    </r>
    <r>
      <rPr>
        <sz val="10"/>
        <color theme="1"/>
        <rFont val="Arial"/>
        <family val="2"/>
      </rPr>
      <t xml:space="preserve"> 317336</t>
    </r>
  </si>
  <si>
    <t>Brilliant Violet 421™ anti-human CD4 Antibody (A161A1)</t>
  </si>
  <si>
    <r>
      <t>Descripción</t>
    </r>
    <r>
      <rPr>
        <sz val="10"/>
        <color theme="1"/>
        <rFont val="Arial"/>
        <family val="2"/>
      </rPr>
      <t>: anticuerpo para citometría de flujo dirigido contra CD4</t>
    </r>
  </si>
  <si>
    <r>
      <t>Referencia:</t>
    </r>
    <r>
      <rPr>
        <sz val="10"/>
        <color theme="1"/>
        <rFont val="Arial"/>
        <family val="2"/>
      </rPr>
      <t xml:space="preserve"> 357424</t>
    </r>
  </si>
  <si>
    <t>Brilliant Violet 510™ anti-human CD8 Antibody (SK1)</t>
  </si>
  <si>
    <r>
      <t>Descripción</t>
    </r>
    <r>
      <rPr>
        <sz val="10"/>
        <color theme="1"/>
        <rFont val="Arial"/>
        <family val="2"/>
      </rPr>
      <t>: anticuerpo para citometría de flujo dirigido contra CD8</t>
    </r>
  </si>
  <si>
    <r>
      <t>Referencia:</t>
    </r>
    <r>
      <rPr>
        <sz val="10"/>
        <color theme="1"/>
        <rFont val="Arial"/>
        <family val="2"/>
      </rPr>
      <t xml:space="preserve"> 344732</t>
    </r>
  </si>
  <si>
    <t>FITC anti-human CD19 Antibody (4G7)</t>
  </si>
  <si>
    <r>
      <t>Descripción</t>
    </r>
    <r>
      <rPr>
        <sz val="10"/>
        <color theme="1"/>
        <rFont val="Arial"/>
        <family val="2"/>
      </rPr>
      <t>: anticuerpo para citometría de flujo dirigido contra CD19</t>
    </r>
  </si>
  <si>
    <r>
      <t>Referencia:</t>
    </r>
    <r>
      <rPr>
        <sz val="10"/>
        <color theme="1"/>
        <rFont val="Arial"/>
        <family val="2"/>
      </rPr>
      <t xml:space="preserve"> 392508</t>
    </r>
  </si>
  <si>
    <t>PE anti-human CD14 Antibody (63D3)</t>
  </si>
  <si>
    <r>
      <t>Descripción</t>
    </r>
    <r>
      <rPr>
        <sz val="10"/>
        <color theme="1"/>
        <rFont val="Arial"/>
        <family val="2"/>
      </rPr>
      <t>: anticuerpo para citometría de flujo dirigido contra CD14</t>
    </r>
  </si>
  <si>
    <r>
      <t xml:space="preserve">Referencia: </t>
    </r>
    <r>
      <rPr>
        <sz val="10"/>
        <color theme="1"/>
        <rFont val="Arial"/>
        <family val="2"/>
      </rPr>
      <t>367104</t>
    </r>
  </si>
  <si>
    <t>APC anti-human CD33 Antibody (P67.6)</t>
  </si>
  <si>
    <r>
      <t>Descripción</t>
    </r>
    <r>
      <rPr>
        <sz val="10"/>
        <color theme="1"/>
        <rFont val="Arial"/>
        <family val="2"/>
      </rPr>
      <t>: anticuerpo para citometría de flujo dirigido contra CD33</t>
    </r>
  </si>
  <si>
    <r>
      <t>Referencia:</t>
    </r>
    <r>
      <rPr>
        <sz val="10"/>
        <color theme="1"/>
        <rFont val="Arial"/>
        <family val="2"/>
      </rPr>
      <t xml:space="preserve"> 366606</t>
    </r>
  </si>
  <si>
    <t>PE/Cyanine7 anti-human CD335 (NKp46) Antibody (9E2)</t>
  </si>
  <si>
    <r>
      <t>Descripción</t>
    </r>
    <r>
      <rPr>
        <sz val="10"/>
        <color theme="1"/>
        <rFont val="Arial"/>
        <family val="2"/>
      </rPr>
      <t>: anticuerpo para citometría de flujo dirigido contra CD335</t>
    </r>
  </si>
  <si>
    <r>
      <t>Referencia:</t>
    </r>
    <r>
      <rPr>
        <sz val="10"/>
        <color theme="1"/>
        <rFont val="Arial"/>
        <family val="2"/>
      </rPr>
      <t xml:space="preserve"> 331916</t>
    </r>
  </si>
  <si>
    <t>Pacific Blue™ anti-human CD56 (NCAM) Antibody (5.1H11)</t>
  </si>
  <si>
    <r>
      <t>Descripción</t>
    </r>
    <r>
      <rPr>
        <sz val="10"/>
        <color theme="1"/>
        <rFont val="Arial"/>
        <family val="2"/>
      </rPr>
      <t>: anticuerpo para citometría de flujo dirigido contra CD56</t>
    </r>
  </si>
  <si>
    <r>
      <t>Referencia:</t>
    </r>
    <r>
      <rPr>
        <sz val="10"/>
        <color theme="1"/>
        <rFont val="Arial"/>
        <family val="2"/>
      </rPr>
      <t xml:space="preserve"> 362520</t>
    </r>
  </si>
  <si>
    <r>
      <t xml:space="preserve">1Presentación: </t>
    </r>
    <r>
      <rPr>
        <sz val="10"/>
        <color theme="1"/>
        <rFont val="Arial"/>
        <family val="2"/>
      </rPr>
      <t>Vial x 100 test</t>
    </r>
  </si>
  <si>
    <r>
      <t>Descripción</t>
    </r>
    <r>
      <rPr>
        <sz val="10"/>
        <color theme="1"/>
        <rFont val="Arial"/>
        <family val="2"/>
      </rPr>
      <t>: kit para PCR en tiempo real</t>
    </r>
  </si>
  <si>
    <r>
      <t>Referencia:</t>
    </r>
    <r>
      <rPr>
        <sz val="10"/>
        <color theme="1"/>
        <rFont val="Arial"/>
        <family val="2"/>
      </rPr>
      <t xml:space="preserve"> E3005X</t>
    </r>
  </si>
  <si>
    <r>
      <t xml:space="preserve">Presentación: </t>
    </r>
    <r>
      <rPr>
        <sz val="10"/>
        <color theme="1"/>
        <rFont val="Arial"/>
        <family val="2"/>
      </rPr>
      <t>kit por 1.000 reacciones</t>
    </r>
  </si>
  <si>
    <t>Recombinant Human IL-15 (carrier-free)</t>
  </si>
  <si>
    <r>
      <t>Descripción</t>
    </r>
    <r>
      <rPr>
        <sz val="10"/>
        <color theme="1"/>
        <rFont val="Arial"/>
        <family val="2"/>
      </rPr>
      <t>: interleuquina para expansión de linfocitos</t>
    </r>
  </si>
  <si>
    <r>
      <t>Marca:</t>
    </r>
    <r>
      <rPr>
        <sz val="10"/>
        <color theme="1"/>
        <rFont val="Arial"/>
        <family val="2"/>
      </rPr>
      <t xml:space="preserve"> R&amp;D Systems </t>
    </r>
  </si>
  <si>
    <r>
      <t>Referencia:</t>
    </r>
    <r>
      <rPr>
        <sz val="10"/>
        <color theme="1"/>
        <rFont val="Arial"/>
        <family val="2"/>
      </rPr>
      <t xml:space="preserve"> </t>
    </r>
    <r>
      <rPr>
        <sz val="9"/>
        <color rgb="FF1F1F1F"/>
        <rFont val="Arial"/>
        <family val="2"/>
      </rPr>
      <t>247-ILB-025</t>
    </r>
  </si>
  <si>
    <r>
      <t xml:space="preserve">Presentación: </t>
    </r>
    <r>
      <rPr>
        <sz val="10"/>
        <color theme="1"/>
        <rFont val="Arial"/>
        <family val="2"/>
      </rPr>
      <t>vial por 25 μg</t>
    </r>
  </si>
  <si>
    <t>Recombinant Human IL-7 (carrier-free)</t>
  </si>
  <si>
    <r>
      <t>Marca:</t>
    </r>
    <r>
      <rPr>
        <sz val="10"/>
        <color theme="1"/>
        <rFont val="Arial"/>
        <family val="2"/>
      </rPr>
      <t xml:space="preserve"> R&amp;D Systems</t>
    </r>
  </si>
  <si>
    <r>
      <t>Referencia:</t>
    </r>
    <r>
      <rPr>
        <sz val="10"/>
        <color theme="1"/>
        <rFont val="Arial"/>
        <family val="2"/>
      </rPr>
      <t xml:space="preserve"> </t>
    </r>
    <r>
      <rPr>
        <sz val="9"/>
        <color rgb="FF1F1F1F"/>
        <rFont val="Arial"/>
        <family val="2"/>
      </rPr>
      <t>207-IL-025</t>
    </r>
  </si>
  <si>
    <t>Brilliant Violet 421™ anti-human CD19 Antibody  (HIB19)</t>
  </si>
  <si>
    <r>
      <t>Referencia:</t>
    </r>
    <r>
      <rPr>
        <sz val="10"/>
        <color theme="1"/>
        <rFont val="Arial"/>
        <family val="2"/>
      </rPr>
      <t xml:space="preserve"> 302234</t>
    </r>
  </si>
  <si>
    <t>PE anti-human CD20 Antibody (S18015E)</t>
  </si>
  <si>
    <r>
      <t>Descripción</t>
    </r>
    <r>
      <rPr>
        <sz val="10"/>
        <color theme="1"/>
        <rFont val="Arial"/>
        <family val="2"/>
      </rPr>
      <t>: anticuerpo para citometría de flujo dirigido contra CD20</t>
    </r>
  </si>
  <si>
    <r>
      <t>Referencia:</t>
    </r>
    <r>
      <rPr>
        <sz val="10"/>
        <color theme="1"/>
        <rFont val="Arial"/>
        <family val="2"/>
      </rPr>
      <t xml:space="preserve"> 375504</t>
    </r>
  </si>
  <si>
    <t>PBS (10X), pH 7.4</t>
  </si>
  <si>
    <r>
      <t>Descripción</t>
    </r>
    <r>
      <rPr>
        <sz val="10"/>
        <color theme="1"/>
        <rFont val="Arial"/>
        <family val="2"/>
      </rPr>
      <t xml:space="preserve">: PBS (10X), pH 7.4 </t>
    </r>
  </si>
  <si>
    <r>
      <t>Marca:</t>
    </r>
    <r>
      <rPr>
        <sz val="10"/>
        <color theme="1"/>
        <rFont val="Arial"/>
        <family val="2"/>
      </rPr>
      <t xml:space="preserve"> Gibco </t>
    </r>
  </si>
  <si>
    <r>
      <t>Referencia:</t>
    </r>
    <r>
      <rPr>
        <sz val="10"/>
        <color theme="1"/>
        <rFont val="Arial"/>
        <family val="2"/>
      </rPr>
      <t xml:space="preserve"> 70011-069 </t>
    </r>
  </si>
  <si>
    <t>Trypan Blue Solution</t>
  </si>
  <si>
    <r>
      <t>Descripción</t>
    </r>
    <r>
      <rPr>
        <sz val="10"/>
        <color theme="1"/>
        <rFont val="Arial"/>
        <family val="2"/>
      </rPr>
      <t xml:space="preserve">: </t>
    </r>
    <r>
      <rPr>
        <sz val="10"/>
        <color rgb="FF000000"/>
        <rFont val="Arial"/>
        <family val="2"/>
      </rPr>
      <t>Trypan Blue Solution, 0.4%</t>
    </r>
  </si>
  <si>
    <r>
      <t xml:space="preserve">Marca: </t>
    </r>
    <r>
      <rPr>
        <sz val="10"/>
        <color rgb="FF000000"/>
        <rFont val="Arial"/>
        <family val="2"/>
      </rPr>
      <t xml:space="preserve">Gibco </t>
    </r>
  </si>
  <si>
    <t xml:space="preserve">Frascos de 250mL </t>
  </si>
  <si>
    <r>
      <t>Descripción</t>
    </r>
    <r>
      <rPr>
        <sz val="10"/>
        <color theme="1"/>
        <rFont val="Arial"/>
        <family val="2"/>
      </rPr>
      <t xml:space="preserve">: </t>
    </r>
    <r>
      <rPr>
        <sz val="10"/>
        <color rgb="FF000000"/>
        <rFont val="Arial"/>
        <family val="2"/>
      </rPr>
      <t xml:space="preserve">Frascos de 250mL ESTERILES </t>
    </r>
  </si>
  <si>
    <r>
      <t xml:space="preserve">Marca: </t>
    </r>
    <r>
      <rPr>
        <sz val="10"/>
        <color rgb="FF000000"/>
        <rFont val="Arial"/>
        <family val="2"/>
      </rPr>
      <t xml:space="preserve">Corning </t>
    </r>
  </si>
  <si>
    <r>
      <t>Referencia:</t>
    </r>
    <r>
      <rPr>
        <sz val="10"/>
        <color theme="1"/>
        <rFont val="Arial"/>
        <family val="2"/>
      </rPr>
      <t xml:space="preserve"> </t>
    </r>
    <r>
      <rPr>
        <sz val="10"/>
        <color rgb="FF000000"/>
        <rFont val="Arial"/>
        <family val="2"/>
      </rPr>
      <t>430281</t>
    </r>
  </si>
  <si>
    <t>Frascos de 1000mL</t>
  </si>
  <si>
    <r>
      <t>Referencia:</t>
    </r>
    <r>
      <rPr>
        <sz val="10"/>
        <color theme="1"/>
        <rFont val="Arial"/>
        <family val="2"/>
      </rPr>
      <t xml:space="preserve"> </t>
    </r>
    <r>
      <rPr>
        <sz val="10"/>
        <color rgb="FF000000"/>
        <rFont val="Arial"/>
        <family val="2"/>
      </rPr>
      <t>430518</t>
    </r>
  </si>
  <si>
    <t>(DMSO) Dimethyl Sulfoxide</t>
  </si>
  <si>
    <r>
      <t>Descripción</t>
    </r>
    <r>
      <rPr>
        <sz val="10"/>
        <color theme="1"/>
        <rFont val="Arial"/>
        <family val="2"/>
      </rPr>
      <t xml:space="preserve">: </t>
    </r>
    <r>
      <rPr>
        <sz val="10"/>
        <color rgb="FF000000"/>
        <rFont val="Arial"/>
        <family val="2"/>
      </rPr>
      <t>(DMSO) Dimethyl Sulfoxide</t>
    </r>
  </si>
  <si>
    <r>
      <t xml:space="preserve">Marca: </t>
    </r>
    <r>
      <rPr>
        <sz val="10"/>
        <color rgb="FF000000"/>
        <rFont val="Arial"/>
        <family val="2"/>
      </rPr>
      <t xml:space="preserve">WAK Chemie </t>
    </r>
  </si>
  <si>
    <r>
      <t>Referencia:</t>
    </r>
    <r>
      <rPr>
        <sz val="10"/>
        <color theme="1"/>
        <rFont val="Arial"/>
        <family val="2"/>
      </rPr>
      <t xml:space="preserve"> </t>
    </r>
    <r>
      <rPr>
        <sz val="10"/>
        <color rgb="FF000000"/>
        <rFont val="Arial"/>
        <family val="2"/>
      </rPr>
      <t xml:space="preserve">WAK-DMSO-10 </t>
    </r>
  </si>
  <si>
    <r>
      <t>Presentación:</t>
    </r>
    <r>
      <rPr>
        <sz val="10"/>
        <color theme="1"/>
        <rFont val="Arial"/>
        <family val="2"/>
      </rPr>
      <t xml:space="preserve"> </t>
    </r>
    <r>
      <rPr>
        <sz val="10"/>
        <color rgb="FF000000"/>
        <rFont val="Arial"/>
        <family val="2"/>
      </rPr>
      <t>Caja x 10 frascos de 10mL</t>
    </r>
  </si>
  <si>
    <t>Tubos de centrifuga de 225 ml</t>
  </si>
  <si>
    <r>
      <t>Descripción</t>
    </r>
    <r>
      <rPr>
        <sz val="10"/>
        <color theme="1"/>
        <rFont val="Arial"/>
        <family val="2"/>
      </rPr>
      <t xml:space="preserve">: </t>
    </r>
    <r>
      <rPr>
        <sz val="10"/>
        <color rgb="FF000000"/>
        <rFont val="Arial"/>
        <family val="2"/>
      </rPr>
      <t xml:space="preserve">Tubos de centrifuga de 225 ml en polipropileno </t>
    </r>
  </si>
  <si>
    <r>
      <t xml:space="preserve">Marca: </t>
    </r>
    <r>
      <rPr>
        <sz val="10"/>
        <color rgb="FF000000"/>
        <rFont val="Arial"/>
        <family val="2"/>
      </rPr>
      <t xml:space="preserve">Falcon </t>
    </r>
  </si>
  <si>
    <r>
      <t>Referencia:</t>
    </r>
    <r>
      <rPr>
        <sz val="10"/>
        <color theme="1"/>
        <rFont val="Arial"/>
        <family val="2"/>
      </rPr>
      <t xml:space="preserve"> </t>
    </r>
    <r>
      <rPr>
        <sz val="10"/>
        <color rgb="FF000000"/>
        <rFont val="Arial"/>
        <family val="2"/>
      </rPr>
      <t xml:space="preserve">352075 </t>
    </r>
  </si>
  <si>
    <r>
      <t>Presentación:</t>
    </r>
    <r>
      <rPr>
        <sz val="10"/>
        <color theme="1"/>
        <rFont val="Arial"/>
        <family val="2"/>
      </rPr>
      <t xml:space="preserve"> </t>
    </r>
    <r>
      <rPr>
        <sz val="10"/>
        <color rgb="FF000000"/>
        <rFont val="Arial"/>
        <family val="2"/>
      </rPr>
      <t xml:space="preserve">Caja por 48 unidades </t>
    </r>
  </si>
  <si>
    <r>
      <t>Descripción</t>
    </r>
    <r>
      <rPr>
        <sz val="10"/>
        <color theme="1"/>
        <rFont val="Arial"/>
        <family val="2"/>
      </rPr>
      <t xml:space="preserve">: </t>
    </r>
    <r>
      <rPr>
        <sz val="10"/>
        <color rgb="FF000000"/>
        <rFont val="Arial"/>
        <family val="2"/>
      </rPr>
      <t>Cámaras de cultivo celular CellStack 1 nivel</t>
    </r>
  </si>
  <si>
    <r>
      <t>Marca:</t>
    </r>
    <r>
      <rPr>
        <sz val="10"/>
        <color theme="1"/>
        <rFont val="Arial"/>
        <family val="2"/>
      </rPr>
      <t xml:space="preserve"> </t>
    </r>
    <r>
      <rPr>
        <sz val="10"/>
        <color rgb="FF000000"/>
        <rFont val="Arial"/>
        <family val="2"/>
      </rPr>
      <t xml:space="preserve">Corning </t>
    </r>
  </si>
  <si>
    <r>
      <t>Referencia</t>
    </r>
    <r>
      <rPr>
        <sz val="10"/>
        <color theme="1"/>
        <rFont val="Arial"/>
        <family val="2"/>
      </rPr>
      <t xml:space="preserve">: </t>
    </r>
    <r>
      <rPr>
        <sz val="10"/>
        <color rgb="FF000000"/>
        <rFont val="Arial"/>
        <family val="2"/>
      </rPr>
      <t>3268</t>
    </r>
  </si>
  <si>
    <r>
      <t>Descripción</t>
    </r>
    <r>
      <rPr>
        <sz val="10"/>
        <color theme="1"/>
        <rFont val="Arial"/>
        <family val="2"/>
      </rPr>
      <t xml:space="preserve">: </t>
    </r>
    <r>
      <rPr>
        <sz val="10"/>
        <color rgb="FF000000"/>
        <rFont val="Arial"/>
        <family val="2"/>
      </rPr>
      <t>Pipetas serológicas de 100 ml (empaque plástico)</t>
    </r>
  </si>
  <si>
    <r>
      <t xml:space="preserve">Marca: </t>
    </r>
    <r>
      <rPr>
        <sz val="10"/>
        <color rgb="FF000000"/>
        <rFont val="Arial"/>
        <family val="2"/>
      </rPr>
      <t xml:space="preserve">Fisher Brand </t>
    </r>
  </si>
  <si>
    <r>
      <t>Referencia:</t>
    </r>
    <r>
      <rPr>
        <sz val="10"/>
        <color theme="1"/>
        <rFont val="Arial"/>
        <family val="2"/>
      </rPr>
      <t xml:space="preserve"> </t>
    </r>
    <r>
      <rPr>
        <sz val="10"/>
        <color rgb="FF000000"/>
        <rFont val="Arial"/>
        <family val="2"/>
      </rPr>
      <t>13-678-001</t>
    </r>
  </si>
  <si>
    <t>Pipetas serológicas de 5 ml (empaque plástico)</t>
  </si>
  <si>
    <r>
      <t>Descripción</t>
    </r>
    <r>
      <rPr>
        <sz val="10"/>
        <color theme="1"/>
        <rFont val="Arial"/>
        <family val="2"/>
      </rPr>
      <t xml:space="preserve">: </t>
    </r>
    <r>
      <rPr>
        <sz val="10"/>
        <color rgb="FF000000"/>
        <rFont val="Arial"/>
        <family val="2"/>
      </rPr>
      <t>Pipetas serológicas de 5 ml (empaque plástico)</t>
    </r>
  </si>
  <si>
    <r>
      <t xml:space="preserve">Marca: </t>
    </r>
    <r>
      <rPr>
        <sz val="10"/>
        <color rgb="FF000000"/>
        <rFont val="Arial"/>
        <family val="2"/>
      </rPr>
      <t>Fisher Brand</t>
    </r>
    <r>
      <rPr>
        <b/>
        <sz val="10"/>
        <color theme="1"/>
        <rFont val="Arial"/>
        <family val="2"/>
      </rPr>
      <t xml:space="preserve"> </t>
    </r>
  </si>
  <si>
    <r>
      <t>Referencia:</t>
    </r>
    <r>
      <rPr>
        <sz val="10"/>
        <color theme="1"/>
        <rFont val="Arial"/>
        <family val="2"/>
      </rPr>
      <t xml:space="preserve"> </t>
    </r>
    <r>
      <rPr>
        <sz val="10"/>
        <color rgb="FF000000"/>
        <rFont val="Arial"/>
        <family val="2"/>
      </rPr>
      <t>13-678-11D</t>
    </r>
    <r>
      <rPr>
        <b/>
        <sz val="10"/>
        <color theme="1"/>
        <rFont val="Arial"/>
        <family val="2"/>
      </rPr>
      <t xml:space="preserve"> </t>
    </r>
  </si>
  <si>
    <t>Enzima TrypLE™ Express (1X)</t>
  </si>
  <si>
    <r>
      <t>Descripción</t>
    </r>
    <r>
      <rPr>
        <sz val="10"/>
        <color theme="1"/>
        <rFont val="Arial"/>
        <family val="2"/>
      </rPr>
      <t xml:space="preserve">: </t>
    </r>
    <r>
      <rPr>
        <sz val="10"/>
        <color rgb="FF000000"/>
        <rFont val="Arial"/>
        <family val="2"/>
      </rPr>
      <t>Enzima TrypLE™ Express (1X), sin rojo fenol</t>
    </r>
  </si>
  <si>
    <r>
      <t xml:space="preserve">Marca: </t>
    </r>
    <r>
      <rPr>
        <sz val="10"/>
        <color rgb="FF000000"/>
        <rFont val="Arial"/>
        <family val="2"/>
      </rPr>
      <t>Gibco</t>
    </r>
    <r>
      <rPr>
        <b/>
        <sz val="10"/>
        <color theme="1"/>
        <rFont val="Arial"/>
        <family val="2"/>
      </rPr>
      <t xml:space="preserve"> </t>
    </r>
  </si>
  <si>
    <r>
      <t>Referencia:</t>
    </r>
    <r>
      <rPr>
        <sz val="10"/>
        <color theme="1"/>
        <rFont val="Arial"/>
        <family val="2"/>
      </rPr>
      <t xml:space="preserve"> </t>
    </r>
    <r>
      <rPr>
        <sz val="10"/>
        <color rgb="FF000000"/>
        <rFont val="Arial"/>
        <family val="2"/>
      </rPr>
      <t xml:space="preserve">12604021 </t>
    </r>
  </si>
  <si>
    <r>
      <t>Presentación:</t>
    </r>
    <r>
      <rPr>
        <sz val="10"/>
        <color theme="1"/>
        <rFont val="Arial"/>
        <family val="2"/>
      </rPr>
      <t xml:space="preserve"> </t>
    </r>
    <r>
      <rPr>
        <sz val="10"/>
        <color rgb="FF000000"/>
        <rFont val="Arial"/>
        <family val="2"/>
      </rPr>
      <t>Frasco de 500ml</t>
    </r>
  </si>
  <si>
    <t>DMEM, low glucose, pyruvate, no glutamine, no phenol red</t>
  </si>
  <si>
    <r>
      <t>Descripción</t>
    </r>
    <r>
      <rPr>
        <sz val="10"/>
        <color theme="1"/>
        <rFont val="Arial"/>
        <family val="2"/>
      </rPr>
      <t xml:space="preserve">: </t>
    </r>
    <r>
      <rPr>
        <sz val="10"/>
        <color rgb="FF000000"/>
        <rFont val="Arial"/>
        <family val="2"/>
      </rPr>
      <t>DMEM, low glucose, pyruvate, no glutamine, no phenol red</t>
    </r>
    <r>
      <rPr>
        <b/>
        <sz val="10"/>
        <color theme="1"/>
        <rFont val="Arial"/>
        <family val="2"/>
      </rPr>
      <t xml:space="preserve"> </t>
    </r>
  </si>
  <si>
    <r>
      <t>Referencia:</t>
    </r>
    <r>
      <rPr>
        <sz val="10"/>
        <color theme="1"/>
        <rFont val="Arial"/>
        <family val="2"/>
      </rPr>
      <t xml:space="preserve"> </t>
    </r>
    <r>
      <rPr>
        <sz val="10"/>
        <color rgb="FF000000"/>
        <rFont val="Arial"/>
        <family val="2"/>
      </rPr>
      <t xml:space="preserve">11054020 </t>
    </r>
  </si>
  <si>
    <r>
      <t>Descripción</t>
    </r>
    <r>
      <rPr>
        <sz val="10"/>
        <color theme="1"/>
        <rFont val="Arial"/>
        <family val="2"/>
      </rPr>
      <t xml:space="preserve">: </t>
    </r>
    <r>
      <rPr>
        <sz val="10"/>
        <color rgb="FF000000"/>
        <rFont val="Arial"/>
        <family val="2"/>
      </rPr>
      <t>L-Glutamine (200 mM)</t>
    </r>
  </si>
  <si>
    <r>
      <t>Referencia:</t>
    </r>
    <r>
      <rPr>
        <sz val="10"/>
        <color theme="1"/>
        <rFont val="Arial"/>
        <family val="2"/>
      </rPr>
      <t xml:space="preserve"> </t>
    </r>
    <r>
      <rPr>
        <sz val="10"/>
        <color rgb="FF000000"/>
        <rFont val="Arial"/>
        <family val="2"/>
      </rPr>
      <t xml:space="preserve">25030081 </t>
    </r>
  </si>
  <si>
    <r>
      <t>Presentación:</t>
    </r>
    <r>
      <rPr>
        <sz val="10"/>
        <color theme="1"/>
        <rFont val="Arial"/>
        <family val="2"/>
      </rPr>
      <t xml:space="preserve"> </t>
    </r>
    <r>
      <rPr>
        <sz val="10"/>
        <color rgb="FF000000"/>
        <rFont val="Arial"/>
        <family val="2"/>
      </rPr>
      <t>Frasco x 100ml</t>
    </r>
  </si>
  <si>
    <t>Albumina Humana grado clínico</t>
  </si>
  <si>
    <r>
      <t>Descripción</t>
    </r>
    <r>
      <rPr>
        <sz val="10"/>
        <color theme="1"/>
        <rFont val="Arial"/>
        <family val="2"/>
      </rPr>
      <t xml:space="preserve">: </t>
    </r>
    <r>
      <rPr>
        <sz val="10"/>
        <color rgb="FF000000"/>
        <rFont val="Arial"/>
        <family val="2"/>
      </rPr>
      <t>Albumina Humana grado clínico, concentración entre el 10 y 25%</t>
    </r>
  </si>
  <si>
    <t>Precision Plus protein Dual Color Standards</t>
  </si>
  <si>
    <r>
      <t xml:space="preserve">Descripción: </t>
    </r>
    <r>
      <rPr>
        <sz val="10"/>
        <color theme="1"/>
        <rFont val="Arial"/>
        <family val="2"/>
      </rPr>
      <t>marcador de peso de proteínas</t>
    </r>
  </si>
  <si>
    <r>
      <t xml:space="preserve">Marca: </t>
    </r>
    <r>
      <rPr>
        <sz val="10"/>
        <color theme="1"/>
        <rFont val="Arial"/>
        <family val="2"/>
      </rPr>
      <t>Bio-Rad</t>
    </r>
  </si>
  <si>
    <r>
      <t>Referencia:</t>
    </r>
    <r>
      <rPr>
        <sz val="10"/>
        <color theme="1"/>
        <rFont val="Arial"/>
        <family val="2"/>
      </rPr>
      <t xml:space="preserve"> 1610394</t>
    </r>
  </si>
  <si>
    <r>
      <t xml:space="preserve">Presentación: </t>
    </r>
    <r>
      <rPr>
        <sz val="10"/>
        <color theme="1"/>
        <rFont val="Arial"/>
        <family val="2"/>
      </rPr>
      <t>kit por 2.5 mL (cinco (5) viales cada uno de 500 µL)</t>
    </r>
  </si>
  <si>
    <t>CELLSTAR© Suspension Culture Flasks,</t>
  </si>
  <si>
    <t>Screw Cap, Hydrophobic Surface, Sterile,</t>
  </si>
  <si>
    <t>Greiner Bio-One</t>
  </si>
  <si>
    <r>
      <t xml:space="preserve">Descripción: </t>
    </r>
    <r>
      <rPr>
        <sz val="10"/>
        <color theme="1"/>
        <rFont val="Arial"/>
        <family val="2"/>
      </rPr>
      <t>frascos para cultivo de células en suspensión.</t>
    </r>
  </si>
  <si>
    <r>
      <t>Referencia:</t>
    </r>
    <r>
      <rPr>
        <sz val="10"/>
        <color theme="1"/>
        <rFont val="Arial"/>
        <family val="2"/>
      </rPr>
      <t xml:space="preserve"> 82051-078</t>
    </r>
  </si>
  <si>
    <r>
      <t xml:space="preserve">Presentación: </t>
    </r>
    <r>
      <rPr>
        <sz val="10"/>
        <color theme="1"/>
        <rFont val="Arial"/>
        <family val="2"/>
      </rPr>
      <t>caja por 200 unidades</t>
    </r>
  </si>
  <si>
    <t>CELLSTAR® Cell Culture Multiwell Plates,</t>
  </si>
  <si>
    <t>Polystyrene, Greiner Bio-One, non treated</t>
  </si>
  <si>
    <r>
      <t xml:space="preserve">Descripción: </t>
    </r>
    <r>
      <rPr>
        <sz val="10"/>
        <color theme="1"/>
        <rFont val="Arial"/>
        <family val="2"/>
      </rPr>
      <t>placas de cultivo para células en suspensión</t>
    </r>
    <r>
      <rPr>
        <b/>
        <sz val="10"/>
        <color theme="1"/>
        <rFont val="Arial"/>
        <family val="2"/>
      </rPr>
      <t xml:space="preserve"> </t>
    </r>
  </si>
  <si>
    <r>
      <t>Marca:</t>
    </r>
    <r>
      <rPr>
        <sz val="10"/>
        <color theme="1"/>
        <rFont val="Arial"/>
        <family val="2"/>
      </rPr>
      <t xml:space="preserve"> Greiner bio-one</t>
    </r>
  </si>
  <si>
    <r>
      <t>Referencia:</t>
    </r>
    <r>
      <rPr>
        <sz val="10"/>
        <color theme="1"/>
        <rFont val="Arial"/>
        <family val="2"/>
      </rPr>
      <t xml:space="preserve"> 82050-846</t>
    </r>
  </si>
  <si>
    <r>
      <t xml:space="preserve">Presentación: </t>
    </r>
    <r>
      <rPr>
        <sz val="10"/>
        <color theme="1"/>
        <rFont val="Arial"/>
        <family val="2"/>
      </rPr>
      <t>caja por 100 unidades</t>
    </r>
  </si>
  <si>
    <r>
      <t xml:space="preserve">Descripción: </t>
    </r>
    <r>
      <rPr>
        <sz val="10"/>
        <color theme="1"/>
        <rFont val="Arial"/>
        <family val="2"/>
      </rPr>
      <t>reactivo para extracción de ácidos nucleicos.</t>
    </r>
  </si>
  <si>
    <r>
      <t xml:space="preserve">Marca: </t>
    </r>
    <r>
      <rPr>
        <sz val="10"/>
        <color theme="1"/>
        <rFont val="Arial"/>
        <family val="2"/>
      </rPr>
      <t>Panreac</t>
    </r>
  </si>
  <si>
    <r>
      <t>Referencia:</t>
    </r>
    <r>
      <rPr>
        <sz val="10"/>
        <color theme="1"/>
        <rFont val="Arial"/>
        <family val="2"/>
      </rPr>
      <t xml:space="preserve"> A8075.1000PE</t>
    </r>
  </si>
  <si>
    <r>
      <t xml:space="preserve">Presentación: </t>
    </r>
    <r>
      <rPr>
        <sz val="10"/>
        <color theme="1"/>
        <rFont val="Arial"/>
        <family val="2"/>
      </rPr>
      <t>un (1) litro</t>
    </r>
  </si>
  <si>
    <t>CL 075</t>
  </si>
  <si>
    <r>
      <t xml:space="preserve">Descripción: </t>
    </r>
    <r>
      <rPr>
        <sz val="10"/>
        <color theme="1"/>
        <rFont val="Arial"/>
        <family val="2"/>
      </rPr>
      <t>reactivo para diferenciación de células dendríticas</t>
    </r>
  </si>
  <si>
    <r>
      <t>Referencia:</t>
    </r>
    <r>
      <rPr>
        <sz val="10"/>
        <color theme="1"/>
        <rFont val="Arial"/>
        <family val="2"/>
      </rPr>
      <t xml:space="preserve"> 6142/5</t>
    </r>
  </si>
  <si>
    <r>
      <t xml:space="preserve">Presentación: </t>
    </r>
    <r>
      <rPr>
        <sz val="10"/>
        <color theme="1"/>
        <rFont val="Arial"/>
        <family val="2"/>
      </rPr>
      <t>Vial por 5 mg</t>
    </r>
  </si>
  <si>
    <t>Poly(I:C)</t>
  </si>
  <si>
    <r>
      <t>Referencia:</t>
    </r>
    <r>
      <rPr>
        <sz val="10"/>
        <color theme="1"/>
        <rFont val="Arial"/>
        <family val="2"/>
      </rPr>
      <t xml:space="preserve">  4287/10</t>
    </r>
  </si>
  <si>
    <t>CellTrace™ CFSE Cell Proliferation Kit, for flow cytometry</t>
  </si>
  <si>
    <r>
      <t xml:space="preserve">Descripción: </t>
    </r>
    <r>
      <rPr>
        <sz val="10"/>
        <color theme="1"/>
        <rFont val="Arial"/>
        <family val="2"/>
      </rPr>
      <t>kit para detección de proliferación celular.</t>
    </r>
  </si>
  <si>
    <r>
      <t xml:space="preserve">Marca: </t>
    </r>
    <r>
      <rPr>
        <sz val="10"/>
        <color theme="1"/>
        <rFont val="Arial"/>
        <family val="2"/>
      </rPr>
      <t>Thermo Scientific</t>
    </r>
  </si>
  <si>
    <r>
      <t>Referencia:</t>
    </r>
    <r>
      <rPr>
        <sz val="10"/>
        <color theme="1"/>
        <rFont val="Arial"/>
        <family val="2"/>
      </rPr>
      <t xml:space="preserve"> C34554</t>
    </r>
  </si>
  <si>
    <r>
      <t>Presentación:</t>
    </r>
    <r>
      <rPr>
        <sz val="10"/>
        <color theme="1"/>
        <rFont val="Arial"/>
        <family val="2"/>
      </rPr>
      <t xml:space="preserve"> 50 ul</t>
    </r>
  </si>
  <si>
    <t>Bel-Art ProCulture microtube homogenizers 1,5 mL, pestle and tube</t>
  </si>
  <si>
    <t>Luna® Universal One-Step RT-qPCR Kit</t>
  </si>
  <si>
    <r>
      <t>Presentación:</t>
    </r>
    <r>
      <rPr>
        <sz val="10"/>
        <color theme="1"/>
        <rFont val="Arial"/>
        <family val="2"/>
      </rPr>
      <t xml:space="preserve"> Frasco X 500ML</t>
    </r>
  </si>
  <si>
    <r>
      <t>Referencia:</t>
    </r>
    <r>
      <rPr>
        <sz val="10"/>
        <color theme="1"/>
        <rFont val="Arial"/>
        <family val="2"/>
      </rPr>
      <t xml:space="preserve"> </t>
    </r>
    <r>
      <rPr>
        <sz val="10"/>
        <color rgb="FF000000"/>
        <rFont val="Arial"/>
        <family val="2"/>
      </rPr>
      <t>15250061</t>
    </r>
  </si>
  <si>
    <r>
      <t>Presentación:</t>
    </r>
    <r>
      <rPr>
        <sz val="10"/>
        <color theme="1"/>
        <rFont val="Arial"/>
        <family val="2"/>
      </rPr>
      <t xml:space="preserve"> </t>
    </r>
    <r>
      <rPr>
        <sz val="10"/>
        <color rgb="FF000000"/>
        <rFont val="Arial"/>
        <family val="2"/>
      </rPr>
      <t xml:space="preserve">Frasco x 100 ML </t>
    </r>
  </si>
  <si>
    <r>
      <t>Presentación:</t>
    </r>
    <r>
      <rPr>
        <sz val="10"/>
        <color theme="1"/>
        <rFont val="Arial"/>
        <family val="2"/>
      </rPr>
      <t xml:space="preserve"> Paquete por 24 frascos</t>
    </r>
  </si>
  <si>
    <r>
      <t>Descripción</t>
    </r>
    <r>
      <rPr>
        <sz val="10"/>
        <color theme="1"/>
        <rFont val="Arial"/>
        <family val="2"/>
      </rPr>
      <t xml:space="preserve">: </t>
    </r>
    <r>
      <rPr>
        <sz val="10"/>
        <color rgb="FF000000"/>
        <rFont val="Arial"/>
        <family val="2"/>
      </rPr>
      <t>Frascos de 1L ESTERILES</t>
    </r>
  </si>
  <si>
    <r>
      <t>Presentación:</t>
    </r>
    <r>
      <rPr>
        <sz val="10"/>
        <color theme="1"/>
        <rFont val="Arial"/>
        <family val="2"/>
      </rPr>
      <t xml:space="preserve"> Paquete por 24 frascos </t>
    </r>
  </si>
  <si>
    <t>Polystyrene CellSTACK® - 1 Chamber with Vent Caps</t>
  </si>
  <si>
    <r>
      <t>Presentación</t>
    </r>
    <r>
      <rPr>
        <sz val="10"/>
        <color theme="1"/>
        <rFont val="Arial"/>
        <family val="2"/>
      </rPr>
      <t xml:space="preserve">: </t>
    </r>
    <r>
      <rPr>
        <sz val="10"/>
        <color rgb="FF000000"/>
        <rFont val="Arial"/>
        <family val="2"/>
      </rPr>
      <t>Caja x 8 cámaras</t>
    </r>
  </si>
  <si>
    <t> Sterile Polystyrene Disposable Serological Pipets with Magnifier Stripe100 ml (empaque plástico)</t>
  </si>
  <si>
    <r>
      <t>Presentación:</t>
    </r>
    <r>
      <rPr>
        <sz val="10"/>
        <color theme="1"/>
        <rFont val="Arial"/>
        <family val="2"/>
      </rPr>
      <t xml:space="preserve"> </t>
    </r>
    <r>
      <rPr>
        <sz val="10"/>
        <color rgb="FF000000"/>
        <rFont val="Arial"/>
        <family val="2"/>
      </rPr>
      <t>Caja x 100 unidades</t>
    </r>
  </si>
  <si>
    <r>
      <t>Presentación:</t>
    </r>
    <r>
      <rPr>
        <sz val="10"/>
        <color theme="1"/>
        <rFont val="Arial"/>
        <family val="2"/>
      </rPr>
      <t xml:space="preserve"> </t>
    </r>
    <r>
      <rPr>
        <sz val="10"/>
        <color rgb="FF000000"/>
        <rFont val="Arial"/>
        <family val="2"/>
      </rPr>
      <t>Caja x 200 unidades</t>
    </r>
  </si>
  <si>
    <t>L-Glutamine (200 mM)</t>
  </si>
  <si>
    <r>
      <t>Marca:</t>
    </r>
    <r>
      <rPr>
        <sz val="10"/>
        <color rgb="FF000000"/>
        <rFont val="Arial"/>
        <family val="2"/>
      </rPr>
      <t xml:space="preserve"> no aplica</t>
    </r>
  </si>
  <si>
    <r>
      <t>Referencia:</t>
    </r>
    <r>
      <rPr>
        <sz val="10"/>
        <color theme="1"/>
        <rFont val="Arial"/>
        <family val="2"/>
      </rPr>
      <t xml:space="preserve"> </t>
    </r>
    <r>
      <rPr>
        <sz val="10"/>
        <color rgb="FF000000"/>
        <rFont val="Arial"/>
        <family val="2"/>
      </rPr>
      <t xml:space="preserve">no aplica </t>
    </r>
  </si>
  <si>
    <r>
      <t>Presentación:</t>
    </r>
    <r>
      <rPr>
        <sz val="10"/>
        <color theme="1"/>
        <rFont val="Arial"/>
        <family val="2"/>
      </rPr>
      <t xml:space="preserve"> </t>
    </r>
    <r>
      <rPr>
        <sz val="10"/>
        <color rgb="FF000000"/>
        <rFont val="Arial"/>
        <family val="2"/>
      </rPr>
      <t xml:space="preserve">Frasco </t>
    </r>
  </si>
  <si>
    <r>
      <t>Marca:</t>
    </r>
    <r>
      <rPr>
        <sz val="10"/>
        <color theme="1"/>
        <rFont val="Arial"/>
        <family val="2"/>
      </rPr>
      <t xml:space="preserve"> Greiner Bio-One</t>
    </r>
  </si>
  <si>
    <t>Alcohol etílico absoluto 99.8%.</t>
  </si>
  <si>
    <r>
      <t>Marca:</t>
    </r>
    <r>
      <rPr>
        <sz val="10"/>
        <color theme="1"/>
        <rFont val="Arial"/>
        <family val="2"/>
      </rPr>
      <t xml:space="preserve"> Tocris Bioscience</t>
    </r>
  </si>
  <si>
    <r>
      <t xml:space="preserve">Marca: </t>
    </r>
    <r>
      <rPr>
        <sz val="10"/>
        <color theme="1"/>
        <rFont val="Arial"/>
        <family val="2"/>
      </rPr>
      <t>Tocris Bioscience</t>
    </r>
  </si>
  <si>
    <r>
      <t xml:space="preserve">Presentación: </t>
    </r>
    <r>
      <rPr>
        <sz val="10"/>
        <color theme="1"/>
        <rFont val="Arial"/>
        <family val="2"/>
      </rPr>
      <t>Vial por 10 mg</t>
    </r>
  </si>
  <si>
    <r>
      <t xml:space="preserve">Presentación: </t>
    </r>
    <r>
      <rPr>
        <sz val="10"/>
        <color theme="1"/>
        <rFont val="Arial"/>
        <family val="2"/>
      </rPr>
      <t>Kit por 180 reacciones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</si>
</sst>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5" formatCode="&quot;$&quot;\ #,##0;\-&quot;$&quot;\ #,##0"/>
    <numFmt numFmtId="42" formatCode="_-&quot;$&quot;\ * #,##0_-;\-&quot;$&quot;\ * #,##0_-;_-&quot;$&quot;\ * &quot;-&quot;_-;_-@_-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i/>
      <u/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9"/>
      <color rgb="FF1F1F1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rgb="FFCCCCCC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</borders>
  <cellStyleXfs count="2">
    <xf numFmtId="0" fontId="0" fillId="0" borderId="0"/>
    <xf numFmtId="42" fontId="11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/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0" fontId="7" fillId="0" borderId="13" xfId="0" applyFont="1" applyBorder="1" applyAlignment="1">
      <alignment vertical="center" wrapText="1"/>
    </xf>
    <xf numFmtId="0" fontId="5" fillId="0" borderId="13" xfId="0" applyFont="1" applyBorder="1" applyAlignment="1">
      <alignment horizontal="justify" vertical="center" wrapText="1"/>
    </xf>
    <xf numFmtId="0" fontId="0" fillId="0" borderId="1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5" fontId="7" fillId="0" borderId="4" xfId="1" applyNumberFormat="1" applyFont="1" applyFill="1" applyBorder="1" applyAlignment="1">
      <alignment horizontal="center" vertical="center" wrapText="1"/>
    </xf>
    <xf numFmtId="5" fontId="12" fillId="0" borderId="4" xfId="1" applyNumberFormat="1" applyFont="1" applyFill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12" fillId="0" borderId="9" xfId="0" applyFont="1" applyBorder="1" applyAlignment="1">
      <alignment vertical="center" wrapText="1"/>
    </xf>
    <xf numFmtId="0" fontId="12" fillId="0" borderId="10" xfId="0" applyFont="1" applyBorder="1" applyAlignment="1">
      <alignment vertical="center" wrapText="1"/>
    </xf>
    <xf numFmtId="0" fontId="12" fillId="0" borderId="11" xfId="0" applyFont="1" applyBorder="1" applyAlignment="1">
      <alignment vertical="center" wrapText="1"/>
    </xf>
    <xf numFmtId="0" fontId="12" fillId="0" borderId="14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left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8" fillId="0" borderId="3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5" fontId="9" fillId="0" borderId="3" xfId="1" applyNumberFormat="1" applyFont="1" applyBorder="1" applyAlignment="1">
      <alignment horizontal="center" vertical="center"/>
    </xf>
    <xf numFmtId="5" fontId="9" fillId="0" borderId="2" xfId="1" applyNumberFormat="1" applyFont="1" applyBorder="1" applyAlignment="1">
      <alignment horizontal="center" vertical="center"/>
    </xf>
    <xf numFmtId="5" fontId="9" fillId="0" borderId="1" xfId="1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156883</xdr:colOff>
      <xdr:row>0</xdr:row>
      <xdr:rowOff>89647</xdr:rowOff>
    </xdr:from>
    <xdr:to>
      <xdr:col>3</xdr:col>
      <xdr:colOff>59093</xdr:colOff>
      <xdr:row>2</xdr:row>
      <xdr:rowOff>115047</xdr:rowOff>
    </xdr:to>
    <xdr:pic>
      <xdr:nvPicPr>
        <xdr:cNvPr id="2" name="Imagen 1" descr="C:\Users\ncamacho\Pictures\Logo IDCBIS - Positiv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118" y="89647"/>
          <a:ext cx="1454785" cy="7874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81"/>
  <sheetViews>
    <sheetView tabSelected="1" topLeftCell="A151" zoomScale="80" zoomScaleNormal="80" zoomScaleSheetLayoutView="85" workbookViewId="0">
      <selection activeCell="B1" sqref="B1:I181"/>
    </sheetView>
  </sheetViews>
  <sheetFormatPr baseColWidth="10" defaultRowHeight="15" x14ac:dyDescent="0.25"/>
  <cols>
    <col min="1" max="1" width="1" customWidth="1"/>
    <col min="2" max="2" width="6.28515625" customWidth="1"/>
    <col min="3" max="3" width="17" customWidth="1"/>
    <col min="4" max="4" width="47.140625" customWidth="1"/>
    <col min="9" max="9" width="13.85546875" customWidth="1"/>
  </cols>
  <sheetData>
    <row r="1" spans="2:9" ht="30" customHeight="1" x14ac:dyDescent="0.25">
      <c r="B1" s="25" t="s">
        <v>12</v>
      </c>
      <c r="C1" s="25"/>
      <c r="D1" s="25"/>
      <c r="E1" s="25"/>
      <c r="F1" s="25"/>
      <c r="G1" s="25"/>
      <c r="H1" s="25"/>
      <c r="I1" s="25"/>
    </row>
    <row r="2" spans="2:9" ht="30" customHeight="1" x14ac:dyDescent="0.25">
      <c r="B2" s="25"/>
      <c r="C2" s="25"/>
      <c r="D2" s="25"/>
      <c r="E2" s="25"/>
      <c r="F2" s="25"/>
      <c r="G2" s="25"/>
      <c r="H2" s="25"/>
      <c r="I2" s="25"/>
    </row>
    <row r="3" spans="2:9" ht="30" customHeight="1" x14ac:dyDescent="0.25">
      <c r="B3" s="25"/>
      <c r="C3" s="25"/>
      <c r="D3" s="25"/>
      <c r="E3" s="25"/>
      <c r="F3" s="25"/>
      <c r="G3" s="25"/>
      <c r="H3" s="25"/>
      <c r="I3" s="25"/>
    </row>
    <row r="4" spans="2:9" ht="30" customHeight="1" x14ac:dyDescent="0.25"/>
    <row r="5" spans="2:9" ht="89.25" customHeight="1" x14ac:dyDescent="0.25">
      <c r="B5" s="26" t="s">
        <v>11</v>
      </c>
      <c r="C5" s="27"/>
      <c r="D5" s="27"/>
      <c r="E5" s="27"/>
      <c r="F5" s="27"/>
      <c r="G5" s="27"/>
      <c r="H5" s="27"/>
      <c r="I5" s="27"/>
    </row>
    <row r="6" spans="2:9" x14ac:dyDescent="0.25">
      <c r="B6" s="28" t="s">
        <v>0</v>
      </c>
      <c r="C6" s="28" t="s">
        <v>1</v>
      </c>
      <c r="D6" s="28" t="s">
        <v>2</v>
      </c>
      <c r="E6" s="32" t="s">
        <v>3</v>
      </c>
      <c r="F6" s="32" t="s">
        <v>4</v>
      </c>
      <c r="G6" s="32"/>
      <c r="H6" s="32"/>
      <c r="I6" s="32"/>
    </row>
    <row r="7" spans="2:9" x14ac:dyDescent="0.25">
      <c r="B7" s="29"/>
      <c r="C7" s="29"/>
      <c r="D7" s="29"/>
      <c r="E7" s="32"/>
      <c r="F7" s="32" t="s">
        <v>5</v>
      </c>
      <c r="G7" s="32" t="s">
        <v>6</v>
      </c>
      <c r="H7" s="2" t="s">
        <v>7</v>
      </c>
      <c r="I7" s="34" t="s">
        <v>9</v>
      </c>
    </row>
    <row r="8" spans="2:9" ht="15.75" thickBot="1" x14ac:dyDescent="0.3">
      <c r="B8" s="30"/>
      <c r="C8" s="31"/>
      <c r="D8" s="31"/>
      <c r="E8" s="33"/>
      <c r="F8" s="33"/>
      <c r="G8" s="33"/>
      <c r="H8" s="3" t="s">
        <v>8</v>
      </c>
      <c r="I8" s="35"/>
    </row>
    <row r="9" spans="2:9" ht="81.75" customHeight="1" x14ac:dyDescent="0.25">
      <c r="B9" s="15">
        <v>1</v>
      </c>
      <c r="C9" s="24" t="s">
        <v>15</v>
      </c>
      <c r="D9" s="4" t="s">
        <v>16</v>
      </c>
      <c r="E9" s="12">
        <v>1</v>
      </c>
      <c r="F9" s="13">
        <v>0</v>
      </c>
      <c r="G9" s="13">
        <f>+F9*19%</f>
        <v>0</v>
      </c>
      <c r="H9" s="14">
        <f>+G9+F9</f>
        <v>0</v>
      </c>
      <c r="I9" s="14">
        <f>+H9*E9</f>
        <v>0</v>
      </c>
    </row>
    <row r="10" spans="2:9" x14ac:dyDescent="0.25">
      <c r="B10" s="16"/>
      <c r="C10" s="22"/>
      <c r="D10" s="5" t="s">
        <v>17</v>
      </c>
      <c r="E10" s="12"/>
      <c r="F10" s="13"/>
      <c r="G10" s="13"/>
      <c r="H10" s="14"/>
      <c r="I10" s="14"/>
    </row>
    <row r="11" spans="2:9" x14ac:dyDescent="0.25">
      <c r="B11" s="16"/>
      <c r="C11" s="22"/>
      <c r="D11" s="5" t="s">
        <v>18</v>
      </c>
      <c r="E11" s="12"/>
      <c r="F11" s="13"/>
      <c r="G11" s="13"/>
      <c r="H11" s="14"/>
      <c r="I11" s="14"/>
    </row>
    <row r="12" spans="2:9" ht="15.75" thickBot="1" x14ac:dyDescent="0.3">
      <c r="B12" s="17"/>
      <c r="C12" s="23"/>
      <c r="D12" s="6" t="s">
        <v>171</v>
      </c>
      <c r="E12" s="12"/>
      <c r="F12" s="13"/>
      <c r="G12" s="13"/>
      <c r="H12" s="14"/>
      <c r="I12" s="14"/>
    </row>
    <row r="13" spans="2:9" ht="98.25" customHeight="1" x14ac:dyDescent="0.25">
      <c r="B13" s="15">
        <v>2</v>
      </c>
      <c r="C13" s="21" t="s">
        <v>19</v>
      </c>
      <c r="D13" s="5" t="s">
        <v>20</v>
      </c>
      <c r="E13" s="12">
        <v>1</v>
      </c>
      <c r="F13" s="13">
        <v>0</v>
      </c>
      <c r="G13" s="13">
        <f t="shared" ref="G13" si="0">+F13*19%</f>
        <v>0</v>
      </c>
      <c r="H13" s="14">
        <f t="shared" ref="H13" si="1">+G13+F13</f>
        <v>0</v>
      </c>
      <c r="I13" s="14">
        <f t="shared" ref="I13" si="2">+H13*E13</f>
        <v>0</v>
      </c>
    </row>
    <row r="14" spans="2:9" ht="22.5" customHeight="1" x14ac:dyDescent="0.25">
      <c r="B14" s="16"/>
      <c r="C14" s="22"/>
      <c r="D14" s="5" t="s">
        <v>21</v>
      </c>
      <c r="E14" s="12"/>
      <c r="F14" s="13"/>
      <c r="G14" s="13"/>
      <c r="H14" s="14"/>
      <c r="I14" s="14"/>
    </row>
    <row r="15" spans="2:9" ht="22.5" customHeight="1" x14ac:dyDescent="0.25">
      <c r="B15" s="16"/>
      <c r="C15" s="22"/>
      <c r="D15" s="5" t="s">
        <v>22</v>
      </c>
      <c r="E15" s="12"/>
      <c r="F15" s="13"/>
      <c r="G15" s="13"/>
      <c r="H15" s="14"/>
      <c r="I15" s="14"/>
    </row>
    <row r="16" spans="2:9" ht="22.5" customHeight="1" thickBot="1" x14ac:dyDescent="0.3">
      <c r="B16" s="17"/>
      <c r="C16" s="23"/>
      <c r="D16" s="7" t="s">
        <v>23</v>
      </c>
      <c r="E16" s="12"/>
      <c r="F16" s="13"/>
      <c r="G16" s="13"/>
      <c r="H16" s="14"/>
      <c r="I16" s="14"/>
    </row>
    <row r="17" spans="2:9" ht="22.5" customHeight="1" x14ac:dyDescent="0.25">
      <c r="B17" s="15">
        <v>3</v>
      </c>
      <c r="C17" s="21" t="s">
        <v>172</v>
      </c>
      <c r="D17" s="5" t="s">
        <v>24</v>
      </c>
      <c r="E17" s="12">
        <v>1</v>
      </c>
      <c r="F17" s="13">
        <v>0</v>
      </c>
      <c r="G17" s="13">
        <f t="shared" ref="G17" si="3">+F17*19%</f>
        <v>0</v>
      </c>
      <c r="H17" s="14">
        <f t="shared" ref="H17" si="4">+G17+F17</f>
        <v>0</v>
      </c>
      <c r="I17" s="14">
        <f t="shared" ref="I17" si="5">+H17*E17</f>
        <v>0</v>
      </c>
    </row>
    <row r="18" spans="2:9" ht="22.5" customHeight="1" x14ac:dyDescent="0.25">
      <c r="B18" s="16"/>
      <c r="C18" s="22"/>
      <c r="D18" s="5" t="s">
        <v>25</v>
      </c>
      <c r="E18" s="12"/>
      <c r="F18" s="13"/>
      <c r="G18" s="13"/>
      <c r="H18" s="14"/>
      <c r="I18" s="14"/>
    </row>
    <row r="19" spans="2:9" ht="22.5" customHeight="1" x14ac:dyDescent="0.25">
      <c r="B19" s="16"/>
      <c r="C19" s="22"/>
      <c r="D19" s="5" t="s">
        <v>26</v>
      </c>
      <c r="E19" s="12"/>
      <c r="F19" s="13"/>
      <c r="G19" s="13"/>
      <c r="H19" s="14"/>
      <c r="I19" s="14"/>
    </row>
    <row r="20" spans="2:9" ht="22.5" customHeight="1" thickBot="1" x14ac:dyDescent="0.3">
      <c r="B20" s="17"/>
      <c r="C20" s="23"/>
      <c r="D20" s="6" t="s">
        <v>27</v>
      </c>
      <c r="E20" s="12"/>
      <c r="F20" s="13"/>
      <c r="G20" s="13"/>
      <c r="H20" s="14"/>
      <c r="I20" s="14"/>
    </row>
    <row r="21" spans="2:9" ht="22.5" customHeight="1" x14ac:dyDescent="0.25">
      <c r="B21" s="15">
        <v>4</v>
      </c>
      <c r="C21" s="21" t="s">
        <v>28</v>
      </c>
      <c r="D21" s="5" t="s">
        <v>29</v>
      </c>
      <c r="E21" s="12">
        <v>1</v>
      </c>
      <c r="F21" s="13">
        <v>0</v>
      </c>
      <c r="G21" s="13">
        <f t="shared" ref="G21" si="6">+F21*19%</f>
        <v>0</v>
      </c>
      <c r="H21" s="14">
        <f t="shared" ref="H21" si="7">+G21+F21</f>
        <v>0</v>
      </c>
      <c r="I21" s="14">
        <f t="shared" ref="I21" si="8">+H21*E21</f>
        <v>0</v>
      </c>
    </row>
    <row r="22" spans="2:9" ht="22.5" customHeight="1" x14ac:dyDescent="0.25">
      <c r="B22" s="16"/>
      <c r="C22" s="22"/>
      <c r="D22" s="5" t="s">
        <v>30</v>
      </c>
      <c r="E22" s="12"/>
      <c r="F22" s="13"/>
      <c r="G22" s="13"/>
      <c r="H22" s="14"/>
      <c r="I22" s="14"/>
    </row>
    <row r="23" spans="2:9" ht="22.5" customHeight="1" x14ac:dyDescent="0.25">
      <c r="B23" s="16"/>
      <c r="C23" s="22"/>
      <c r="D23" s="5" t="s">
        <v>31</v>
      </c>
      <c r="E23" s="12"/>
      <c r="F23" s="13"/>
      <c r="G23" s="13"/>
      <c r="H23" s="14"/>
      <c r="I23" s="14"/>
    </row>
    <row r="24" spans="2:9" ht="22.5" customHeight="1" thickBot="1" x14ac:dyDescent="0.3">
      <c r="B24" s="17"/>
      <c r="C24" s="23"/>
      <c r="D24" s="6" t="s">
        <v>32</v>
      </c>
      <c r="E24" s="12"/>
      <c r="F24" s="13"/>
      <c r="G24" s="13"/>
      <c r="H24" s="14"/>
      <c r="I24" s="14"/>
    </row>
    <row r="25" spans="2:9" ht="22.5" customHeight="1" x14ac:dyDescent="0.25">
      <c r="B25" s="15">
        <v>5</v>
      </c>
      <c r="C25" s="21" t="s">
        <v>33</v>
      </c>
      <c r="D25" s="5" t="s">
        <v>34</v>
      </c>
      <c r="E25" s="12">
        <v>1</v>
      </c>
      <c r="F25" s="13">
        <v>0</v>
      </c>
      <c r="G25" s="13">
        <f t="shared" ref="G25" si="9">+F25*19%</f>
        <v>0</v>
      </c>
      <c r="H25" s="14">
        <f t="shared" ref="H25" si="10">+G25+F25</f>
        <v>0</v>
      </c>
      <c r="I25" s="14">
        <f t="shared" ref="I25" si="11">+H25*E25</f>
        <v>0</v>
      </c>
    </row>
    <row r="26" spans="2:9" ht="22.5" customHeight="1" x14ac:dyDescent="0.25">
      <c r="B26" s="16"/>
      <c r="C26" s="22"/>
      <c r="D26" s="5" t="s">
        <v>35</v>
      </c>
      <c r="E26" s="12"/>
      <c r="F26" s="13"/>
      <c r="G26" s="13"/>
      <c r="H26" s="14"/>
      <c r="I26" s="14"/>
    </row>
    <row r="27" spans="2:9" ht="22.5" customHeight="1" x14ac:dyDescent="0.25">
      <c r="B27" s="16"/>
      <c r="C27" s="22"/>
      <c r="D27" s="5" t="s">
        <v>36</v>
      </c>
      <c r="E27" s="12"/>
      <c r="F27" s="13"/>
      <c r="G27" s="13"/>
      <c r="H27" s="14"/>
      <c r="I27" s="14"/>
    </row>
    <row r="28" spans="2:9" ht="22.5" customHeight="1" thickBot="1" x14ac:dyDescent="0.3">
      <c r="B28" s="17"/>
      <c r="C28" s="23"/>
      <c r="D28" s="6" t="s">
        <v>37</v>
      </c>
      <c r="E28" s="12"/>
      <c r="F28" s="13"/>
      <c r="G28" s="13"/>
      <c r="H28" s="14"/>
      <c r="I28" s="14"/>
    </row>
    <row r="29" spans="2:9" ht="22.5" customHeight="1" x14ac:dyDescent="0.25">
      <c r="B29" s="15">
        <v>6</v>
      </c>
      <c r="C29" s="21" t="s">
        <v>38</v>
      </c>
      <c r="D29" s="5" t="s">
        <v>39</v>
      </c>
      <c r="E29" s="12">
        <v>1</v>
      </c>
      <c r="F29" s="13">
        <v>0</v>
      </c>
      <c r="G29" s="13">
        <f t="shared" ref="G29" si="12">+F29*19%</f>
        <v>0</v>
      </c>
      <c r="H29" s="14">
        <f t="shared" ref="H29" si="13">+G29+F29</f>
        <v>0</v>
      </c>
      <c r="I29" s="14">
        <f t="shared" ref="I29" si="14">+H29*E29</f>
        <v>0</v>
      </c>
    </row>
    <row r="30" spans="2:9" ht="22.5" customHeight="1" x14ac:dyDescent="0.25">
      <c r="B30" s="16"/>
      <c r="C30" s="22"/>
      <c r="D30" s="5" t="s">
        <v>35</v>
      </c>
      <c r="E30" s="12"/>
      <c r="F30" s="13"/>
      <c r="G30" s="13"/>
      <c r="H30" s="14"/>
      <c r="I30" s="14"/>
    </row>
    <row r="31" spans="2:9" ht="22.5" customHeight="1" x14ac:dyDescent="0.25">
      <c r="B31" s="16"/>
      <c r="C31" s="22"/>
      <c r="D31" s="5" t="s">
        <v>40</v>
      </c>
      <c r="E31" s="12"/>
      <c r="F31" s="13"/>
      <c r="G31" s="13"/>
      <c r="H31" s="14"/>
      <c r="I31" s="14"/>
    </row>
    <row r="32" spans="2:9" ht="22.5" customHeight="1" thickBot="1" x14ac:dyDescent="0.3">
      <c r="B32" s="17"/>
      <c r="C32" s="23"/>
      <c r="D32" s="6" t="s">
        <v>37</v>
      </c>
      <c r="E32" s="12"/>
      <c r="F32" s="13"/>
      <c r="G32" s="13"/>
      <c r="H32" s="14"/>
      <c r="I32" s="14"/>
    </row>
    <row r="33" spans="2:9" ht="22.5" customHeight="1" x14ac:dyDescent="0.25">
      <c r="B33" s="15">
        <v>7</v>
      </c>
      <c r="C33" s="21" t="s">
        <v>41</v>
      </c>
      <c r="D33" s="5" t="s">
        <v>42</v>
      </c>
      <c r="E33" s="12">
        <v>1</v>
      </c>
      <c r="F33" s="13">
        <v>0</v>
      </c>
      <c r="G33" s="13">
        <f t="shared" ref="G33" si="15">+F33*19%</f>
        <v>0</v>
      </c>
      <c r="H33" s="14">
        <f t="shared" ref="H33" si="16">+G33+F33</f>
        <v>0</v>
      </c>
      <c r="I33" s="14">
        <f t="shared" ref="I33" si="17">+H33*E33</f>
        <v>0</v>
      </c>
    </row>
    <row r="34" spans="2:9" ht="22.5" customHeight="1" x14ac:dyDescent="0.25">
      <c r="B34" s="16"/>
      <c r="C34" s="22"/>
      <c r="D34" s="5" t="s">
        <v>43</v>
      </c>
      <c r="E34" s="12"/>
      <c r="F34" s="13"/>
      <c r="G34" s="13"/>
      <c r="H34" s="14"/>
      <c r="I34" s="14"/>
    </row>
    <row r="35" spans="2:9" ht="22.5" customHeight="1" x14ac:dyDescent="0.25">
      <c r="B35" s="16"/>
      <c r="C35" s="22"/>
      <c r="D35" s="5" t="s">
        <v>44</v>
      </c>
      <c r="E35" s="12"/>
      <c r="F35" s="13"/>
      <c r="G35" s="13"/>
      <c r="H35" s="14"/>
      <c r="I35" s="14"/>
    </row>
    <row r="36" spans="2:9" ht="22.5" customHeight="1" thickBot="1" x14ac:dyDescent="0.3">
      <c r="B36" s="17"/>
      <c r="C36" s="23"/>
      <c r="D36" s="6" t="s">
        <v>45</v>
      </c>
      <c r="E36" s="12"/>
      <c r="F36" s="13"/>
      <c r="G36" s="13"/>
      <c r="H36" s="14"/>
      <c r="I36" s="14"/>
    </row>
    <row r="37" spans="2:9" ht="22.5" customHeight="1" x14ac:dyDescent="0.25">
      <c r="B37" s="15">
        <v>8</v>
      </c>
      <c r="C37" s="21" t="s">
        <v>46</v>
      </c>
      <c r="D37" s="5" t="s">
        <v>47</v>
      </c>
      <c r="E37" s="12">
        <v>1</v>
      </c>
      <c r="F37" s="13">
        <v>0</v>
      </c>
      <c r="G37" s="13">
        <f t="shared" ref="G37" si="18">+F37*19%</f>
        <v>0</v>
      </c>
      <c r="H37" s="14">
        <f t="shared" ref="H37" si="19">+G37+F37</f>
        <v>0</v>
      </c>
      <c r="I37" s="14">
        <f t="shared" ref="I37" si="20">+H37*E37</f>
        <v>0</v>
      </c>
    </row>
    <row r="38" spans="2:9" ht="22.5" customHeight="1" x14ac:dyDescent="0.25">
      <c r="B38" s="16"/>
      <c r="C38" s="22"/>
      <c r="D38" s="5" t="s">
        <v>17</v>
      </c>
      <c r="E38" s="12"/>
      <c r="F38" s="13"/>
      <c r="G38" s="13"/>
      <c r="H38" s="14"/>
      <c r="I38" s="14"/>
    </row>
    <row r="39" spans="2:9" ht="22.5" customHeight="1" x14ac:dyDescent="0.25">
      <c r="B39" s="16"/>
      <c r="C39" s="22"/>
      <c r="D39" s="5" t="s">
        <v>48</v>
      </c>
      <c r="E39" s="12"/>
      <c r="F39" s="13"/>
      <c r="G39" s="13"/>
      <c r="H39" s="14"/>
      <c r="I39" s="14"/>
    </row>
    <row r="40" spans="2:9" ht="34.5" customHeight="1" thickBot="1" x14ac:dyDescent="0.3">
      <c r="B40" s="17"/>
      <c r="C40" s="23"/>
      <c r="D40" s="6" t="s">
        <v>49</v>
      </c>
      <c r="E40" s="12"/>
      <c r="F40" s="13"/>
      <c r="G40" s="13"/>
      <c r="H40" s="14"/>
      <c r="I40" s="14"/>
    </row>
    <row r="41" spans="2:9" ht="22.5" customHeight="1" x14ac:dyDescent="0.25">
      <c r="B41" s="15">
        <v>9</v>
      </c>
      <c r="C41" s="21" t="s">
        <v>50</v>
      </c>
      <c r="D41" s="5" t="s">
        <v>51</v>
      </c>
      <c r="E41" s="12">
        <v>1</v>
      </c>
      <c r="F41" s="13">
        <v>0</v>
      </c>
      <c r="G41" s="13">
        <f t="shared" ref="G41" si="21">+F41*19%</f>
        <v>0</v>
      </c>
      <c r="H41" s="14">
        <f t="shared" ref="H41" si="22">+G41+F41</f>
        <v>0</v>
      </c>
      <c r="I41" s="14">
        <f t="shared" ref="I41" si="23">+H41*E41</f>
        <v>0</v>
      </c>
    </row>
    <row r="42" spans="2:9" ht="22.5" customHeight="1" x14ac:dyDescent="0.25">
      <c r="B42" s="16"/>
      <c r="C42" s="22"/>
      <c r="D42" s="5" t="s">
        <v>35</v>
      </c>
      <c r="E42" s="12"/>
      <c r="F42" s="13"/>
      <c r="G42" s="13"/>
      <c r="H42" s="14"/>
      <c r="I42" s="14"/>
    </row>
    <row r="43" spans="2:9" ht="22.5" customHeight="1" x14ac:dyDescent="0.25">
      <c r="B43" s="16"/>
      <c r="C43" s="22"/>
      <c r="D43" s="5" t="s">
        <v>52</v>
      </c>
      <c r="E43" s="12"/>
      <c r="F43" s="13"/>
      <c r="G43" s="13"/>
      <c r="H43" s="14"/>
      <c r="I43" s="14"/>
    </row>
    <row r="44" spans="2:9" ht="103.5" customHeight="1" thickBot="1" x14ac:dyDescent="0.3">
      <c r="B44" s="17"/>
      <c r="C44" s="23"/>
      <c r="D44" s="6" t="s">
        <v>37</v>
      </c>
      <c r="E44" s="12"/>
      <c r="F44" s="13"/>
      <c r="G44" s="13"/>
      <c r="H44" s="14"/>
      <c r="I44" s="14"/>
    </row>
    <row r="45" spans="2:9" ht="22.5" customHeight="1" x14ac:dyDescent="0.25">
      <c r="B45" s="15">
        <v>10</v>
      </c>
      <c r="C45" s="21" t="s">
        <v>53</v>
      </c>
      <c r="D45" s="5" t="s">
        <v>54</v>
      </c>
      <c r="E45" s="12">
        <v>1</v>
      </c>
      <c r="F45" s="13">
        <v>0</v>
      </c>
      <c r="G45" s="13">
        <f t="shared" ref="G45" si="24">+F45*19%</f>
        <v>0</v>
      </c>
      <c r="H45" s="14">
        <f t="shared" ref="H45" si="25">+G45+F45</f>
        <v>0</v>
      </c>
      <c r="I45" s="14">
        <f t="shared" ref="I45" si="26">+H45*E45</f>
        <v>0</v>
      </c>
    </row>
    <row r="46" spans="2:9" ht="22.5" customHeight="1" x14ac:dyDescent="0.25">
      <c r="B46" s="16"/>
      <c r="C46" s="22"/>
      <c r="D46" s="5" t="s">
        <v>35</v>
      </c>
      <c r="E46" s="12"/>
      <c r="F46" s="13"/>
      <c r="G46" s="13"/>
      <c r="H46" s="14"/>
      <c r="I46" s="14"/>
    </row>
    <row r="47" spans="2:9" ht="22.5" customHeight="1" x14ac:dyDescent="0.25">
      <c r="B47" s="16"/>
      <c r="C47" s="22"/>
      <c r="D47" s="5" t="s">
        <v>55</v>
      </c>
      <c r="E47" s="12"/>
      <c r="F47" s="13"/>
      <c r="G47" s="13"/>
      <c r="H47" s="14"/>
      <c r="I47" s="14"/>
    </row>
    <row r="48" spans="2:9" ht="22.5" customHeight="1" thickBot="1" x14ac:dyDescent="0.3">
      <c r="B48" s="17"/>
      <c r="C48" s="23"/>
      <c r="D48" s="6" t="s">
        <v>37</v>
      </c>
      <c r="E48" s="12"/>
      <c r="F48" s="13"/>
      <c r="G48" s="13"/>
      <c r="H48" s="14"/>
      <c r="I48" s="14"/>
    </row>
    <row r="49" spans="2:9" ht="22.5" customHeight="1" x14ac:dyDescent="0.25">
      <c r="B49" s="15">
        <v>11</v>
      </c>
      <c r="C49" s="21" t="s">
        <v>56</v>
      </c>
      <c r="D49" s="5" t="s">
        <v>57</v>
      </c>
      <c r="E49" s="12">
        <v>1</v>
      </c>
      <c r="F49" s="13">
        <v>0</v>
      </c>
      <c r="G49" s="13">
        <f t="shared" ref="G49" si="27">+F49*19%</f>
        <v>0</v>
      </c>
      <c r="H49" s="14">
        <f t="shared" ref="H49" si="28">+G49+F49</f>
        <v>0</v>
      </c>
      <c r="I49" s="14">
        <f t="shared" ref="I49" si="29">+H49*E49</f>
        <v>0</v>
      </c>
    </row>
    <row r="50" spans="2:9" ht="22.5" customHeight="1" x14ac:dyDescent="0.25">
      <c r="B50" s="16"/>
      <c r="C50" s="22"/>
      <c r="D50" s="5" t="s">
        <v>35</v>
      </c>
      <c r="E50" s="12"/>
      <c r="F50" s="13"/>
      <c r="G50" s="13"/>
      <c r="H50" s="14"/>
      <c r="I50" s="14"/>
    </row>
    <row r="51" spans="2:9" ht="22.5" customHeight="1" x14ac:dyDescent="0.25">
      <c r="B51" s="16"/>
      <c r="C51" s="22"/>
      <c r="D51" s="5" t="s">
        <v>58</v>
      </c>
      <c r="E51" s="12"/>
      <c r="F51" s="13"/>
      <c r="G51" s="13"/>
      <c r="H51" s="14"/>
      <c r="I51" s="14"/>
    </row>
    <row r="52" spans="2:9" ht="22.5" customHeight="1" thickBot="1" x14ac:dyDescent="0.3">
      <c r="B52" s="17"/>
      <c r="C52" s="23"/>
      <c r="D52" s="6" t="s">
        <v>37</v>
      </c>
      <c r="E52" s="12"/>
      <c r="F52" s="13"/>
      <c r="G52" s="13"/>
      <c r="H52" s="14"/>
      <c r="I52" s="14"/>
    </row>
    <row r="53" spans="2:9" ht="22.5" customHeight="1" x14ac:dyDescent="0.25">
      <c r="B53" s="15">
        <v>12</v>
      </c>
      <c r="C53" s="21" t="s">
        <v>59</v>
      </c>
      <c r="D53" s="5" t="s">
        <v>60</v>
      </c>
      <c r="E53" s="12">
        <v>1</v>
      </c>
      <c r="F53" s="13">
        <v>0</v>
      </c>
      <c r="G53" s="13">
        <f t="shared" ref="G53" si="30">+F53*19%</f>
        <v>0</v>
      </c>
      <c r="H53" s="14">
        <f t="shared" ref="H53" si="31">+G53+F53</f>
        <v>0</v>
      </c>
      <c r="I53" s="14">
        <f t="shared" ref="I53" si="32">+H53*E53</f>
        <v>0</v>
      </c>
    </row>
    <row r="54" spans="2:9" ht="22.5" customHeight="1" x14ac:dyDescent="0.25">
      <c r="B54" s="16"/>
      <c r="C54" s="22"/>
      <c r="D54" s="5" t="s">
        <v>35</v>
      </c>
      <c r="E54" s="12"/>
      <c r="F54" s="13"/>
      <c r="G54" s="13"/>
      <c r="H54" s="14"/>
      <c r="I54" s="14"/>
    </row>
    <row r="55" spans="2:9" ht="22.5" customHeight="1" x14ac:dyDescent="0.25">
      <c r="B55" s="16"/>
      <c r="C55" s="22"/>
      <c r="D55" s="5" t="s">
        <v>61</v>
      </c>
      <c r="E55" s="12"/>
      <c r="F55" s="13"/>
      <c r="G55" s="13"/>
      <c r="H55" s="14"/>
      <c r="I55" s="14"/>
    </row>
    <row r="56" spans="2:9" ht="22.5" customHeight="1" thickBot="1" x14ac:dyDescent="0.3">
      <c r="B56" s="17"/>
      <c r="C56" s="23"/>
      <c r="D56" s="6" t="s">
        <v>37</v>
      </c>
      <c r="E56" s="12"/>
      <c r="F56" s="13"/>
      <c r="G56" s="13"/>
      <c r="H56" s="14"/>
      <c r="I56" s="14"/>
    </row>
    <row r="57" spans="2:9" ht="22.5" customHeight="1" x14ac:dyDescent="0.25">
      <c r="B57" s="15">
        <v>13</v>
      </c>
      <c r="C57" s="21" t="s">
        <v>62</v>
      </c>
      <c r="D57" s="5" t="s">
        <v>63</v>
      </c>
      <c r="E57" s="12">
        <v>1</v>
      </c>
      <c r="F57" s="13">
        <v>0</v>
      </c>
      <c r="G57" s="13">
        <f t="shared" ref="G57" si="33">+F57*19%</f>
        <v>0</v>
      </c>
      <c r="H57" s="14">
        <f t="shared" ref="H57" si="34">+G57+F57</f>
        <v>0</v>
      </c>
      <c r="I57" s="14">
        <f t="shared" ref="I57" si="35">+H57*E57</f>
        <v>0</v>
      </c>
    </row>
    <row r="58" spans="2:9" ht="22.5" customHeight="1" x14ac:dyDescent="0.25">
      <c r="B58" s="16"/>
      <c r="C58" s="22"/>
      <c r="D58" s="5" t="s">
        <v>35</v>
      </c>
      <c r="E58" s="12"/>
      <c r="F58" s="13"/>
      <c r="G58" s="13"/>
      <c r="H58" s="14"/>
      <c r="I58" s="14"/>
    </row>
    <row r="59" spans="2:9" ht="22.5" customHeight="1" x14ac:dyDescent="0.25">
      <c r="B59" s="16"/>
      <c r="C59" s="22"/>
      <c r="D59" s="5" t="s">
        <v>64</v>
      </c>
      <c r="E59" s="12"/>
      <c r="F59" s="13"/>
      <c r="G59" s="13"/>
      <c r="H59" s="14"/>
      <c r="I59" s="14"/>
    </row>
    <row r="60" spans="2:9" ht="22.5" customHeight="1" thickBot="1" x14ac:dyDescent="0.3">
      <c r="B60" s="17"/>
      <c r="C60" s="23"/>
      <c r="D60" s="6" t="s">
        <v>37</v>
      </c>
      <c r="E60" s="12"/>
      <c r="F60" s="13"/>
      <c r="G60" s="13"/>
      <c r="H60" s="14"/>
      <c r="I60" s="14"/>
    </row>
    <row r="61" spans="2:9" ht="22.5" customHeight="1" x14ac:dyDescent="0.25">
      <c r="B61" s="15">
        <v>14</v>
      </c>
      <c r="C61" s="21" t="s">
        <v>65</v>
      </c>
      <c r="D61" s="5" t="s">
        <v>66</v>
      </c>
      <c r="E61" s="12">
        <v>1</v>
      </c>
      <c r="F61" s="13">
        <v>0</v>
      </c>
      <c r="G61" s="13">
        <f t="shared" ref="G61" si="36">+F61*19%</f>
        <v>0</v>
      </c>
      <c r="H61" s="14">
        <f t="shared" ref="H61" si="37">+G61+F61</f>
        <v>0</v>
      </c>
      <c r="I61" s="14">
        <f t="shared" ref="I61" si="38">+H61*E61</f>
        <v>0</v>
      </c>
    </row>
    <row r="62" spans="2:9" ht="22.5" customHeight="1" x14ac:dyDescent="0.25">
      <c r="B62" s="16"/>
      <c r="C62" s="22"/>
      <c r="D62" s="5" t="s">
        <v>35</v>
      </c>
      <c r="E62" s="12"/>
      <c r="F62" s="13"/>
      <c r="G62" s="13"/>
      <c r="H62" s="14"/>
      <c r="I62" s="14"/>
    </row>
    <row r="63" spans="2:9" ht="22.5" customHeight="1" x14ac:dyDescent="0.25">
      <c r="B63" s="16"/>
      <c r="C63" s="22"/>
      <c r="D63" s="5" t="s">
        <v>67</v>
      </c>
      <c r="E63" s="12"/>
      <c r="F63" s="13"/>
      <c r="G63" s="13"/>
      <c r="H63" s="14"/>
      <c r="I63" s="14"/>
    </row>
    <row r="64" spans="2:9" ht="22.5" customHeight="1" thickBot="1" x14ac:dyDescent="0.3">
      <c r="B64" s="17"/>
      <c r="C64" s="23"/>
      <c r="D64" s="6" t="s">
        <v>37</v>
      </c>
      <c r="E64" s="12"/>
      <c r="F64" s="13"/>
      <c r="G64" s="13"/>
      <c r="H64" s="14"/>
      <c r="I64" s="14"/>
    </row>
    <row r="65" spans="2:9" ht="22.5" customHeight="1" x14ac:dyDescent="0.25">
      <c r="B65" s="15">
        <v>15</v>
      </c>
      <c r="C65" s="15" t="s">
        <v>68</v>
      </c>
      <c r="D65" s="5" t="s">
        <v>69</v>
      </c>
      <c r="E65" s="12">
        <v>1</v>
      </c>
      <c r="F65" s="13">
        <v>0</v>
      </c>
      <c r="G65" s="13">
        <f t="shared" ref="G65" si="39">+F65*19%</f>
        <v>0</v>
      </c>
      <c r="H65" s="14">
        <f t="shared" ref="H65" si="40">+G65+F65</f>
        <v>0</v>
      </c>
      <c r="I65" s="14">
        <f t="shared" ref="I65" si="41">+H65*E65</f>
        <v>0</v>
      </c>
    </row>
    <row r="66" spans="2:9" ht="22.5" customHeight="1" x14ac:dyDescent="0.25">
      <c r="B66" s="16"/>
      <c r="C66" s="16"/>
      <c r="D66" s="5" t="s">
        <v>35</v>
      </c>
      <c r="E66" s="12"/>
      <c r="F66" s="13"/>
      <c r="G66" s="13"/>
      <c r="H66" s="14"/>
      <c r="I66" s="14"/>
    </row>
    <row r="67" spans="2:9" ht="22.5" customHeight="1" x14ac:dyDescent="0.25">
      <c r="B67" s="16"/>
      <c r="C67" s="16"/>
      <c r="D67" s="5" t="s">
        <v>70</v>
      </c>
      <c r="E67" s="12"/>
      <c r="F67" s="13"/>
      <c r="G67" s="13"/>
      <c r="H67" s="14"/>
      <c r="I67" s="14"/>
    </row>
    <row r="68" spans="2:9" ht="82.5" customHeight="1" thickBot="1" x14ac:dyDescent="0.3">
      <c r="B68" s="17"/>
      <c r="C68" s="17"/>
      <c r="D68" s="6" t="s">
        <v>37</v>
      </c>
      <c r="E68" s="12"/>
      <c r="F68" s="13"/>
      <c r="G68" s="13"/>
      <c r="H68" s="14"/>
      <c r="I68" s="14"/>
    </row>
    <row r="69" spans="2:9" ht="37.5" customHeight="1" x14ac:dyDescent="0.25">
      <c r="B69" s="15">
        <v>16</v>
      </c>
      <c r="C69" s="15" t="s">
        <v>71</v>
      </c>
      <c r="D69" s="5" t="s">
        <v>72</v>
      </c>
      <c r="E69" s="12">
        <v>1</v>
      </c>
      <c r="F69" s="13">
        <v>0</v>
      </c>
      <c r="G69" s="13">
        <f t="shared" ref="G69" si="42">+F69*19%</f>
        <v>0</v>
      </c>
      <c r="H69" s="14">
        <f t="shared" ref="H69" si="43">+G69+F69</f>
        <v>0</v>
      </c>
      <c r="I69" s="14">
        <f t="shared" ref="I69" si="44">+H69*E69</f>
        <v>0</v>
      </c>
    </row>
    <row r="70" spans="2:9" ht="22.5" customHeight="1" x14ac:dyDescent="0.25">
      <c r="B70" s="16"/>
      <c r="C70" s="16"/>
      <c r="D70" s="5" t="s">
        <v>35</v>
      </c>
      <c r="E70" s="12"/>
      <c r="F70" s="13"/>
      <c r="G70" s="13"/>
      <c r="H70" s="14"/>
      <c r="I70" s="14"/>
    </row>
    <row r="71" spans="2:9" ht="22.5" customHeight="1" x14ac:dyDescent="0.25">
      <c r="B71" s="16"/>
      <c r="C71" s="16"/>
      <c r="D71" s="5" t="s">
        <v>73</v>
      </c>
      <c r="E71" s="12"/>
      <c r="F71" s="13"/>
      <c r="G71" s="13"/>
      <c r="H71" s="14"/>
      <c r="I71" s="14"/>
    </row>
    <row r="72" spans="2:9" ht="22.5" customHeight="1" thickBot="1" x14ac:dyDescent="0.3">
      <c r="B72" s="17"/>
      <c r="C72" s="17"/>
      <c r="D72" s="6" t="s">
        <v>37</v>
      </c>
      <c r="E72" s="12"/>
      <c r="F72" s="13"/>
      <c r="G72" s="13"/>
      <c r="H72" s="14"/>
      <c r="I72" s="14"/>
    </row>
    <row r="73" spans="2:9" ht="22.5" customHeight="1" x14ac:dyDescent="0.25">
      <c r="B73" s="15">
        <v>17</v>
      </c>
      <c r="C73" s="15" t="s">
        <v>74</v>
      </c>
      <c r="D73" s="5" t="s">
        <v>75</v>
      </c>
      <c r="E73" s="12">
        <v>1</v>
      </c>
      <c r="F73" s="13">
        <v>0</v>
      </c>
      <c r="G73" s="13">
        <f t="shared" ref="G73" si="45">+F73*19%</f>
        <v>0</v>
      </c>
      <c r="H73" s="14">
        <f t="shared" ref="H73" si="46">+G73+F73</f>
        <v>0</v>
      </c>
      <c r="I73" s="14">
        <f t="shared" ref="I73" si="47">+H73*E73</f>
        <v>0</v>
      </c>
    </row>
    <row r="74" spans="2:9" ht="22.5" customHeight="1" x14ac:dyDescent="0.25">
      <c r="B74" s="16"/>
      <c r="C74" s="16"/>
      <c r="D74" s="5" t="s">
        <v>35</v>
      </c>
      <c r="E74" s="12"/>
      <c r="F74" s="13"/>
      <c r="G74" s="13"/>
      <c r="H74" s="14"/>
      <c r="I74" s="14"/>
    </row>
    <row r="75" spans="2:9" ht="22.5" customHeight="1" x14ac:dyDescent="0.25">
      <c r="B75" s="16"/>
      <c r="C75" s="16"/>
      <c r="D75" s="5" t="s">
        <v>76</v>
      </c>
      <c r="E75" s="12"/>
      <c r="F75" s="13"/>
      <c r="G75" s="13"/>
      <c r="H75" s="14"/>
      <c r="I75" s="14"/>
    </row>
    <row r="76" spans="2:9" ht="32.25" customHeight="1" thickBot="1" x14ac:dyDescent="0.3">
      <c r="B76" s="17"/>
      <c r="C76" s="17"/>
      <c r="D76" s="6" t="s">
        <v>77</v>
      </c>
      <c r="E76" s="12"/>
      <c r="F76" s="13"/>
      <c r="G76" s="13"/>
      <c r="H76" s="14"/>
      <c r="I76" s="14"/>
    </row>
    <row r="77" spans="2:9" ht="22.5" customHeight="1" x14ac:dyDescent="0.25">
      <c r="B77" s="15">
        <v>18</v>
      </c>
      <c r="C77" s="15" t="s">
        <v>173</v>
      </c>
      <c r="D77" s="5" t="s">
        <v>78</v>
      </c>
      <c r="E77" s="12">
        <v>1</v>
      </c>
      <c r="F77" s="13">
        <v>0</v>
      </c>
      <c r="G77" s="13">
        <f t="shared" ref="G77" si="48">+F77*19%</f>
        <v>0</v>
      </c>
      <c r="H77" s="14">
        <f t="shared" ref="H77" si="49">+G77+F77</f>
        <v>0</v>
      </c>
      <c r="I77" s="14">
        <f t="shared" ref="I77" si="50">+H77*E77</f>
        <v>0</v>
      </c>
    </row>
    <row r="78" spans="2:9" ht="22.5" customHeight="1" x14ac:dyDescent="0.25">
      <c r="B78" s="16"/>
      <c r="C78" s="16"/>
      <c r="D78" s="5" t="s">
        <v>17</v>
      </c>
      <c r="E78" s="12"/>
      <c r="F78" s="13"/>
      <c r="G78" s="13"/>
      <c r="H78" s="14"/>
      <c r="I78" s="14"/>
    </row>
    <row r="79" spans="2:9" ht="22.5" customHeight="1" x14ac:dyDescent="0.25">
      <c r="B79" s="16"/>
      <c r="C79" s="16"/>
      <c r="D79" s="5" t="s">
        <v>79</v>
      </c>
      <c r="E79" s="12"/>
      <c r="F79" s="13"/>
      <c r="G79" s="13"/>
      <c r="H79" s="14"/>
      <c r="I79" s="14"/>
    </row>
    <row r="80" spans="2:9" ht="46.5" customHeight="1" thickBot="1" x14ac:dyDescent="0.3">
      <c r="B80" s="17"/>
      <c r="C80" s="17"/>
      <c r="D80" s="6" t="s">
        <v>80</v>
      </c>
      <c r="E80" s="12"/>
      <c r="F80" s="13"/>
      <c r="G80" s="13"/>
      <c r="H80" s="14"/>
      <c r="I80" s="14"/>
    </row>
    <row r="81" spans="2:9" ht="22.5" customHeight="1" x14ac:dyDescent="0.25">
      <c r="B81" s="15">
        <v>19</v>
      </c>
      <c r="C81" s="15" t="s">
        <v>81</v>
      </c>
      <c r="D81" s="5" t="s">
        <v>82</v>
      </c>
      <c r="E81" s="12">
        <v>1</v>
      </c>
      <c r="F81" s="13">
        <v>0</v>
      </c>
      <c r="G81" s="13">
        <f t="shared" ref="G81" si="51">+F81*19%</f>
        <v>0</v>
      </c>
      <c r="H81" s="14">
        <f t="shared" ref="H81" si="52">+G81+F81</f>
        <v>0</v>
      </c>
      <c r="I81" s="14">
        <f t="shared" ref="I81" si="53">+H81*E81</f>
        <v>0</v>
      </c>
    </row>
    <row r="82" spans="2:9" ht="22.5" customHeight="1" x14ac:dyDescent="0.25">
      <c r="B82" s="16"/>
      <c r="C82" s="16"/>
      <c r="D82" s="5" t="s">
        <v>83</v>
      </c>
      <c r="E82" s="12"/>
      <c r="F82" s="13"/>
      <c r="G82" s="13"/>
      <c r="H82" s="14"/>
      <c r="I82" s="14"/>
    </row>
    <row r="83" spans="2:9" ht="22.5" customHeight="1" x14ac:dyDescent="0.25">
      <c r="B83" s="16"/>
      <c r="C83" s="16"/>
      <c r="D83" s="5" t="s">
        <v>84</v>
      </c>
      <c r="E83" s="12"/>
      <c r="F83" s="13"/>
      <c r="G83" s="13"/>
      <c r="H83" s="14"/>
      <c r="I83" s="14"/>
    </row>
    <row r="84" spans="2:9" ht="22.5" customHeight="1" thickBot="1" x14ac:dyDescent="0.3">
      <c r="B84" s="17"/>
      <c r="C84" s="17"/>
      <c r="D84" s="6" t="s">
        <v>85</v>
      </c>
      <c r="E84" s="12"/>
      <c r="F84" s="13"/>
      <c r="G84" s="13"/>
      <c r="H84" s="14"/>
      <c r="I84" s="14"/>
    </row>
    <row r="85" spans="2:9" ht="22.5" customHeight="1" x14ac:dyDescent="0.25">
      <c r="B85" s="15">
        <v>20</v>
      </c>
      <c r="C85" s="15" t="s">
        <v>86</v>
      </c>
      <c r="D85" s="5" t="s">
        <v>82</v>
      </c>
      <c r="E85" s="12">
        <v>1</v>
      </c>
      <c r="F85" s="13">
        <v>0</v>
      </c>
      <c r="G85" s="13">
        <f t="shared" ref="G85" si="54">+F85*19%</f>
        <v>0</v>
      </c>
      <c r="H85" s="14">
        <f t="shared" ref="H85" si="55">+G85+F85</f>
        <v>0</v>
      </c>
      <c r="I85" s="14">
        <f t="shared" ref="I85" si="56">+H85*E85</f>
        <v>0</v>
      </c>
    </row>
    <row r="86" spans="2:9" ht="22.5" customHeight="1" x14ac:dyDescent="0.25">
      <c r="B86" s="16"/>
      <c r="C86" s="16"/>
      <c r="D86" s="5" t="s">
        <v>87</v>
      </c>
      <c r="E86" s="12"/>
      <c r="F86" s="13"/>
      <c r="G86" s="13"/>
      <c r="H86" s="14"/>
      <c r="I86" s="14"/>
    </row>
    <row r="87" spans="2:9" ht="22.5" customHeight="1" x14ac:dyDescent="0.25">
      <c r="B87" s="16"/>
      <c r="C87" s="16"/>
      <c r="D87" s="5" t="s">
        <v>88</v>
      </c>
      <c r="E87" s="12"/>
      <c r="F87" s="13"/>
      <c r="G87" s="13"/>
      <c r="H87" s="14"/>
      <c r="I87" s="14"/>
    </row>
    <row r="88" spans="2:9" ht="46.5" customHeight="1" thickBot="1" x14ac:dyDescent="0.3">
      <c r="B88" s="17"/>
      <c r="C88" s="17"/>
      <c r="D88" s="7" t="s">
        <v>85</v>
      </c>
      <c r="E88" s="12"/>
      <c r="F88" s="13"/>
      <c r="G88" s="13"/>
      <c r="H88" s="14"/>
      <c r="I88" s="14"/>
    </row>
    <row r="89" spans="2:9" ht="22.5" customHeight="1" x14ac:dyDescent="0.25">
      <c r="B89" s="15">
        <v>21</v>
      </c>
      <c r="C89" s="15" t="s">
        <v>89</v>
      </c>
      <c r="D89" s="5" t="s">
        <v>63</v>
      </c>
      <c r="E89" s="12">
        <v>1</v>
      </c>
      <c r="F89" s="13">
        <v>0</v>
      </c>
      <c r="G89" s="13">
        <f t="shared" ref="G89" si="57">+F89*19%</f>
        <v>0</v>
      </c>
      <c r="H89" s="14">
        <f t="shared" ref="H89" si="58">+G89+F89</f>
        <v>0</v>
      </c>
      <c r="I89" s="14">
        <f t="shared" ref="I89" si="59">+H89*E89</f>
        <v>0</v>
      </c>
    </row>
    <row r="90" spans="2:9" ht="22.5" customHeight="1" x14ac:dyDescent="0.25">
      <c r="B90" s="16"/>
      <c r="C90" s="16"/>
      <c r="D90" s="5" t="s">
        <v>35</v>
      </c>
      <c r="E90" s="12"/>
      <c r="F90" s="13"/>
      <c r="G90" s="13"/>
      <c r="H90" s="14"/>
      <c r="I90" s="14"/>
    </row>
    <row r="91" spans="2:9" ht="22.5" customHeight="1" x14ac:dyDescent="0.25">
      <c r="B91" s="16"/>
      <c r="C91" s="16"/>
      <c r="D91" s="5" t="s">
        <v>90</v>
      </c>
      <c r="E91" s="12"/>
      <c r="F91" s="13"/>
      <c r="G91" s="13"/>
      <c r="H91" s="14"/>
      <c r="I91" s="14"/>
    </row>
    <row r="92" spans="2:9" ht="46.5" customHeight="1" thickBot="1" x14ac:dyDescent="0.3">
      <c r="B92" s="17"/>
      <c r="C92" s="17"/>
      <c r="D92" s="7" t="s">
        <v>37</v>
      </c>
      <c r="E92" s="12"/>
      <c r="F92" s="13"/>
      <c r="G92" s="13"/>
      <c r="H92" s="14"/>
      <c r="I92" s="14"/>
    </row>
    <row r="93" spans="2:9" ht="22.5" customHeight="1" x14ac:dyDescent="0.25">
      <c r="B93" s="15">
        <v>22</v>
      </c>
      <c r="C93" s="15" t="s">
        <v>91</v>
      </c>
      <c r="D93" s="5" t="s">
        <v>92</v>
      </c>
      <c r="E93" s="12">
        <v>1</v>
      </c>
      <c r="F93" s="13">
        <v>0</v>
      </c>
      <c r="G93" s="13">
        <f t="shared" ref="G93" si="60">+F93*19%</f>
        <v>0</v>
      </c>
      <c r="H93" s="14">
        <f t="shared" ref="H93" si="61">+G93+F93</f>
        <v>0</v>
      </c>
      <c r="I93" s="14">
        <f t="shared" ref="I93" si="62">+H93*E93</f>
        <v>0</v>
      </c>
    </row>
    <row r="94" spans="2:9" ht="22.5" customHeight="1" x14ac:dyDescent="0.25">
      <c r="B94" s="16"/>
      <c r="C94" s="16"/>
      <c r="D94" s="5" t="s">
        <v>35</v>
      </c>
      <c r="E94" s="12"/>
      <c r="F94" s="13"/>
      <c r="G94" s="13"/>
      <c r="H94" s="14"/>
      <c r="I94" s="14"/>
    </row>
    <row r="95" spans="2:9" ht="22.5" customHeight="1" x14ac:dyDescent="0.25">
      <c r="B95" s="16"/>
      <c r="C95" s="16"/>
      <c r="D95" s="5" t="s">
        <v>93</v>
      </c>
      <c r="E95" s="12"/>
      <c r="F95" s="13"/>
      <c r="G95" s="13"/>
      <c r="H95" s="14"/>
      <c r="I95" s="14"/>
    </row>
    <row r="96" spans="2:9" ht="22.5" customHeight="1" thickBot="1" x14ac:dyDescent="0.3">
      <c r="B96" s="17"/>
      <c r="C96" s="17"/>
      <c r="D96" s="7" t="s">
        <v>37</v>
      </c>
      <c r="E96" s="12"/>
      <c r="F96" s="13"/>
      <c r="G96" s="13"/>
      <c r="H96" s="14"/>
      <c r="I96" s="14"/>
    </row>
    <row r="97" spans="2:9" ht="22.5" customHeight="1" x14ac:dyDescent="0.25">
      <c r="B97" s="15">
        <v>23</v>
      </c>
      <c r="C97" s="15" t="s">
        <v>94</v>
      </c>
      <c r="D97" s="5" t="s">
        <v>95</v>
      </c>
      <c r="E97" s="12">
        <v>1</v>
      </c>
      <c r="F97" s="13">
        <v>0</v>
      </c>
      <c r="G97" s="13">
        <f t="shared" ref="G97" si="63">+F97*19%</f>
        <v>0</v>
      </c>
      <c r="H97" s="14">
        <f t="shared" ref="H97" si="64">+G97+F97</f>
        <v>0</v>
      </c>
      <c r="I97" s="14">
        <f t="shared" ref="I97" si="65">+H97*E97</f>
        <v>0</v>
      </c>
    </row>
    <row r="98" spans="2:9" ht="22.5" customHeight="1" x14ac:dyDescent="0.25">
      <c r="B98" s="16"/>
      <c r="C98" s="16"/>
      <c r="D98" s="5" t="s">
        <v>96</v>
      </c>
      <c r="E98" s="12"/>
      <c r="F98" s="13"/>
      <c r="G98" s="13"/>
      <c r="H98" s="14"/>
      <c r="I98" s="14"/>
    </row>
    <row r="99" spans="2:9" ht="22.5" customHeight="1" x14ac:dyDescent="0.25">
      <c r="B99" s="16"/>
      <c r="C99" s="16"/>
      <c r="D99" s="5" t="s">
        <v>97</v>
      </c>
      <c r="E99" s="12"/>
      <c r="F99" s="13"/>
      <c r="G99" s="13"/>
      <c r="H99" s="14"/>
      <c r="I99" s="14"/>
    </row>
    <row r="100" spans="2:9" ht="22.5" customHeight="1" thickBot="1" x14ac:dyDescent="0.3">
      <c r="B100" s="17"/>
      <c r="C100" s="17"/>
      <c r="D100" s="7" t="s">
        <v>174</v>
      </c>
      <c r="E100" s="12"/>
      <c r="F100" s="13"/>
      <c r="G100" s="13"/>
      <c r="H100" s="14"/>
      <c r="I100" s="14"/>
    </row>
    <row r="101" spans="2:9" ht="22.5" customHeight="1" x14ac:dyDescent="0.25">
      <c r="B101" s="15">
        <v>24</v>
      </c>
      <c r="C101" s="21" t="s">
        <v>98</v>
      </c>
      <c r="D101" s="9" t="s">
        <v>99</v>
      </c>
      <c r="E101" s="12">
        <v>1</v>
      </c>
      <c r="F101" s="13">
        <v>0</v>
      </c>
      <c r="G101" s="13">
        <f t="shared" ref="G101" si="66">+F101*19%</f>
        <v>0</v>
      </c>
      <c r="H101" s="14">
        <f t="shared" ref="H101" si="67">+G101+F101</f>
        <v>0</v>
      </c>
      <c r="I101" s="14">
        <f t="shared" ref="I101" si="68">+H101*E101</f>
        <v>0</v>
      </c>
    </row>
    <row r="102" spans="2:9" ht="22.5" customHeight="1" x14ac:dyDescent="0.25">
      <c r="B102" s="16"/>
      <c r="C102" s="22"/>
      <c r="D102" s="9" t="s">
        <v>100</v>
      </c>
      <c r="E102" s="12"/>
      <c r="F102" s="13"/>
      <c r="G102" s="13"/>
      <c r="H102" s="14"/>
      <c r="I102" s="14"/>
    </row>
    <row r="103" spans="2:9" ht="22.5" customHeight="1" x14ac:dyDescent="0.25">
      <c r="B103" s="16"/>
      <c r="C103" s="22"/>
      <c r="D103" s="9" t="s">
        <v>175</v>
      </c>
      <c r="E103" s="12"/>
      <c r="F103" s="13"/>
      <c r="G103" s="13"/>
      <c r="H103" s="14"/>
      <c r="I103" s="14"/>
    </row>
    <row r="104" spans="2:9" ht="22.5" customHeight="1" thickBot="1" x14ac:dyDescent="0.3">
      <c r="B104" s="17"/>
      <c r="C104" s="23"/>
      <c r="D104" s="7" t="s">
        <v>176</v>
      </c>
      <c r="E104" s="12"/>
      <c r="F104" s="13"/>
      <c r="G104" s="13"/>
      <c r="H104" s="14"/>
      <c r="I104" s="14"/>
    </row>
    <row r="105" spans="2:9" ht="22.5" customHeight="1" x14ac:dyDescent="0.25">
      <c r="B105" s="15">
        <v>25</v>
      </c>
      <c r="C105" s="21" t="s">
        <v>101</v>
      </c>
      <c r="D105" s="9" t="s">
        <v>102</v>
      </c>
      <c r="E105" s="12">
        <v>1</v>
      </c>
      <c r="F105" s="13">
        <v>0</v>
      </c>
      <c r="G105" s="13">
        <f t="shared" ref="G105" si="69">+F105*19%</f>
        <v>0</v>
      </c>
      <c r="H105" s="14">
        <f t="shared" ref="H105" si="70">+G105+F105</f>
        <v>0</v>
      </c>
      <c r="I105" s="14">
        <f t="shared" ref="I105" si="71">+H105*E105</f>
        <v>0</v>
      </c>
    </row>
    <row r="106" spans="2:9" ht="22.5" customHeight="1" x14ac:dyDescent="0.25">
      <c r="B106" s="16"/>
      <c r="C106" s="22"/>
      <c r="D106" s="9" t="s">
        <v>103</v>
      </c>
      <c r="E106" s="12"/>
      <c r="F106" s="13"/>
      <c r="G106" s="13"/>
      <c r="H106" s="14"/>
      <c r="I106" s="14"/>
    </row>
    <row r="107" spans="2:9" ht="22.5" customHeight="1" x14ac:dyDescent="0.25">
      <c r="B107" s="16"/>
      <c r="C107" s="22"/>
      <c r="D107" s="9" t="s">
        <v>104</v>
      </c>
      <c r="E107" s="12"/>
      <c r="F107" s="13"/>
      <c r="G107" s="13"/>
      <c r="H107" s="14"/>
      <c r="I107" s="14"/>
    </row>
    <row r="108" spans="2:9" ht="22.5" customHeight="1" thickBot="1" x14ac:dyDescent="0.3">
      <c r="B108" s="17"/>
      <c r="C108" s="23"/>
      <c r="D108" s="7" t="s">
        <v>177</v>
      </c>
      <c r="E108" s="12"/>
      <c r="F108" s="13"/>
      <c r="G108" s="13"/>
      <c r="H108" s="14"/>
      <c r="I108" s="14"/>
    </row>
    <row r="109" spans="2:9" ht="22.5" customHeight="1" x14ac:dyDescent="0.25">
      <c r="B109" s="15">
        <v>26</v>
      </c>
      <c r="C109" s="21" t="s">
        <v>105</v>
      </c>
      <c r="D109" s="9" t="s">
        <v>178</v>
      </c>
      <c r="E109" s="12">
        <v>1</v>
      </c>
      <c r="F109" s="13">
        <v>0</v>
      </c>
      <c r="G109" s="13">
        <f t="shared" ref="G109" si="72">+F109*19%</f>
        <v>0</v>
      </c>
      <c r="H109" s="14">
        <f t="shared" ref="H109" si="73">+G109+F109</f>
        <v>0</v>
      </c>
      <c r="I109" s="14">
        <f t="shared" ref="I109" si="74">+H109*E109</f>
        <v>0</v>
      </c>
    </row>
    <row r="110" spans="2:9" ht="22.5" customHeight="1" x14ac:dyDescent="0.25">
      <c r="B110" s="16"/>
      <c r="C110" s="22"/>
      <c r="D110" s="9" t="s">
        <v>103</v>
      </c>
      <c r="E110" s="12"/>
      <c r="F110" s="13"/>
      <c r="G110" s="13"/>
      <c r="H110" s="14"/>
      <c r="I110" s="14"/>
    </row>
    <row r="111" spans="2:9" ht="22.5" customHeight="1" x14ac:dyDescent="0.25">
      <c r="B111" s="16"/>
      <c r="C111" s="22"/>
      <c r="D111" s="9" t="s">
        <v>106</v>
      </c>
      <c r="E111" s="12"/>
      <c r="F111" s="13"/>
      <c r="G111" s="13"/>
      <c r="H111" s="14"/>
      <c r="I111" s="14"/>
    </row>
    <row r="112" spans="2:9" ht="22.5" customHeight="1" thickBot="1" x14ac:dyDescent="0.3">
      <c r="B112" s="17"/>
      <c r="C112" s="23"/>
      <c r="D112" s="7" t="s">
        <v>179</v>
      </c>
      <c r="E112" s="12"/>
      <c r="F112" s="13"/>
      <c r="G112" s="13"/>
      <c r="H112" s="14"/>
      <c r="I112" s="14"/>
    </row>
    <row r="113" spans="2:9" ht="22.5" customHeight="1" x14ac:dyDescent="0.25">
      <c r="B113" s="15">
        <v>27</v>
      </c>
      <c r="C113" s="21" t="s">
        <v>107</v>
      </c>
      <c r="D113" s="5" t="s">
        <v>108</v>
      </c>
      <c r="E113" s="12">
        <v>1</v>
      </c>
      <c r="F113" s="13">
        <v>0</v>
      </c>
      <c r="G113" s="13">
        <f t="shared" ref="G113" si="75">+F113*19%</f>
        <v>0</v>
      </c>
      <c r="H113" s="14">
        <f t="shared" ref="H113" si="76">+G113+F113</f>
        <v>0</v>
      </c>
      <c r="I113" s="14">
        <f t="shared" ref="I113" si="77">+H113*E113</f>
        <v>0</v>
      </c>
    </row>
    <row r="114" spans="2:9" ht="22.5" customHeight="1" x14ac:dyDescent="0.25">
      <c r="B114" s="16"/>
      <c r="C114" s="22"/>
      <c r="D114" s="5" t="s">
        <v>109</v>
      </c>
      <c r="E114" s="12"/>
      <c r="F114" s="13"/>
      <c r="G114" s="13"/>
      <c r="H114" s="14"/>
      <c r="I114" s="14"/>
    </row>
    <row r="115" spans="2:9" ht="22.5" customHeight="1" x14ac:dyDescent="0.25">
      <c r="B115" s="16"/>
      <c r="C115" s="22"/>
      <c r="D115" s="5" t="s">
        <v>110</v>
      </c>
      <c r="E115" s="12"/>
      <c r="F115" s="13"/>
      <c r="G115" s="13"/>
      <c r="H115" s="14"/>
      <c r="I115" s="14"/>
    </row>
    <row r="116" spans="2:9" ht="22.5" customHeight="1" thickBot="1" x14ac:dyDescent="0.3">
      <c r="B116" s="17"/>
      <c r="C116" s="23"/>
      <c r="D116" s="7" t="s">
        <v>111</v>
      </c>
      <c r="E116" s="12"/>
      <c r="F116" s="13"/>
      <c r="G116" s="13"/>
      <c r="H116" s="14"/>
      <c r="I116" s="14"/>
    </row>
    <row r="117" spans="2:9" ht="22.5" customHeight="1" x14ac:dyDescent="0.25">
      <c r="B117" s="15">
        <v>28</v>
      </c>
      <c r="C117" s="21" t="s">
        <v>112</v>
      </c>
      <c r="D117" s="9" t="s">
        <v>113</v>
      </c>
      <c r="E117" s="12">
        <v>1</v>
      </c>
      <c r="F117" s="13">
        <v>0</v>
      </c>
      <c r="G117" s="13">
        <f t="shared" ref="G117" si="78">+F117*19%</f>
        <v>0</v>
      </c>
      <c r="H117" s="14">
        <f t="shared" ref="H117" si="79">+G117+F117</f>
        <v>0</v>
      </c>
      <c r="I117" s="14">
        <f t="shared" ref="I117" si="80">+H117*E117</f>
        <v>0</v>
      </c>
    </row>
    <row r="118" spans="2:9" ht="22.5" customHeight="1" x14ac:dyDescent="0.25">
      <c r="B118" s="16"/>
      <c r="C118" s="22"/>
      <c r="D118" s="9" t="s">
        <v>114</v>
      </c>
      <c r="E118" s="12"/>
      <c r="F118" s="13"/>
      <c r="G118" s="13"/>
      <c r="H118" s="14"/>
      <c r="I118" s="14"/>
    </row>
    <row r="119" spans="2:9" ht="22.5" customHeight="1" x14ac:dyDescent="0.25">
      <c r="B119" s="16"/>
      <c r="C119" s="22"/>
      <c r="D119" s="9" t="s">
        <v>115</v>
      </c>
      <c r="E119" s="12"/>
      <c r="F119" s="13"/>
      <c r="G119" s="13"/>
      <c r="H119" s="14"/>
      <c r="I119" s="14"/>
    </row>
    <row r="120" spans="2:9" ht="22.5" customHeight="1" thickBot="1" x14ac:dyDescent="0.3">
      <c r="B120" s="17"/>
      <c r="C120" s="23"/>
      <c r="D120" s="7" t="s">
        <v>116</v>
      </c>
      <c r="E120" s="12"/>
      <c r="F120" s="13"/>
      <c r="G120" s="13"/>
      <c r="H120" s="14"/>
      <c r="I120" s="14"/>
    </row>
    <row r="121" spans="2:9" ht="22.5" customHeight="1" x14ac:dyDescent="0.25">
      <c r="B121" s="15">
        <v>29</v>
      </c>
      <c r="C121" s="21" t="s">
        <v>180</v>
      </c>
      <c r="D121" s="5" t="s">
        <v>117</v>
      </c>
      <c r="E121" s="12">
        <v>1</v>
      </c>
      <c r="F121" s="13">
        <v>0</v>
      </c>
      <c r="G121" s="13">
        <f t="shared" ref="G121" si="81">+F121*19%</f>
        <v>0</v>
      </c>
      <c r="H121" s="14">
        <f t="shared" ref="H121" si="82">+G121+F121</f>
        <v>0</v>
      </c>
      <c r="I121" s="14">
        <f t="shared" ref="I121" si="83">+H121*E121</f>
        <v>0</v>
      </c>
    </row>
    <row r="122" spans="2:9" ht="22.5" customHeight="1" x14ac:dyDescent="0.25">
      <c r="B122" s="16"/>
      <c r="C122" s="22"/>
      <c r="D122" s="5" t="s">
        <v>118</v>
      </c>
      <c r="E122" s="12"/>
      <c r="F122" s="13"/>
      <c r="G122" s="13"/>
      <c r="H122" s="14"/>
      <c r="I122" s="14"/>
    </row>
    <row r="123" spans="2:9" ht="22.5" customHeight="1" x14ac:dyDescent="0.25">
      <c r="B123" s="16"/>
      <c r="C123" s="22"/>
      <c r="D123" s="5" t="s">
        <v>119</v>
      </c>
      <c r="E123" s="12"/>
      <c r="F123" s="13"/>
      <c r="G123" s="13"/>
      <c r="H123" s="14"/>
      <c r="I123" s="14"/>
    </row>
    <row r="124" spans="2:9" ht="22.5" customHeight="1" thickBot="1" x14ac:dyDescent="0.3">
      <c r="B124" s="17"/>
      <c r="C124" s="23"/>
      <c r="D124" s="7" t="s">
        <v>181</v>
      </c>
      <c r="E124" s="12"/>
      <c r="F124" s="13"/>
      <c r="G124" s="13"/>
      <c r="H124" s="14"/>
      <c r="I124" s="14"/>
    </row>
    <row r="125" spans="2:9" ht="22.5" customHeight="1" x14ac:dyDescent="0.25">
      <c r="B125" s="15">
        <v>30</v>
      </c>
      <c r="C125" s="21" t="s">
        <v>182</v>
      </c>
      <c r="D125" s="9" t="s">
        <v>120</v>
      </c>
      <c r="E125" s="12">
        <v>1</v>
      </c>
      <c r="F125" s="13">
        <v>0</v>
      </c>
      <c r="G125" s="13">
        <f t="shared" ref="G125" si="84">+F125*19%</f>
        <v>0</v>
      </c>
      <c r="H125" s="14">
        <f t="shared" ref="H125" si="85">+G125+F125</f>
        <v>0</v>
      </c>
      <c r="I125" s="14">
        <f t="shared" ref="I125" si="86">+H125*E125</f>
        <v>0</v>
      </c>
    </row>
    <row r="126" spans="2:9" ht="22.5" customHeight="1" x14ac:dyDescent="0.25">
      <c r="B126" s="16"/>
      <c r="C126" s="22"/>
      <c r="D126" s="9" t="s">
        <v>121</v>
      </c>
      <c r="E126" s="12"/>
      <c r="F126" s="13"/>
      <c r="G126" s="13"/>
      <c r="H126" s="14"/>
      <c r="I126" s="14"/>
    </row>
    <row r="127" spans="2:9" ht="22.5" customHeight="1" x14ac:dyDescent="0.25">
      <c r="B127" s="16"/>
      <c r="C127" s="22"/>
      <c r="D127" s="9" t="s">
        <v>122</v>
      </c>
      <c r="E127" s="12"/>
      <c r="F127" s="13"/>
      <c r="G127" s="13"/>
      <c r="H127" s="14"/>
      <c r="I127" s="14"/>
    </row>
    <row r="128" spans="2:9" ht="22.5" customHeight="1" thickBot="1" x14ac:dyDescent="0.3">
      <c r="B128" s="17"/>
      <c r="C128" s="23"/>
      <c r="D128" s="7" t="s">
        <v>183</v>
      </c>
      <c r="E128" s="12"/>
      <c r="F128" s="13"/>
      <c r="G128" s="13"/>
      <c r="H128" s="14"/>
      <c r="I128" s="14"/>
    </row>
    <row r="129" spans="2:9" ht="22.5" customHeight="1" x14ac:dyDescent="0.25">
      <c r="B129" s="15">
        <v>31</v>
      </c>
      <c r="C129" s="21" t="s">
        <v>123</v>
      </c>
      <c r="D129" s="5" t="s">
        <v>124</v>
      </c>
      <c r="E129" s="12">
        <v>1</v>
      </c>
      <c r="F129" s="13">
        <v>0</v>
      </c>
      <c r="G129" s="13">
        <f t="shared" ref="G129" si="87">+F129*19%</f>
        <v>0</v>
      </c>
      <c r="H129" s="14">
        <f t="shared" ref="H129" si="88">+G129+F129</f>
        <v>0</v>
      </c>
      <c r="I129" s="14">
        <f t="shared" ref="I129" si="89">+H129*E129</f>
        <v>0</v>
      </c>
    </row>
    <row r="130" spans="2:9" ht="22.5" customHeight="1" x14ac:dyDescent="0.25">
      <c r="B130" s="16"/>
      <c r="C130" s="22"/>
      <c r="D130" s="5" t="s">
        <v>125</v>
      </c>
      <c r="E130" s="12"/>
      <c r="F130" s="13"/>
      <c r="G130" s="13"/>
      <c r="H130" s="14"/>
      <c r="I130" s="14"/>
    </row>
    <row r="131" spans="2:9" ht="22.5" customHeight="1" x14ac:dyDescent="0.25">
      <c r="B131" s="16"/>
      <c r="C131" s="22"/>
      <c r="D131" s="5" t="s">
        <v>126</v>
      </c>
      <c r="E131" s="12"/>
      <c r="F131" s="13"/>
      <c r="G131" s="13"/>
      <c r="H131" s="14"/>
      <c r="I131" s="14"/>
    </row>
    <row r="132" spans="2:9" ht="22.5" customHeight="1" thickBot="1" x14ac:dyDescent="0.3">
      <c r="B132" s="17"/>
      <c r="C132" s="23"/>
      <c r="D132" s="7" t="s">
        <v>184</v>
      </c>
      <c r="E132" s="12"/>
      <c r="F132" s="13"/>
      <c r="G132" s="13"/>
      <c r="H132" s="14"/>
      <c r="I132" s="14"/>
    </row>
    <row r="133" spans="2:9" ht="22.5" customHeight="1" x14ac:dyDescent="0.25">
      <c r="B133" s="15">
        <v>32</v>
      </c>
      <c r="C133" s="21" t="s">
        <v>127</v>
      </c>
      <c r="D133" s="9" t="s">
        <v>128</v>
      </c>
      <c r="E133" s="12">
        <v>1</v>
      </c>
      <c r="F133" s="13">
        <v>0</v>
      </c>
      <c r="G133" s="13">
        <f t="shared" ref="G133" si="90">+F133*19%</f>
        <v>0</v>
      </c>
      <c r="H133" s="14">
        <f t="shared" ref="H133" si="91">+G133+F133</f>
        <v>0</v>
      </c>
      <c r="I133" s="14">
        <f t="shared" ref="I133" si="92">+H133*E133</f>
        <v>0</v>
      </c>
    </row>
    <row r="134" spans="2:9" ht="22.5" customHeight="1" x14ac:dyDescent="0.25">
      <c r="B134" s="16"/>
      <c r="C134" s="22"/>
      <c r="D134" s="9" t="s">
        <v>129</v>
      </c>
      <c r="E134" s="12"/>
      <c r="F134" s="13"/>
      <c r="G134" s="13"/>
      <c r="H134" s="14"/>
      <c r="I134" s="14"/>
    </row>
    <row r="135" spans="2:9" ht="22.5" customHeight="1" x14ac:dyDescent="0.25">
      <c r="B135" s="16"/>
      <c r="C135" s="22"/>
      <c r="D135" s="9" t="s">
        <v>130</v>
      </c>
      <c r="E135" s="12"/>
      <c r="F135" s="13"/>
      <c r="G135" s="13"/>
      <c r="H135" s="14"/>
      <c r="I135" s="14"/>
    </row>
    <row r="136" spans="2:9" ht="22.5" customHeight="1" thickBot="1" x14ac:dyDescent="0.3">
      <c r="B136" s="17"/>
      <c r="C136" s="23"/>
      <c r="D136" s="7" t="s">
        <v>131</v>
      </c>
      <c r="E136" s="12"/>
      <c r="F136" s="13"/>
      <c r="G136" s="13"/>
      <c r="H136" s="14"/>
      <c r="I136" s="14"/>
    </row>
    <row r="137" spans="2:9" ht="22.5" customHeight="1" x14ac:dyDescent="0.25">
      <c r="B137" s="15">
        <v>33</v>
      </c>
      <c r="C137" s="21" t="s">
        <v>132</v>
      </c>
      <c r="D137" s="9" t="s">
        <v>133</v>
      </c>
      <c r="E137" s="12">
        <v>1</v>
      </c>
      <c r="F137" s="13">
        <v>0</v>
      </c>
      <c r="G137" s="13">
        <f t="shared" ref="G137" si="93">+F137*19%</f>
        <v>0</v>
      </c>
      <c r="H137" s="14">
        <f t="shared" ref="H137" si="94">+G137+F137</f>
        <v>0</v>
      </c>
      <c r="I137" s="14">
        <f t="shared" ref="I137" si="95">+H137*E137</f>
        <v>0</v>
      </c>
    </row>
    <row r="138" spans="2:9" ht="22.5" customHeight="1" x14ac:dyDescent="0.25">
      <c r="B138" s="16"/>
      <c r="C138" s="22"/>
      <c r="D138" s="9" t="s">
        <v>129</v>
      </c>
      <c r="E138" s="12"/>
      <c r="F138" s="13"/>
      <c r="G138" s="13"/>
      <c r="H138" s="14"/>
      <c r="I138" s="14"/>
    </row>
    <row r="139" spans="2:9" ht="22.5" customHeight="1" x14ac:dyDescent="0.25">
      <c r="B139" s="16"/>
      <c r="C139" s="22"/>
      <c r="D139" s="9" t="s">
        <v>134</v>
      </c>
      <c r="E139" s="12"/>
      <c r="F139" s="13"/>
      <c r="G139" s="13"/>
      <c r="H139" s="14"/>
      <c r="I139" s="14"/>
    </row>
    <row r="140" spans="2:9" ht="22.5" customHeight="1" thickBot="1" x14ac:dyDescent="0.3">
      <c r="B140" s="17"/>
      <c r="C140" s="23"/>
      <c r="D140" s="7" t="s">
        <v>131</v>
      </c>
      <c r="E140" s="12"/>
      <c r="F140" s="13"/>
      <c r="G140" s="13"/>
      <c r="H140" s="14"/>
      <c r="I140" s="14"/>
    </row>
    <row r="141" spans="2:9" ht="22.5" customHeight="1" x14ac:dyDescent="0.25">
      <c r="B141" s="15">
        <v>34</v>
      </c>
      <c r="C141" s="21" t="s">
        <v>185</v>
      </c>
      <c r="D141" s="9" t="s">
        <v>135</v>
      </c>
      <c r="E141" s="12">
        <v>1</v>
      </c>
      <c r="F141" s="13">
        <v>0</v>
      </c>
      <c r="G141" s="13">
        <f t="shared" ref="G141" si="96">+F141*19%</f>
        <v>0</v>
      </c>
      <c r="H141" s="14">
        <f t="shared" ref="H141" si="97">+G141+F141</f>
        <v>0</v>
      </c>
      <c r="I141" s="14">
        <f t="shared" ref="I141" si="98">+H141*E141</f>
        <v>0</v>
      </c>
    </row>
    <row r="142" spans="2:9" ht="22.5" customHeight="1" x14ac:dyDescent="0.25">
      <c r="B142" s="16"/>
      <c r="C142" s="22"/>
      <c r="D142" s="9" t="s">
        <v>100</v>
      </c>
      <c r="E142" s="12"/>
      <c r="F142" s="13"/>
      <c r="G142" s="13"/>
      <c r="H142" s="14"/>
      <c r="I142" s="14"/>
    </row>
    <row r="143" spans="2:9" ht="22.5" customHeight="1" x14ac:dyDescent="0.25">
      <c r="B143" s="16"/>
      <c r="C143" s="22"/>
      <c r="D143" s="9" t="s">
        <v>136</v>
      </c>
      <c r="E143" s="12"/>
      <c r="F143" s="13"/>
      <c r="G143" s="13"/>
      <c r="H143" s="14"/>
      <c r="I143" s="14"/>
    </row>
    <row r="144" spans="2:9" ht="22.5" customHeight="1" thickBot="1" x14ac:dyDescent="0.3">
      <c r="B144" s="17"/>
      <c r="C144" s="23"/>
      <c r="D144" s="7" t="s">
        <v>137</v>
      </c>
      <c r="E144" s="12"/>
      <c r="F144" s="13"/>
      <c r="G144" s="13"/>
      <c r="H144" s="14"/>
      <c r="I144" s="14"/>
    </row>
    <row r="145" spans="2:9" ht="22.5" customHeight="1" x14ac:dyDescent="0.25">
      <c r="B145" s="15">
        <v>35</v>
      </c>
      <c r="C145" s="21" t="s">
        <v>138</v>
      </c>
      <c r="D145" s="9" t="s">
        <v>139</v>
      </c>
      <c r="E145" s="12">
        <v>1</v>
      </c>
      <c r="F145" s="13">
        <v>0</v>
      </c>
      <c r="G145" s="13">
        <f t="shared" ref="G145" si="99">+F145*19%</f>
        <v>0</v>
      </c>
      <c r="H145" s="14">
        <f t="shared" ref="H145" si="100">+G145+F145</f>
        <v>0</v>
      </c>
      <c r="I145" s="14">
        <f t="shared" ref="I145" si="101">+H145*E145</f>
        <v>0</v>
      </c>
    </row>
    <row r="146" spans="2:9" ht="22.5" customHeight="1" x14ac:dyDescent="0.25">
      <c r="B146" s="16"/>
      <c r="C146" s="22"/>
      <c r="D146" s="9" t="s">
        <v>186</v>
      </c>
      <c r="E146" s="12"/>
      <c r="F146" s="13"/>
      <c r="G146" s="13"/>
      <c r="H146" s="14"/>
      <c r="I146" s="14"/>
    </row>
    <row r="147" spans="2:9" ht="22.5" customHeight="1" x14ac:dyDescent="0.25">
      <c r="B147" s="16"/>
      <c r="C147" s="22"/>
      <c r="D147" s="9" t="s">
        <v>187</v>
      </c>
      <c r="E147" s="12"/>
      <c r="F147" s="13"/>
      <c r="G147" s="13"/>
      <c r="H147" s="14"/>
      <c r="I147" s="14"/>
    </row>
    <row r="148" spans="2:9" ht="22.5" customHeight="1" thickBot="1" x14ac:dyDescent="0.3">
      <c r="B148" s="17"/>
      <c r="C148" s="23"/>
      <c r="D148" s="7" t="s">
        <v>188</v>
      </c>
      <c r="E148" s="12"/>
      <c r="F148" s="13"/>
      <c r="G148" s="13"/>
      <c r="H148" s="14"/>
      <c r="I148" s="14"/>
    </row>
    <row r="149" spans="2:9" ht="22.5" customHeight="1" x14ac:dyDescent="0.25">
      <c r="B149" s="15">
        <v>36</v>
      </c>
      <c r="C149" s="15" t="s">
        <v>140</v>
      </c>
      <c r="D149" s="9" t="s">
        <v>141</v>
      </c>
      <c r="E149" s="12">
        <v>1</v>
      </c>
      <c r="F149" s="13">
        <v>0</v>
      </c>
      <c r="G149" s="13">
        <f t="shared" ref="G149" si="102">+F149*19%</f>
        <v>0</v>
      </c>
      <c r="H149" s="14">
        <f t="shared" ref="H149" si="103">+G149+F149</f>
        <v>0</v>
      </c>
      <c r="I149" s="14">
        <f t="shared" ref="I149" si="104">+H149*E149</f>
        <v>0</v>
      </c>
    </row>
    <row r="150" spans="2:9" ht="22.5" customHeight="1" x14ac:dyDescent="0.25">
      <c r="B150" s="16"/>
      <c r="C150" s="16"/>
      <c r="D150" s="9" t="s">
        <v>142</v>
      </c>
      <c r="E150" s="12"/>
      <c r="F150" s="13"/>
      <c r="G150" s="13"/>
      <c r="H150" s="14"/>
      <c r="I150" s="14"/>
    </row>
    <row r="151" spans="2:9" ht="22.5" customHeight="1" x14ac:dyDescent="0.25">
      <c r="B151" s="16"/>
      <c r="C151" s="16"/>
      <c r="D151" s="9" t="s">
        <v>143</v>
      </c>
      <c r="E151" s="12"/>
      <c r="F151" s="13"/>
      <c r="G151" s="13"/>
      <c r="H151" s="14"/>
      <c r="I151" s="14"/>
    </row>
    <row r="152" spans="2:9" ht="22.5" customHeight="1" thickBot="1" x14ac:dyDescent="0.3">
      <c r="B152" s="17"/>
      <c r="C152" s="17"/>
      <c r="D152" s="7" t="s">
        <v>144</v>
      </c>
      <c r="E152" s="12"/>
      <c r="F152" s="13"/>
      <c r="G152" s="13"/>
      <c r="H152" s="14"/>
      <c r="I152" s="14"/>
    </row>
    <row r="153" spans="2:9" ht="22.5" customHeight="1" x14ac:dyDescent="0.25">
      <c r="B153" s="15">
        <v>37</v>
      </c>
      <c r="C153" s="8" t="s">
        <v>145</v>
      </c>
      <c r="D153" s="9" t="s">
        <v>148</v>
      </c>
      <c r="E153" s="12">
        <v>1</v>
      </c>
      <c r="F153" s="13">
        <v>0</v>
      </c>
      <c r="G153" s="13">
        <f t="shared" ref="G153" si="105">+F153*19%</f>
        <v>0</v>
      </c>
      <c r="H153" s="14">
        <f t="shared" ref="H153" si="106">+G153+F153</f>
        <v>0</v>
      </c>
      <c r="I153" s="14">
        <f t="shared" ref="I153" si="107">+H153*E153</f>
        <v>0</v>
      </c>
    </row>
    <row r="154" spans="2:9" ht="22.5" customHeight="1" x14ac:dyDescent="0.25">
      <c r="B154" s="16"/>
      <c r="C154" s="8" t="s">
        <v>146</v>
      </c>
      <c r="D154" s="9" t="s">
        <v>189</v>
      </c>
      <c r="E154" s="12"/>
      <c r="F154" s="13"/>
      <c r="G154" s="13"/>
      <c r="H154" s="14"/>
      <c r="I154" s="14"/>
    </row>
    <row r="155" spans="2:9" ht="22.5" customHeight="1" x14ac:dyDescent="0.25">
      <c r="B155" s="16"/>
      <c r="C155" s="8" t="s">
        <v>147</v>
      </c>
      <c r="D155" s="9" t="s">
        <v>149</v>
      </c>
      <c r="E155" s="12"/>
      <c r="F155" s="13"/>
      <c r="G155" s="13"/>
      <c r="H155" s="14"/>
      <c r="I155" s="14"/>
    </row>
    <row r="156" spans="2:9" ht="22.5" customHeight="1" thickBot="1" x14ac:dyDescent="0.3">
      <c r="B156" s="17"/>
      <c r="C156" s="10"/>
      <c r="D156" s="7" t="s">
        <v>150</v>
      </c>
      <c r="E156" s="12"/>
      <c r="F156" s="13"/>
      <c r="G156" s="13"/>
      <c r="H156" s="14"/>
      <c r="I156" s="14"/>
    </row>
    <row r="157" spans="2:9" ht="22.5" customHeight="1" x14ac:dyDescent="0.25">
      <c r="B157" s="15">
        <v>38</v>
      </c>
      <c r="C157" s="8" t="s">
        <v>151</v>
      </c>
      <c r="D157" s="9" t="s">
        <v>153</v>
      </c>
      <c r="E157" s="12">
        <v>1</v>
      </c>
      <c r="F157" s="13">
        <v>0</v>
      </c>
      <c r="G157" s="13">
        <f t="shared" ref="G157" si="108">+F157*19%</f>
        <v>0</v>
      </c>
      <c r="H157" s="14">
        <f t="shared" ref="H157" si="109">+G157+F157</f>
        <v>0</v>
      </c>
      <c r="I157" s="14">
        <f t="shared" ref="I157" si="110">+H157*E157</f>
        <v>0</v>
      </c>
    </row>
    <row r="158" spans="2:9" ht="22.5" customHeight="1" x14ac:dyDescent="0.25">
      <c r="B158" s="16"/>
      <c r="C158" s="8" t="s">
        <v>152</v>
      </c>
      <c r="D158" s="9" t="s">
        <v>154</v>
      </c>
      <c r="E158" s="12"/>
      <c r="F158" s="13"/>
      <c r="G158" s="13"/>
      <c r="H158" s="14"/>
      <c r="I158" s="14"/>
    </row>
    <row r="159" spans="2:9" ht="22.5" customHeight="1" x14ac:dyDescent="0.25">
      <c r="B159" s="16"/>
      <c r="C159" s="11"/>
      <c r="D159" s="9" t="s">
        <v>155</v>
      </c>
      <c r="E159" s="12"/>
      <c r="F159" s="13"/>
      <c r="G159" s="13"/>
      <c r="H159" s="14"/>
      <c r="I159" s="14"/>
    </row>
    <row r="160" spans="2:9" ht="22.5" customHeight="1" thickBot="1" x14ac:dyDescent="0.3">
      <c r="B160" s="17"/>
      <c r="C160" s="10"/>
      <c r="D160" s="7" t="s">
        <v>156</v>
      </c>
      <c r="E160" s="12"/>
      <c r="F160" s="13"/>
      <c r="G160" s="13"/>
      <c r="H160" s="14"/>
      <c r="I160" s="14"/>
    </row>
    <row r="161" spans="2:9" ht="22.5" customHeight="1" x14ac:dyDescent="0.25">
      <c r="B161" s="15">
        <v>39</v>
      </c>
      <c r="C161" s="15" t="s">
        <v>190</v>
      </c>
      <c r="D161" s="9" t="s">
        <v>157</v>
      </c>
      <c r="E161" s="12">
        <v>1</v>
      </c>
      <c r="F161" s="13">
        <v>0</v>
      </c>
      <c r="G161" s="13">
        <f t="shared" ref="G161" si="111">+F161*19%</f>
        <v>0</v>
      </c>
      <c r="H161" s="14">
        <f t="shared" ref="H161" si="112">+G161+F161</f>
        <v>0</v>
      </c>
      <c r="I161" s="14">
        <f t="shared" ref="I161" si="113">+H161*E161</f>
        <v>0</v>
      </c>
    </row>
    <row r="162" spans="2:9" ht="22.5" customHeight="1" x14ac:dyDescent="0.25">
      <c r="B162" s="16"/>
      <c r="C162" s="16"/>
      <c r="D162" s="9" t="s">
        <v>158</v>
      </c>
      <c r="E162" s="12"/>
      <c r="F162" s="13"/>
      <c r="G162" s="13"/>
      <c r="H162" s="14"/>
      <c r="I162" s="14"/>
    </row>
    <row r="163" spans="2:9" ht="22.5" customHeight="1" x14ac:dyDescent="0.25">
      <c r="B163" s="16"/>
      <c r="C163" s="16"/>
      <c r="D163" s="9" t="s">
        <v>159</v>
      </c>
      <c r="E163" s="12"/>
      <c r="F163" s="13"/>
      <c r="G163" s="13"/>
      <c r="H163" s="14"/>
      <c r="I163" s="14"/>
    </row>
    <row r="164" spans="2:9" ht="22.5" customHeight="1" thickBot="1" x14ac:dyDescent="0.3">
      <c r="B164" s="17"/>
      <c r="C164" s="17"/>
      <c r="D164" s="7" t="s">
        <v>160</v>
      </c>
      <c r="E164" s="12"/>
      <c r="F164" s="13"/>
      <c r="G164" s="13"/>
      <c r="H164" s="14"/>
      <c r="I164" s="14"/>
    </row>
    <row r="165" spans="2:9" ht="22.5" customHeight="1" x14ac:dyDescent="0.25">
      <c r="B165" s="15">
        <v>40</v>
      </c>
      <c r="C165" s="18" t="s">
        <v>161</v>
      </c>
      <c r="D165" s="9" t="s">
        <v>162</v>
      </c>
      <c r="E165" s="12">
        <v>1</v>
      </c>
      <c r="F165" s="13">
        <v>0</v>
      </c>
      <c r="G165" s="13">
        <f t="shared" ref="G165" si="114">+F165*19%</f>
        <v>0</v>
      </c>
      <c r="H165" s="14">
        <f t="shared" ref="H165" si="115">+G165+F165</f>
        <v>0</v>
      </c>
      <c r="I165" s="14">
        <f t="shared" ref="I165" si="116">+H165*E165</f>
        <v>0</v>
      </c>
    </row>
    <row r="166" spans="2:9" ht="22.5" customHeight="1" x14ac:dyDescent="0.25">
      <c r="B166" s="16"/>
      <c r="C166" s="19"/>
      <c r="D166" s="9" t="s">
        <v>191</v>
      </c>
      <c r="E166" s="12"/>
      <c r="F166" s="13"/>
      <c r="G166" s="13"/>
      <c r="H166" s="14"/>
      <c r="I166" s="14"/>
    </row>
    <row r="167" spans="2:9" ht="22.5" customHeight="1" x14ac:dyDescent="0.25">
      <c r="B167" s="16"/>
      <c r="C167" s="19"/>
      <c r="D167" s="9" t="s">
        <v>163</v>
      </c>
      <c r="E167" s="12"/>
      <c r="F167" s="13"/>
      <c r="G167" s="13"/>
      <c r="H167" s="14"/>
      <c r="I167" s="14"/>
    </row>
    <row r="168" spans="2:9" ht="22.5" customHeight="1" thickBot="1" x14ac:dyDescent="0.3">
      <c r="B168" s="17"/>
      <c r="C168" s="20"/>
      <c r="D168" s="7" t="s">
        <v>164</v>
      </c>
      <c r="E168" s="12"/>
      <c r="F168" s="13"/>
      <c r="G168" s="13"/>
      <c r="H168" s="14"/>
      <c r="I168" s="14"/>
    </row>
    <row r="169" spans="2:9" ht="22.5" customHeight="1" x14ac:dyDescent="0.25">
      <c r="B169" s="15">
        <v>41</v>
      </c>
      <c r="C169" s="18" t="s">
        <v>165</v>
      </c>
      <c r="D169" s="9" t="s">
        <v>162</v>
      </c>
      <c r="E169" s="12">
        <v>1</v>
      </c>
      <c r="F169" s="13">
        <v>0</v>
      </c>
      <c r="G169" s="13">
        <f t="shared" ref="G169" si="117">+F169*19%</f>
        <v>0</v>
      </c>
      <c r="H169" s="14">
        <f t="shared" ref="H169" si="118">+G169+F169</f>
        <v>0</v>
      </c>
      <c r="I169" s="14">
        <f t="shared" ref="I169" si="119">+H169*E169</f>
        <v>0</v>
      </c>
    </row>
    <row r="170" spans="2:9" ht="22.5" customHeight="1" x14ac:dyDescent="0.25">
      <c r="B170" s="16"/>
      <c r="C170" s="19"/>
      <c r="D170" s="9" t="s">
        <v>192</v>
      </c>
      <c r="E170" s="12"/>
      <c r="F170" s="13"/>
      <c r="G170" s="13"/>
      <c r="H170" s="14"/>
      <c r="I170" s="14"/>
    </row>
    <row r="171" spans="2:9" ht="22.5" customHeight="1" x14ac:dyDescent="0.25">
      <c r="B171" s="16"/>
      <c r="C171" s="19"/>
      <c r="D171" s="9" t="s">
        <v>166</v>
      </c>
      <c r="E171" s="12"/>
      <c r="F171" s="13"/>
      <c r="G171" s="13"/>
      <c r="H171" s="14"/>
      <c r="I171" s="14"/>
    </row>
    <row r="172" spans="2:9" ht="22.5" customHeight="1" thickBot="1" x14ac:dyDescent="0.3">
      <c r="B172" s="17"/>
      <c r="C172" s="20"/>
      <c r="D172" s="7" t="s">
        <v>193</v>
      </c>
      <c r="E172" s="12"/>
      <c r="F172" s="13"/>
      <c r="G172" s="13"/>
      <c r="H172" s="14"/>
      <c r="I172" s="14"/>
    </row>
    <row r="173" spans="2:9" ht="22.5" customHeight="1" x14ac:dyDescent="0.25">
      <c r="B173" s="15">
        <v>42</v>
      </c>
      <c r="C173" s="18" t="s">
        <v>167</v>
      </c>
      <c r="D173" s="9" t="s">
        <v>168</v>
      </c>
      <c r="E173" s="12">
        <v>1</v>
      </c>
      <c r="F173" s="13">
        <v>0</v>
      </c>
      <c r="G173" s="13">
        <f t="shared" ref="G173" si="120">+F173*19%</f>
        <v>0</v>
      </c>
      <c r="H173" s="14">
        <f t="shared" ref="H173" si="121">+G173+F173</f>
        <v>0</v>
      </c>
      <c r="I173" s="14">
        <f t="shared" ref="I173" si="122">+H173*E173</f>
        <v>0</v>
      </c>
    </row>
    <row r="174" spans="2:9" ht="22.5" customHeight="1" x14ac:dyDescent="0.25">
      <c r="B174" s="16"/>
      <c r="C174" s="19"/>
      <c r="D174" s="9" t="s">
        <v>169</v>
      </c>
      <c r="E174" s="12"/>
      <c r="F174" s="13"/>
      <c r="G174" s="13"/>
      <c r="H174" s="14"/>
      <c r="I174" s="14"/>
    </row>
    <row r="175" spans="2:9" ht="22.5" customHeight="1" x14ac:dyDescent="0.25">
      <c r="B175" s="16"/>
      <c r="C175" s="19"/>
      <c r="D175" s="9" t="s">
        <v>170</v>
      </c>
      <c r="E175" s="12"/>
      <c r="F175" s="13"/>
      <c r="G175" s="13"/>
      <c r="H175" s="14"/>
      <c r="I175" s="14"/>
    </row>
    <row r="176" spans="2:9" ht="22.5" customHeight="1" thickBot="1" x14ac:dyDescent="0.3">
      <c r="B176" s="17"/>
      <c r="C176" s="20"/>
      <c r="D176" s="7" t="s">
        <v>194</v>
      </c>
      <c r="E176" s="12"/>
      <c r="F176" s="13"/>
      <c r="G176" s="13"/>
      <c r="H176" s="14"/>
      <c r="I176" s="14"/>
    </row>
    <row r="177" spans="2:9" ht="15.75" thickBot="1" x14ac:dyDescent="0.3">
      <c r="B177" s="38" t="s">
        <v>10</v>
      </c>
      <c r="C177" s="39"/>
      <c r="D177" s="39"/>
      <c r="E177" s="39"/>
      <c r="F177" s="40">
        <f>SUM(I9:I176)</f>
        <v>0</v>
      </c>
      <c r="G177" s="41"/>
      <c r="H177" s="41"/>
      <c r="I177" s="42"/>
    </row>
    <row r="178" spans="2:9" x14ac:dyDescent="0.25">
      <c r="B178" s="1"/>
      <c r="C178" s="1"/>
      <c r="D178" s="1"/>
      <c r="E178" s="1"/>
      <c r="F178" s="1"/>
      <c r="G178" s="1"/>
      <c r="H178" s="1"/>
      <c r="I178" s="1"/>
    </row>
    <row r="179" spans="2:9" x14ac:dyDescent="0.25">
      <c r="B179" s="1"/>
      <c r="C179" s="1"/>
      <c r="D179" s="1"/>
      <c r="E179" s="1"/>
      <c r="F179" s="1"/>
      <c r="G179" s="1"/>
      <c r="H179" s="1"/>
      <c r="I179" s="1"/>
    </row>
    <row r="180" spans="2:9" x14ac:dyDescent="0.25">
      <c r="B180" s="43" t="s">
        <v>13</v>
      </c>
      <c r="C180" s="43"/>
      <c r="D180" s="43"/>
      <c r="E180" s="43"/>
      <c r="F180" s="43"/>
      <c r="G180" s="43"/>
      <c r="H180" s="43"/>
      <c r="I180" s="43"/>
    </row>
    <row r="181" spans="2:9" ht="99" customHeight="1" x14ac:dyDescent="0.25">
      <c r="B181" s="36" t="s">
        <v>14</v>
      </c>
      <c r="C181" s="37"/>
      <c r="D181" s="37"/>
      <c r="E181" s="37"/>
      <c r="F181" s="37"/>
      <c r="G181" s="37"/>
      <c r="H181" s="37"/>
      <c r="I181" s="37"/>
    </row>
  </sheetData>
  <mergeCells count="306">
    <mergeCell ref="E121:E124"/>
    <mergeCell ref="F121:F124"/>
    <mergeCell ref="G121:G124"/>
    <mergeCell ref="H121:H124"/>
    <mergeCell ref="I121:I124"/>
    <mergeCell ref="E125:E128"/>
    <mergeCell ref="F125:F128"/>
    <mergeCell ref="G125:G128"/>
    <mergeCell ref="H125:H128"/>
    <mergeCell ref="I125:I128"/>
    <mergeCell ref="E113:E116"/>
    <mergeCell ref="F113:F116"/>
    <mergeCell ref="G113:G116"/>
    <mergeCell ref="H113:H116"/>
    <mergeCell ref="I113:I116"/>
    <mergeCell ref="E117:E120"/>
    <mergeCell ref="F117:F120"/>
    <mergeCell ref="G117:G120"/>
    <mergeCell ref="H117:H120"/>
    <mergeCell ref="I117:I120"/>
    <mergeCell ref="B133:B136"/>
    <mergeCell ref="C133:C136"/>
    <mergeCell ref="B137:B140"/>
    <mergeCell ref="C137:C140"/>
    <mergeCell ref="B141:B144"/>
    <mergeCell ref="C141:C144"/>
    <mergeCell ref="B145:B148"/>
    <mergeCell ref="C145:C148"/>
    <mergeCell ref="B149:B152"/>
    <mergeCell ref="C149:C152"/>
    <mergeCell ref="B113:B116"/>
    <mergeCell ref="C113:C116"/>
    <mergeCell ref="B117:B120"/>
    <mergeCell ref="C117:C120"/>
    <mergeCell ref="B121:B124"/>
    <mergeCell ref="C121:C124"/>
    <mergeCell ref="B125:B128"/>
    <mergeCell ref="C125:C128"/>
    <mergeCell ref="B129:B132"/>
    <mergeCell ref="C129:C132"/>
    <mergeCell ref="I49:I52"/>
    <mergeCell ref="E53:E56"/>
    <mergeCell ref="F53:F56"/>
    <mergeCell ref="G53:G56"/>
    <mergeCell ref="E37:E40"/>
    <mergeCell ref="F37:F40"/>
    <mergeCell ref="G37:G40"/>
    <mergeCell ref="B109:B112"/>
    <mergeCell ref="C109:C112"/>
    <mergeCell ref="E101:E104"/>
    <mergeCell ref="F101:F104"/>
    <mergeCell ref="G101:G104"/>
    <mergeCell ref="H101:H104"/>
    <mergeCell ref="I101:I104"/>
    <mergeCell ref="E105:E108"/>
    <mergeCell ref="F105:F108"/>
    <mergeCell ref="G105:G108"/>
    <mergeCell ref="H105:H108"/>
    <mergeCell ref="I105:I108"/>
    <mergeCell ref="E109:E112"/>
    <mergeCell ref="F109:F112"/>
    <mergeCell ref="G109:G112"/>
    <mergeCell ref="H109:H112"/>
    <mergeCell ref="I109:I112"/>
    <mergeCell ref="E97:E100"/>
    <mergeCell ref="F97:F100"/>
    <mergeCell ref="G97:G100"/>
    <mergeCell ref="H97:H100"/>
    <mergeCell ref="I97:I100"/>
    <mergeCell ref="E85:E88"/>
    <mergeCell ref="F85:F88"/>
    <mergeCell ref="G85:G88"/>
    <mergeCell ref="H85:H88"/>
    <mergeCell ref="I85:I88"/>
    <mergeCell ref="E89:E92"/>
    <mergeCell ref="F89:F92"/>
    <mergeCell ref="G89:G92"/>
    <mergeCell ref="H89:H92"/>
    <mergeCell ref="I89:I92"/>
    <mergeCell ref="I77:I80"/>
    <mergeCell ref="E81:E84"/>
    <mergeCell ref="F81:F84"/>
    <mergeCell ref="G81:G84"/>
    <mergeCell ref="H81:H84"/>
    <mergeCell ref="I81:I84"/>
    <mergeCell ref="E93:E96"/>
    <mergeCell ref="F93:F96"/>
    <mergeCell ref="G93:G96"/>
    <mergeCell ref="H93:H96"/>
    <mergeCell ref="I93:I96"/>
    <mergeCell ref="I41:I44"/>
    <mergeCell ref="E45:E48"/>
    <mergeCell ref="F45:F48"/>
    <mergeCell ref="G45:G48"/>
    <mergeCell ref="F61:F64"/>
    <mergeCell ref="G61:G64"/>
    <mergeCell ref="H61:H64"/>
    <mergeCell ref="I61:I64"/>
    <mergeCell ref="E73:E76"/>
    <mergeCell ref="F73:F76"/>
    <mergeCell ref="G73:G76"/>
    <mergeCell ref="H73:H76"/>
    <mergeCell ref="I73:I76"/>
    <mergeCell ref="E65:E68"/>
    <mergeCell ref="F65:F68"/>
    <mergeCell ref="G65:G68"/>
    <mergeCell ref="H65:H68"/>
    <mergeCell ref="I65:I68"/>
    <mergeCell ref="H53:H56"/>
    <mergeCell ref="I53:I56"/>
    <mergeCell ref="H45:H48"/>
    <mergeCell ref="I45:I48"/>
    <mergeCell ref="E49:E52"/>
    <mergeCell ref="F49:F52"/>
    <mergeCell ref="I57:I60"/>
    <mergeCell ref="E61:E64"/>
    <mergeCell ref="B181:I181"/>
    <mergeCell ref="B177:E177"/>
    <mergeCell ref="F177:I177"/>
    <mergeCell ref="B180:I180"/>
    <mergeCell ref="B57:B60"/>
    <mergeCell ref="C57:C60"/>
    <mergeCell ref="C61:C64"/>
    <mergeCell ref="C65:C68"/>
    <mergeCell ref="C69:C72"/>
    <mergeCell ref="C73:C76"/>
    <mergeCell ref="C77:C80"/>
    <mergeCell ref="C81:C84"/>
    <mergeCell ref="B97:B100"/>
    <mergeCell ref="C97:C100"/>
    <mergeCell ref="B101:B104"/>
    <mergeCell ref="C101:C104"/>
    <mergeCell ref="B61:B64"/>
    <mergeCell ref="B65:B68"/>
    <mergeCell ref="E77:E80"/>
    <mergeCell ref="F77:F80"/>
    <mergeCell ref="G77:G80"/>
    <mergeCell ref="H77:H80"/>
    <mergeCell ref="B1:I3"/>
    <mergeCell ref="B5:I5"/>
    <mergeCell ref="B6:B8"/>
    <mergeCell ref="C6:C8"/>
    <mergeCell ref="D6:D8"/>
    <mergeCell ref="E6:E8"/>
    <mergeCell ref="F6:I6"/>
    <mergeCell ref="F7:F8"/>
    <mergeCell ref="G7:G8"/>
    <mergeCell ref="I7:I8"/>
    <mergeCell ref="C9:C12"/>
    <mergeCell ref="B9:B12"/>
    <mergeCell ref="B13:B16"/>
    <mergeCell ref="B17:B20"/>
    <mergeCell ref="B37:B40"/>
    <mergeCell ref="B41:B44"/>
    <mergeCell ref="B45:B48"/>
    <mergeCell ref="B49:B52"/>
    <mergeCell ref="B53:B56"/>
    <mergeCell ref="C49:C52"/>
    <mergeCell ref="C53:C56"/>
    <mergeCell ref="C13:C16"/>
    <mergeCell ref="B21:B24"/>
    <mergeCell ref="C21:C24"/>
    <mergeCell ref="B25:B28"/>
    <mergeCell ref="C25:C28"/>
    <mergeCell ref="B29:B32"/>
    <mergeCell ref="C29:C32"/>
    <mergeCell ref="B33:B36"/>
    <mergeCell ref="C33:C36"/>
    <mergeCell ref="I9:I12"/>
    <mergeCell ref="H9:H12"/>
    <mergeCell ref="G9:G12"/>
    <mergeCell ref="F9:F12"/>
    <mergeCell ref="E9:E12"/>
    <mergeCell ref="E21:E24"/>
    <mergeCell ref="F21:F24"/>
    <mergeCell ref="G21:G24"/>
    <mergeCell ref="H21:H24"/>
    <mergeCell ref="I21:I24"/>
    <mergeCell ref="E13:E16"/>
    <mergeCell ref="F13:F16"/>
    <mergeCell ref="G13:G16"/>
    <mergeCell ref="I25:I28"/>
    <mergeCell ref="E17:E20"/>
    <mergeCell ref="F17:F20"/>
    <mergeCell ref="G17:G20"/>
    <mergeCell ref="H17:H20"/>
    <mergeCell ref="I17:I20"/>
    <mergeCell ref="C17:C20"/>
    <mergeCell ref="C37:C40"/>
    <mergeCell ref="H13:H16"/>
    <mergeCell ref="I13:I16"/>
    <mergeCell ref="H37:H40"/>
    <mergeCell ref="I37:I40"/>
    <mergeCell ref="B73:B76"/>
    <mergeCell ref="B77:B80"/>
    <mergeCell ref="B81:B84"/>
    <mergeCell ref="E25:E28"/>
    <mergeCell ref="F25:F28"/>
    <mergeCell ref="G25:G28"/>
    <mergeCell ref="C41:C44"/>
    <mergeCell ref="C45:C48"/>
    <mergeCell ref="H25:H28"/>
    <mergeCell ref="E57:E60"/>
    <mergeCell ref="F57:F60"/>
    <mergeCell ref="G57:G60"/>
    <mergeCell ref="H57:H60"/>
    <mergeCell ref="E41:E44"/>
    <mergeCell ref="F41:F44"/>
    <mergeCell ref="G41:G44"/>
    <mergeCell ref="H41:H44"/>
    <mergeCell ref="G49:G52"/>
    <mergeCell ref="H49:H52"/>
    <mergeCell ref="B105:B108"/>
    <mergeCell ref="C105:C108"/>
    <mergeCell ref="E29:E32"/>
    <mergeCell ref="F29:F32"/>
    <mergeCell ref="G29:G32"/>
    <mergeCell ref="H29:H32"/>
    <mergeCell ref="I29:I32"/>
    <mergeCell ref="E33:E36"/>
    <mergeCell ref="F33:F36"/>
    <mergeCell ref="G33:G36"/>
    <mergeCell ref="H33:H36"/>
    <mergeCell ref="I33:I36"/>
    <mergeCell ref="E69:E72"/>
    <mergeCell ref="F69:F72"/>
    <mergeCell ref="G69:G72"/>
    <mergeCell ref="H69:H72"/>
    <mergeCell ref="I69:I72"/>
    <mergeCell ref="B85:B88"/>
    <mergeCell ref="C85:C88"/>
    <mergeCell ref="B89:B92"/>
    <mergeCell ref="C89:C92"/>
    <mergeCell ref="B93:B96"/>
    <mergeCell ref="C93:C96"/>
    <mergeCell ref="B69:B72"/>
    <mergeCell ref="B153:B156"/>
    <mergeCell ref="B157:B160"/>
    <mergeCell ref="B161:B164"/>
    <mergeCell ref="C161:C164"/>
    <mergeCell ref="B165:B168"/>
    <mergeCell ref="C165:C168"/>
    <mergeCell ref="B169:B172"/>
    <mergeCell ref="C169:C172"/>
    <mergeCell ref="B173:B176"/>
    <mergeCell ref="C173:C176"/>
    <mergeCell ref="F129:F132"/>
    <mergeCell ref="G129:G132"/>
    <mergeCell ref="H129:H132"/>
    <mergeCell ref="I129:I132"/>
    <mergeCell ref="E133:E136"/>
    <mergeCell ref="F133:F136"/>
    <mergeCell ref="G133:G136"/>
    <mergeCell ref="H133:H136"/>
    <mergeCell ref="I133:I136"/>
    <mergeCell ref="E129:E132"/>
    <mergeCell ref="E137:E140"/>
    <mergeCell ref="F137:F140"/>
    <mergeCell ref="G137:G140"/>
    <mergeCell ref="H137:H140"/>
    <mergeCell ref="I137:I140"/>
    <mergeCell ref="E141:E144"/>
    <mergeCell ref="F141:F144"/>
    <mergeCell ref="G141:G144"/>
    <mergeCell ref="H141:H144"/>
    <mergeCell ref="I141:I144"/>
    <mergeCell ref="E145:E148"/>
    <mergeCell ref="F145:F148"/>
    <mergeCell ref="G145:G148"/>
    <mergeCell ref="H145:H148"/>
    <mergeCell ref="I145:I148"/>
    <mergeCell ref="E149:E152"/>
    <mergeCell ref="F149:F152"/>
    <mergeCell ref="G149:G152"/>
    <mergeCell ref="H149:H152"/>
    <mergeCell ref="I149:I152"/>
    <mergeCell ref="E153:E156"/>
    <mergeCell ref="F153:F156"/>
    <mergeCell ref="G153:G156"/>
    <mergeCell ref="H153:H156"/>
    <mergeCell ref="I153:I156"/>
    <mergeCell ref="E157:E160"/>
    <mergeCell ref="F157:F160"/>
    <mergeCell ref="G157:G160"/>
    <mergeCell ref="H157:H160"/>
    <mergeCell ref="I157:I160"/>
    <mergeCell ref="E161:E164"/>
    <mergeCell ref="F161:F164"/>
    <mergeCell ref="G161:G164"/>
    <mergeCell ref="H161:H164"/>
    <mergeCell ref="I161:I164"/>
    <mergeCell ref="E165:E168"/>
    <mergeCell ref="F165:F168"/>
    <mergeCell ref="G165:G168"/>
    <mergeCell ref="H165:H168"/>
    <mergeCell ref="I165:I168"/>
    <mergeCell ref="E169:E172"/>
    <mergeCell ref="F169:F172"/>
    <mergeCell ref="G169:G172"/>
    <mergeCell ref="H169:H172"/>
    <mergeCell ref="I169:I172"/>
    <mergeCell ref="E173:E176"/>
    <mergeCell ref="F173:F176"/>
    <mergeCell ref="G173:G176"/>
    <mergeCell ref="H173:H176"/>
    <mergeCell ref="I173:I176"/>
  </mergeCells>
  <pageMargins left="0.7" right="0.7" top="0.75" bottom="0.75" header="0.3" footer="0.3"/>
  <pageSetup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la Valle Arrieta, Catherine</dc:creator>
  <cp:lastModifiedBy>Lorena, Acosta Galeano</cp:lastModifiedBy>
  <cp:lastPrinted>2023-08-29T19:21:35Z</cp:lastPrinted>
  <dcterms:created xsi:type="dcterms:W3CDTF">2019-10-08T16:22:10Z</dcterms:created>
  <dcterms:modified xsi:type="dcterms:W3CDTF">2023-08-29T19:22:38Z</dcterms:modified>
</cp:coreProperties>
</file>