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E:\AA JUSTICIA Y PAZ\GUERRA RODRIGUEZ VICTORIA\INFORMES DEFENSORIA 2023\8. AGOSTO\"/>
    </mc:Choice>
  </mc:AlternateContent>
  <xr:revisionPtr revIDLastSave="0" documentId="13_ncr:1_{C69A2130-EB6A-435D-B1DC-D09E252BCD6F}" xr6:coauthVersionLast="47" xr6:coauthVersionMax="47" xr10:uidLastSave="{00000000-0000-0000-0000-000000000000}"/>
  <bookViews>
    <workbookView xWindow="-110" yWindow="-110" windowWidth="19420" windowHeight="1030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51" i="1" s="1"/>
  <c r="B17" i="3"/>
  <c r="B18" i="3" s="1"/>
  <c r="B19" i="3" s="1"/>
  <c r="B20" i="3" s="1"/>
  <c r="B21" i="3" s="1"/>
  <c r="B22" i="3" s="1"/>
  <c r="B23" i="3" s="1"/>
  <c r="B24" i="3" s="1"/>
  <c r="B25" i="3" s="1"/>
  <c r="B26" i="3" s="1"/>
  <c r="B27" i="3" s="1"/>
  <c r="B28" i="3" s="1"/>
  <c r="B29" i="3" s="1"/>
  <c r="B30" i="3" s="1"/>
  <c r="B31" i="3" s="1"/>
  <c r="B32" i="3" s="1"/>
  <c r="J9" i="3"/>
  <c r="Z112" i="1"/>
  <c r="Y84" i="1"/>
  <c r="Y75" i="1" l="1"/>
  <c r="Y78" i="1" s="1"/>
  <c r="Y81" i="1" s="1"/>
</calcChain>
</file>

<file path=xl/sharedStrings.xml><?xml version="1.0" encoding="utf-8"?>
<sst xmlns="http://schemas.openxmlformats.org/spreadsheetml/2006/main" count="385" uniqueCount="233">
  <si>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</si>
  <si>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</si>
  <si>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</si>
  <si>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</si>
  <si>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</si>
  <si>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</si>
  <si>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</si>
  <si>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</si>
  <si>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</si>
  <si>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</si>
  <si>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</si>
  <si>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</si>
  <si>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</si>
  <si>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</si>
  <si>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</si>
  <si>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</si>
  <si>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</si>
  <si>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</si>
  <si>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</si>
  <si>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</si>
  <si>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</si>
  <si>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</si>
  <si>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</si>
  <si>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</si>
  <si>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</si>
  <si>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</si>
  <si>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</si>
  <si>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</si>
  <si>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</si>
  <si>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</si>
  <si>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</si>
  <si>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</si>
  <si>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</si>
  <si>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</si>
  <si>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</si>
  <si>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</si>
  <si>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</si>
  <si>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</si>
  <si>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</si>
  <si>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</si>
  <si>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</si>
  <si>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</si>
  <si>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</si>
  <si>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</si>
  <si>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</si>
  <si>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</si>
  <si>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</si>
  <si>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</si>
  <si>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</si>
  <si>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</si>
  <si>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</si>
  <si>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</si>
  <si>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</si>
  <si>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</si>
  <si>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</si>
  <si>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</si>
  <si>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</si>
  <si>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</si>
  <si>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</si>
  <si>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</si>
  <si>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</si>
  <si>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</si>
  <si>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</si>
  <si>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</si>
  <si>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</si>
  <si>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</si>
  <si>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</si>
  <si>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</si>
  <si>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</si>
  <si>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</si>
  <si>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</si>
  <si>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</si>
  <si>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</si>
  <si>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</si>
  <si>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</si>
  <si>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</si>
  <si>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</si>
  <si>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</si>
  <si>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</si>
  <si>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</si>
  <si>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</si>
  <si>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</si>
  <si>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</si>
  <si>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</si>
  <si>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</si>
  <si>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</si>
  <si>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</si>
  <si>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</si>
  <si>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</si>
  <si>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</si>
  <si>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</si>
  <si>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</si>
  <si>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</si>
  <si>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</si>
  <si>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</si>
  <si>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</si>
  <si>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</si>
  <si>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</si>
  <si>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</si>
  <si>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</si>
  <si>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</si>
  <si>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</si>
  <si>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</si>
  <si>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</si>
  <si>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</si>
  <si>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</si>
  <si>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</si>
  <si>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</si>
  <si>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</si>
  <si>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</si>
  <si>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</si>
  <si>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</si>
  <si>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</si>
  <si>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</si>
  <si>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</si>
  <si>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</si>
  <si>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</si>
  <si>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</si>
  <si>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</si>
  <si>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</si>
  <si>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</si>
  <si>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</si>
  <si>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</si>
  <si>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</si>
  <si>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</si>
  <si>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</si>
  <si>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</si>
  <si>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</si>
  <si>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</si>
  <si>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</si>
  <si>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</si>
  <si>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</si>
  <si>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</si>
  <si>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</si>
  <si>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</si>
  <si>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</si>
  <si>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</si>
  <si>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</si>
  <si>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</si>
  <si>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</si>
  <si>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</si>
  <si>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</si>
  <si>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</si>
  <si>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</si>
  <si>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</si>
  <si>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</si>
  <si>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</si>
  <si>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</si>
  <si>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</si>
  <si>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</si>
  <si>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</si>
  <si>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</si>
  <si>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</si>
  <si>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</si>
  <si>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</si>
  <si>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</si>
  <si>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</si>
  <si>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</si>
  <si>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</si>
  <si>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</si>
  <si>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</si>
  <si>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</si>
  <si>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</si>
  <si>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</si>
  <si>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</si>
  <si>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</si>
  <si>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</si>
  <si>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</si>
  <si>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</si>
  <si>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</si>
  <si>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</si>
  <si>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</si>
  <si>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</si>
  <si>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</si>
  <si>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</si>
  <si>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</si>
  <si>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</si>
  <si>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</si>
  <si>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</si>
  <si>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</si>
  <si>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</si>
  <si>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</si>
  <si>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</si>
  <si>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</si>
  <si>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</si>
  <si>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</si>
  <si>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</si>
  <si>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</si>
  <si>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</si>
  <si>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BOGOTÁ D.C.</t>
  </si>
  <si>
    <t>Profesional Administrativo y de Gestión</t>
  </si>
  <si>
    <t>SANDRA CONSUELO NIETO BENAVIDES</t>
  </si>
  <si>
    <t>sannieto@defensoria.gov.co</t>
  </si>
  <si>
    <t>Supervisor</t>
  </si>
  <si>
    <t>Bogotá D.C.</t>
  </si>
  <si>
    <t>CD-DP-2112-2022</t>
  </si>
  <si>
    <t>VICTORIA GUERRA RODRIGUEZ</t>
  </si>
  <si>
    <t xml:space="preserve">Carrera 50 No. 102 A -49 Portal 50 </t>
  </si>
  <si>
    <t>vguerra@defensoria.edu.co</t>
  </si>
  <si>
    <t>BANCO POPULAR</t>
  </si>
  <si>
    <t>14-46-101080753</t>
  </si>
  <si>
    <t>Prestar de manera personal, autónoma e ininterrumpida el Servicio de Defensoría Pública</t>
  </si>
  <si>
    <t xml:space="preserve">Se cumplió con la prestación del servicio defensorial de manera autónoma y continua en el proceso de asesoría y acompañamiento a los usuarios del programa de Justicia Transicional que lo requirieron.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</si>
  <si>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</si>
  <si>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</si>
  <si>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</si>
  <si>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</si>
  <si>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</si>
  <si>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</si>
  <si>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</si>
  <si>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</si>
  <si>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</si>
  <si>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</si>
  <si>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N/A</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</si>
  <si>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</si>
  <si>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</si>
  <si>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</si>
  <si>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</si>
  <si>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</si>
  <si>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</si>
  <si>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Se ha tratado de cumplir con la normativiad vigente acorde con las normas que regula el ejercicio de la profesión de abogado, en procura de observar la lealtad y diligencia requeridas.</t>
  </si>
  <si>
    <t>En el presente mes no se generó la oportunidad procesal para interponer recursos.</t>
  </si>
  <si>
    <t>Se atendieron solicitudes e inquietudes de diferentes usuarios, a la luz de la Ley 975/2005, demás normas que la adicionan y complementan y queestructuran la jurisdicción especial de Justicia transicional</t>
  </si>
  <si>
    <t>Siempre se trata de acatar los lineamientos y política institucional en  derechos humanos que diseña la Defensoría del Pueblo.</t>
  </si>
  <si>
    <t>En virtud de la etapa procesal en que se encuentran los asuntos a mi cargo, en el prsente mes no se presentaron estrategias jurídicas.</t>
  </si>
  <si>
    <t>Teniendo en cuenta que la labor se cumple con víctimas del conflicto armado, la atención a las mismas ha sido continua, más aún cuando estamos de cara a incidentes de reparación del bloque Central Bolibar (BCB 3-4).</t>
  </si>
  <si>
    <t>Es permanente y constante la actualización de conocimientos en temas afines a justicia transicional, además de conocer el desarrollo jurisprudenciales de interés general. Esto teniendo en cuenta que la DNDP y algunas regionales programan capacitaciones tendientes a cumplir con dicho propósito, toda vez que la labor desempeñada impone cumplir con esta obligación</t>
  </si>
  <si>
    <t xml:space="preserve">En orden a cumplir con el proceso de acopio documental de hechos asignados en reparto a finales de mayo de 2023 y oros a mi cargo, bloque BCB RAD. 2017-00449, se continúa con el contacto a las víctimas, logrando documentar y listos para incidente 40 poderes. En brigada de los días del 14 al 18 de agosto de 2023 en la ciudad de Manizales, se documentaron un total de 28 hechos de los cuales 12 se encuentran a mi cargo. </t>
  </si>
  <si>
    <t xml:space="preserve">Atenta a la realización y desarrollo de las siguientes audiencias: 15/08/2023 Tercera audiencia de seguimiento, bloque Tolima, postulado Atanael Matajudios, Rad. 2014-00103, Juez Luz Marina Zamora.
5.2:  16/08/2023 Tercera audiencia de seguimiento, bloque Tolima, postulado Atanael Matajudios, Rad. 2014-00103, Juez Luz Marina Zamora.
5.3: 31/08/2023 Continuación cuarta audiencia de seguimiento, bloque Magdalena Medio, postulado Ramón María Isaza Arango y otros, Rad. 2013-00146, Juez de ejecución de sentencias (pendiente). </t>
  </si>
  <si>
    <t>Asistí a las siguientes barras: 27/07/2023	Dr. MARLON FERNANDO DIAZ	Derecho a guardar silencio y no auto incriminarse Sentencia C51 SP 199/2023
28/07/2023	Dr. MARLON FERNANDO DIAZ	Continuación Derecho a guardar silencio y no auto incriminarse Sentencia C51 SP 199/2023
03/08/2023	Dr. MARLON FERNANDO DIAZ	Derecho del procesado a guardar silencio y no auto incriminarse en Justicia Transicional
10/08/2023	Dr. MARLON FERNANDO DIAZ	Derecho del procesado a guardar silencio y no auto incriminarse en Justicia Premial
17/08/2023	Dr. MARLON FERNANDO DIAZ	Aplicación de ley 1908 gao gdo sin imputación
24/08/2023	Dr. MARLON FERNANDO DIAZ	Libertad Vs. Maniobras dilatorias</t>
  </si>
  <si>
    <t>Se cumplio con brigada de acopio decumental en Mnizales del 14 al 18 de agosto de 2023</t>
  </si>
  <si>
    <t>En consideración a la condición de las personas a quien se presta el servicio defensorial, esto es población de alta vulerabilidad, por tratarse de víctimas del conflicto armado, se cumple con la obligación de guardar la debida reserva</t>
  </si>
  <si>
    <t>Se prestó asesoría especializada a 60 víctimas que la requirieron, tal como se acredita en formato  SD-P07-F181, no obstante ha sido permanente en este mes la atención de algunas víctimas adicionales en brigada  y por otros medios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</si>
</sst>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 fillId="0" borderId="0" xfId="0" applyFont="1" applyAlignment="1">
      <alignment horizontal="center"/>
    </xf>
    <xf numFmtId="0" fontId="16"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39</xdr:row>
      <xdr:rowOff>127000</xdr:rowOff>
    </xdr:from>
    <xdr:to>
      <xdr:col>10</xdr:col>
      <xdr:colOff>95250</xdr:colOff>
      <xdr:row>39</xdr:row>
      <xdr:rowOff>815975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extLst>
            <a:ext uri="{BEBA8EAE-BF5A-486C-A8C5-ECC9F3942E4B}">
              <a14:imgProps xmlns:a14="http://schemas.microsoft.com/office/drawing/2010/main">
                <a14:imgLayer r:embed="rId3">
                  <a14:imgEffect>
                    <a14:artisticPhotocopy/>
                  </a14:imgEffect>
                  <a14:imgEffect>
                    <a14:sharpenSoften amount="-25000"/>
                  </a14:imgEffect>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672042" y="32199792"/>
          <a:ext cx="1619250" cy="6889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AA%20JUSTICIA%20Y%20PAZ\GUERRA%20RODRIGUEZ%20VICTORIA\INFORMES%20DEFENSORIA%202023\2.%20FEBRERO\CO-P02-F-68%20INFORME%20DE%20EJECUCIO&#769;N%20PAGOS%20A%20CONTRATISTAS%20FEBRERO.xlsx" TargetMode="External"/><Relationship Id="rId1" Type="http://schemas.openxmlformats.org/officeDocument/2006/relationships/externalLinkPath" Target="file:///D:\AA%20JUSTICIA%20Y%20PAZ\GUERRA%20RODRIGUEZ%20VICTORIA\INFORMES%20DEFENSORIA%202023\2.%20FEBRERO\CO-P02-F-68%20INFORME%20DE%20EJECUCIO&#769;N%20PAGOS%20A%20CONTRATISTAS%20FEBR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para pagos"/>
      <sheetName val="Anexo No. 1"/>
      <sheetName val="Instructivo"/>
      <sheetName val="Texto validación"/>
    </sheetNames>
    <sheetDataSet>
      <sheetData sheetId="0">
        <row r="18">
          <cell r="K18" t="str">
            <v>CD-DP-2112-2022</v>
          </cell>
        </row>
      </sheetData>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1" dataDxfId="100">
  <autoFilter ref="AB4:AB7" xr:uid="{EE372EC2-AC17-49BB-B672-BA7B78881EED}"/>
  <tableColumns count="1">
    <tableColumn id="1" xr3:uid="{940A44F4-EED2-4A51-94B3-83A1F915C657}" name="INFORME"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8" dataDxfId="97">
  <autoFilter ref="AC4:AC35" xr:uid="{6B29BDED-D5F7-47EA-960E-86D29A2563DD}"/>
  <tableColumns count="1">
    <tableColumn id="1" xr3:uid="{A4BBA5FC-660C-44CC-A234-F8BAD5C2FF37}" name="DÍA"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5" dataDxfId="94">
  <autoFilter ref="AD4:AD16" xr:uid="{D664093F-5762-499F-B776-F2D8A9C5171E}"/>
  <tableColumns count="1">
    <tableColumn id="1" xr3:uid="{FA44BE04-0F77-4946-915E-AE9C3B488524}" name="MES" dataDxfId="9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2" dataDxfId="91">
  <autoFilter ref="AE4:AE11" xr:uid="{86510B95-6CD9-4377-A3E7-9C1D9B03C941}"/>
  <tableColumns count="1">
    <tableColumn id="1" xr3:uid="{FE762A6A-EB22-40A4-BB9F-BFE15B949F45}" name="AÑO"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9" dataDxfId="88">
  <autoFilter ref="AF4:AF10" xr:uid="{47D087A1-3F46-4BC1-8D8D-FFB97D7CBB9E}"/>
  <tableColumns count="1">
    <tableColumn id="1" xr3:uid="{F50367A3-A205-48AE-9A83-F7A7429EC22B}" name="No. de contrato"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6" dataDxfId="85">
  <autoFilter ref="AG4:AG8" xr:uid="{771D0401-AB16-49B0-B64A-DFDB7AA72D8B}"/>
  <tableColumns count="1">
    <tableColumn id="1" xr3:uid="{7E161F20-60D5-43D8-9982-BE2C4E9AE89B}" name="No. de contrato 2"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3" dataDxfId="82">
  <autoFilter ref="AH4:AH6" xr:uid="{C9287A35-C0AC-4AA5-AAFC-EEF48F3CE1EE}"/>
  <tableColumns count="1">
    <tableColumn id="1" xr3:uid="{319E685E-B58F-4D89-97F7-03E9A1EA90A8}" name="Cuenta bancaria" dataDxfId="8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0" dataDxfId="79">
  <autoFilter ref="AI4:AI7" xr:uid="{AE2EA396-8F5A-46B8-85AB-CDAACEA21EEC}"/>
  <tableColumns count="1">
    <tableColumn id="1" xr3:uid="{965AC39E-0436-4A42-B61A-F4165B69D77A}" name="Tipo de contrato"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7" dataDxfId="76">
  <autoFilter ref="AJ4:AJ5" xr:uid="{A4F923B2-07A0-4951-BAEF-A882CBA73225}"/>
  <tableColumns count="1">
    <tableColumn id="1" xr3:uid="{BA43CC4D-27D5-4604-8BCB-4B998D81BA3C}" name="Forma de pago " dataDxfId="7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4" dataDxfId="73">
  <autoFilter ref="AK4:AK6" xr:uid="{3C597312-8B0B-4D67-8BBD-271EE0325045}"/>
  <tableColumns count="1">
    <tableColumn id="1" xr3:uid="{C10F81BE-0015-4A2F-817D-15CA1C7A8635}" name="Tipo de seguimiento" dataDxfId="7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1" dataDxfId="70">
  <autoFilter ref="AL4:AL23" xr:uid="{CD2491CF-7A86-4C3B-92F4-F4489638CE68}"/>
  <tableColumns count="1">
    <tableColumn id="1" xr3:uid="{271C5817-5903-450C-8423-CC47BC1A7C5A}" name="Asesuradoras" dataDxfId="6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8" dataDxfId="67">
  <autoFilter ref="AM4:AM9" xr:uid="{31ECA974-0305-446F-95AC-A72ED86E5ED7}"/>
  <tableColumns count="1">
    <tableColumn id="1" xr3:uid="{D6A950BE-FAF4-4A4D-B4F0-04956C542A21}" name="Amparos" dataDxfId="6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30" zoomScaleNormal="130" zoomScaleSheetLayoutView="55" workbookViewId="0"/>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66"/>
      <c r="C2" s="166"/>
      <c r="D2" s="166"/>
      <c r="E2" s="166"/>
      <c r="F2" s="166"/>
      <c r="G2" s="115" t="s">
        <v>0</v>
      </c>
      <c r="H2" s="115"/>
      <c r="I2" s="115"/>
      <c r="J2" s="115"/>
      <c r="K2" s="115"/>
      <c r="L2" s="115"/>
      <c r="M2" s="115"/>
      <c r="N2" s="115"/>
      <c r="O2" s="115"/>
      <c r="P2" s="115"/>
      <c r="Q2" s="115"/>
      <c r="R2" s="115"/>
      <c r="S2" s="115"/>
      <c r="T2" s="115"/>
      <c r="U2" s="115"/>
      <c r="V2" s="115"/>
      <c r="W2" s="115"/>
      <c r="X2" s="115"/>
      <c r="Y2" s="115"/>
      <c r="Z2" s="115"/>
      <c r="AA2" s="114" t="s">
        <v>156</v>
      </c>
      <c r="AB2" s="114"/>
      <c r="AC2" s="114"/>
      <c r="AD2" s="114"/>
      <c r="AE2" s="114"/>
      <c r="AF2" s="114"/>
    </row>
    <row r="3" spans="2:33" ht="11.25" customHeight="1" x14ac:dyDescent="0.35">
      <c r="B3" s="166"/>
      <c r="C3" s="166"/>
      <c r="D3" s="166"/>
      <c r="E3" s="166"/>
      <c r="F3" s="166"/>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5">
      <c r="B4" s="166"/>
      <c r="C4" s="166"/>
      <c r="D4" s="166"/>
      <c r="E4" s="166"/>
      <c r="F4" s="166"/>
      <c r="G4" s="115"/>
      <c r="H4" s="115"/>
      <c r="I4" s="115"/>
      <c r="J4" s="115"/>
      <c r="K4" s="115"/>
      <c r="L4" s="115"/>
      <c r="M4" s="115"/>
      <c r="N4" s="115"/>
      <c r="O4" s="115"/>
      <c r="P4" s="115"/>
      <c r="Q4" s="115"/>
      <c r="R4" s="115"/>
      <c r="S4" s="115"/>
      <c r="T4" s="115"/>
      <c r="U4" s="115"/>
      <c r="V4" s="115"/>
      <c r="W4" s="115"/>
      <c r="X4" s="115"/>
      <c r="Y4" s="115"/>
      <c r="Z4" s="115"/>
      <c r="AA4" s="113" t="s">
        <v>186</v>
      </c>
      <c r="AB4" s="113"/>
      <c r="AC4" s="113"/>
      <c r="AD4" s="113"/>
      <c r="AE4" s="113"/>
      <c r="AF4" s="113"/>
    </row>
    <row r="5" spans="2:33" ht="11.25" customHeight="1" x14ac:dyDescent="0.35">
      <c r="B5" s="166"/>
      <c r="C5" s="166"/>
      <c r="D5" s="166"/>
      <c r="E5" s="166"/>
      <c r="F5" s="166"/>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5">
      <c r="B6" s="166"/>
      <c r="C6" s="166"/>
      <c r="D6" s="166"/>
      <c r="E6" s="166"/>
      <c r="F6" s="166"/>
      <c r="G6" s="163" t="s">
        <v>165</v>
      </c>
      <c r="H6" s="163"/>
      <c r="I6" s="163"/>
      <c r="J6" s="163"/>
      <c r="K6" s="163"/>
      <c r="L6" s="163"/>
      <c r="M6" s="163"/>
      <c r="N6" s="163"/>
      <c r="O6" s="163"/>
      <c r="P6" s="163"/>
      <c r="Q6" s="163"/>
      <c r="R6" s="163"/>
      <c r="S6" s="163"/>
      <c r="T6" s="163"/>
      <c r="U6" s="163"/>
      <c r="V6" s="163"/>
      <c r="W6" s="163"/>
      <c r="X6" s="163"/>
      <c r="Y6" s="163"/>
      <c r="Z6" s="163"/>
      <c r="AA6" s="114" t="s">
        <v>187</v>
      </c>
      <c r="AB6" s="114"/>
      <c r="AC6" s="114"/>
      <c r="AD6" s="114"/>
      <c r="AE6" s="114"/>
      <c r="AF6" s="114"/>
    </row>
    <row r="7" spans="2:33" ht="15" customHeight="1" x14ac:dyDescent="0.35">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4"/>
      <c r="AB7" s="114"/>
      <c r="AC7" s="114"/>
      <c r="AD7" s="114"/>
      <c r="AE7" s="114"/>
      <c r="AF7" s="114"/>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5">
      <c r="B10" s="109" t="s">
        <v>5</v>
      </c>
      <c r="C10" s="109"/>
      <c r="D10" s="109"/>
      <c r="E10" s="109"/>
      <c r="F10" s="109"/>
      <c r="G10" s="109"/>
      <c r="H10" s="81" t="s">
        <v>1</v>
      </c>
      <c r="I10" s="81"/>
      <c r="J10" s="81"/>
      <c r="K10" s="81"/>
      <c r="L10" s="3"/>
      <c r="M10" s="109" t="s">
        <v>6</v>
      </c>
      <c r="N10" s="109"/>
      <c r="O10" s="109"/>
      <c r="P10" s="109"/>
      <c r="Q10" s="109"/>
      <c r="R10" s="109"/>
      <c r="S10" s="109"/>
      <c r="T10" s="109"/>
      <c r="U10" s="109"/>
      <c r="V10" s="109"/>
      <c r="W10" s="109"/>
      <c r="X10" s="81">
        <v>31</v>
      </c>
      <c r="Y10" s="81"/>
      <c r="Z10" s="81" t="s">
        <v>17</v>
      </c>
      <c r="AA10" s="81"/>
      <c r="AB10" s="81"/>
      <c r="AC10" s="81"/>
      <c r="AD10" s="81">
        <v>2023</v>
      </c>
      <c r="AE10" s="81"/>
      <c r="AF10" s="81"/>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5" t="s">
        <v>163</v>
      </c>
      <c r="C12" s="125"/>
      <c r="D12" s="125"/>
      <c r="E12" s="125"/>
      <c r="F12" s="125"/>
      <c r="G12" s="125"/>
      <c r="H12" s="125"/>
      <c r="I12" s="125"/>
      <c r="J12" s="125"/>
      <c r="K12" s="125"/>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5">
      <c r="B13" s="125"/>
      <c r="C13" s="125"/>
      <c r="D13" s="125"/>
      <c r="E13" s="125"/>
      <c r="F13" s="125"/>
      <c r="G13" s="125"/>
      <c r="H13" s="125"/>
      <c r="I13" s="125"/>
      <c r="J13" s="125"/>
      <c r="K13" s="125"/>
      <c r="L13" s="164" t="s">
        <v>23</v>
      </c>
      <c r="M13" s="165"/>
      <c r="N13" s="81">
        <v>1</v>
      </c>
      <c r="O13" s="81"/>
      <c r="P13" s="81" t="s">
        <v>17</v>
      </c>
      <c r="Q13" s="81"/>
      <c r="R13" s="81"/>
      <c r="S13" s="81"/>
      <c r="T13" s="81">
        <v>2023</v>
      </c>
      <c r="U13" s="81"/>
      <c r="V13" s="81"/>
      <c r="W13" s="7" t="s">
        <v>24</v>
      </c>
      <c r="X13" s="81">
        <v>31</v>
      </c>
      <c r="Y13" s="81"/>
      <c r="Z13" s="81" t="s">
        <v>17</v>
      </c>
      <c r="AA13" s="81"/>
      <c r="AB13" s="81"/>
      <c r="AC13" s="81"/>
      <c r="AD13" s="81">
        <v>2023</v>
      </c>
      <c r="AE13" s="81"/>
      <c r="AF13" s="81"/>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44"/>
      <c r="Y14" s="44"/>
      <c r="Z14" s="44"/>
      <c r="AA14" s="44"/>
      <c r="AB14" s="44"/>
      <c r="AC14" s="44"/>
      <c r="AD14" s="44"/>
      <c r="AE14" s="44"/>
      <c r="AF14" s="44"/>
      <c r="AG14" s="11"/>
    </row>
    <row r="15" spans="2:33" ht="15" customHeight="1" x14ac:dyDescent="0.35">
      <c r="B15" s="45" t="s">
        <v>93</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7" t="s">
        <v>39</v>
      </c>
      <c r="C17" s="147"/>
      <c r="D17" s="147"/>
      <c r="E17" s="147"/>
      <c r="F17" s="147"/>
      <c r="G17" s="147"/>
      <c r="H17" s="147"/>
      <c r="I17" s="3"/>
      <c r="J17" s="3"/>
      <c r="K17" s="110" t="s">
        <v>195</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6" t="s">
        <v>161</v>
      </c>
      <c r="C19" s="127"/>
      <c r="D19" s="127"/>
      <c r="E19" s="127"/>
      <c r="F19" s="127"/>
      <c r="G19" s="127"/>
      <c r="H19" s="127"/>
      <c r="I19" s="127"/>
      <c r="J19" s="127"/>
      <c r="K19" s="128"/>
      <c r="L19" s="149" t="s">
        <v>196</v>
      </c>
      <c r="M19" s="150"/>
      <c r="N19" s="150"/>
      <c r="O19" s="150"/>
      <c r="P19" s="150"/>
      <c r="Q19" s="150"/>
      <c r="R19" s="150"/>
      <c r="S19" s="150"/>
      <c r="T19" s="150"/>
      <c r="U19" s="150"/>
      <c r="V19" s="150"/>
      <c r="W19" s="151"/>
      <c r="X19" s="66" t="s">
        <v>27</v>
      </c>
      <c r="Y19" s="67"/>
      <c r="Z19" s="67"/>
      <c r="AA19" s="68"/>
      <c r="AB19" s="133">
        <v>30712159</v>
      </c>
      <c r="AC19" s="134"/>
      <c r="AD19" s="134"/>
      <c r="AE19" s="134"/>
      <c r="AF19" s="135"/>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9" t="s">
        <v>103</v>
      </c>
      <c r="C21" s="109"/>
      <c r="D21" s="109"/>
      <c r="E21" s="81" t="s">
        <v>197</v>
      </c>
      <c r="F21" s="81"/>
      <c r="G21" s="81"/>
      <c r="H21" s="81"/>
      <c r="I21" s="81"/>
      <c r="J21" s="81"/>
      <c r="K21" s="81"/>
      <c r="L21" s="81"/>
      <c r="M21" s="81"/>
      <c r="N21" s="81"/>
      <c r="O21" s="81"/>
      <c r="P21" s="81"/>
      <c r="Q21" s="81"/>
      <c r="R21" s="81"/>
      <c r="S21" s="81"/>
      <c r="T21" s="81"/>
      <c r="U21" s="81"/>
      <c r="V21" s="81"/>
      <c r="W21" s="81"/>
      <c r="X21" s="109" t="s">
        <v>104</v>
      </c>
      <c r="Y21" s="109"/>
      <c r="Z21" s="109"/>
      <c r="AA21" s="81" t="s">
        <v>194</v>
      </c>
      <c r="AB21" s="81"/>
      <c r="AC21" s="81"/>
      <c r="AD21" s="81"/>
      <c r="AE21" s="81"/>
      <c r="AF21" s="81"/>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9" t="s">
        <v>105</v>
      </c>
      <c r="C23" s="109"/>
      <c r="D23" s="109"/>
      <c r="E23" s="144">
        <v>3016211049</v>
      </c>
      <c r="F23" s="144"/>
      <c r="G23" s="144"/>
      <c r="H23" s="144"/>
      <c r="I23" s="144"/>
      <c r="J23" s="144"/>
      <c r="K23" s="144"/>
      <c r="L23" s="109" t="s">
        <v>106</v>
      </c>
      <c r="M23" s="109"/>
      <c r="N23" s="109"/>
      <c r="O23" s="109"/>
      <c r="P23" s="109"/>
      <c r="Q23" s="109"/>
      <c r="R23" s="109"/>
      <c r="S23" s="109"/>
      <c r="T23" s="109"/>
      <c r="U23" s="109"/>
      <c r="V23" s="109"/>
      <c r="W23" s="109"/>
      <c r="X23" s="142" t="s">
        <v>198</v>
      </c>
      <c r="Y23" s="143"/>
      <c r="Z23" s="143"/>
      <c r="AA23" s="143"/>
      <c r="AB23" s="143"/>
      <c r="AC23" s="143"/>
      <c r="AD23" s="143"/>
      <c r="AE23" s="143"/>
      <c r="AF23" s="143"/>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09" t="s">
        <v>131</v>
      </c>
      <c r="C25" s="109"/>
      <c r="D25" s="109"/>
      <c r="E25" s="109"/>
      <c r="F25" s="109"/>
      <c r="G25" s="81" t="s">
        <v>132</v>
      </c>
      <c r="H25" s="81"/>
      <c r="I25" s="81"/>
      <c r="J25" s="81"/>
      <c r="K25" s="14" t="s">
        <v>88</v>
      </c>
      <c r="L25" s="152">
        <v>210420051351</v>
      </c>
      <c r="M25" s="152"/>
      <c r="N25" s="152"/>
      <c r="O25" s="152"/>
      <c r="P25" s="152"/>
      <c r="Q25" s="152"/>
      <c r="R25" s="152"/>
      <c r="S25" s="152"/>
      <c r="T25" s="109" t="s">
        <v>134</v>
      </c>
      <c r="U25" s="109"/>
      <c r="V25" s="81" t="s">
        <v>199</v>
      </c>
      <c r="W25" s="81"/>
      <c r="X25" s="81"/>
      <c r="Y25" s="81"/>
      <c r="Z25" s="81"/>
      <c r="AA25" s="81"/>
      <c r="AB25" s="81"/>
      <c r="AC25" s="81"/>
      <c r="AD25" s="81"/>
      <c r="AE25" s="81"/>
      <c r="AF25" s="81"/>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9" t="s">
        <v>28</v>
      </c>
      <c r="C27" s="109"/>
      <c r="D27" s="109"/>
      <c r="E27" s="109"/>
      <c r="F27" s="109"/>
      <c r="G27" s="109"/>
      <c r="H27" s="81" t="s">
        <v>29</v>
      </c>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5">
      <c r="B30" s="109" t="s">
        <v>33</v>
      </c>
      <c r="C30" s="109"/>
      <c r="D30" s="109"/>
      <c r="E30" s="109"/>
      <c r="F30" s="109"/>
      <c r="G30" s="69" t="s">
        <v>145</v>
      </c>
      <c r="H30" s="70"/>
      <c r="I30" s="71"/>
      <c r="J30" s="69" t="s">
        <v>143</v>
      </c>
      <c r="K30" s="70"/>
      <c r="L30" s="71"/>
      <c r="M30" s="109" t="s">
        <v>95</v>
      </c>
      <c r="N30" s="109"/>
      <c r="O30" s="109"/>
      <c r="P30" s="109"/>
      <c r="Q30" s="109"/>
      <c r="R30" s="109"/>
      <c r="S30" s="109"/>
      <c r="T30" s="109"/>
      <c r="U30" s="109"/>
      <c r="V30" s="109"/>
      <c r="W30" s="109"/>
      <c r="X30" s="81">
        <v>11</v>
      </c>
      <c r="Y30" s="81"/>
      <c r="Z30" s="81" t="s">
        <v>21</v>
      </c>
      <c r="AA30" s="81"/>
      <c r="AB30" s="81"/>
      <c r="AC30" s="81"/>
      <c r="AD30" s="81">
        <v>2022</v>
      </c>
      <c r="AE30" s="81"/>
      <c r="AF30" s="81"/>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36" t="s">
        <v>180</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5">
      <c r="B33" s="139" t="s">
        <v>188</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5">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5">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5">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3" t="s">
        <v>98</v>
      </c>
      <c r="I38" s="53"/>
      <c r="J38" s="53"/>
      <c r="K38" s="154" t="s">
        <v>136</v>
      </c>
      <c r="L38" s="53" t="s">
        <v>97</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5">
      <c r="B39" s="66" t="s">
        <v>96</v>
      </c>
      <c r="C39" s="67"/>
      <c r="D39" s="67"/>
      <c r="E39" s="67"/>
      <c r="F39" s="67"/>
      <c r="G39" s="68"/>
      <c r="H39" s="81">
        <v>7</v>
      </c>
      <c r="I39" s="81"/>
      <c r="J39" s="81"/>
      <c r="K39" s="154"/>
      <c r="L39" s="81">
        <v>0</v>
      </c>
      <c r="M39" s="81"/>
      <c r="N39" s="81"/>
      <c r="O39" s="3"/>
      <c r="P39" s="3"/>
      <c r="Q39" s="109" t="s">
        <v>34</v>
      </c>
      <c r="R39" s="109"/>
      <c r="S39" s="109"/>
      <c r="T39" s="109"/>
      <c r="U39" s="109"/>
      <c r="V39" s="109"/>
      <c r="W39" s="109"/>
      <c r="X39" s="81">
        <v>30</v>
      </c>
      <c r="Y39" s="81"/>
      <c r="Z39" s="81" t="s">
        <v>15</v>
      </c>
      <c r="AA39" s="81"/>
      <c r="AB39" s="81"/>
      <c r="AC39" s="81"/>
      <c r="AD39" s="81">
        <v>2023</v>
      </c>
      <c r="AE39" s="81"/>
      <c r="AF39" s="81"/>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9" t="s">
        <v>35</v>
      </c>
      <c r="C41" s="109"/>
      <c r="D41" s="109"/>
      <c r="E41" s="109"/>
      <c r="F41" s="109"/>
      <c r="G41" s="109"/>
      <c r="H41" s="109"/>
      <c r="I41" s="109"/>
      <c r="J41" s="148">
        <v>37649556</v>
      </c>
      <c r="K41" s="148"/>
      <c r="L41" s="148"/>
      <c r="M41" s="148"/>
      <c r="N41" s="148"/>
      <c r="O41" s="148"/>
      <c r="P41" s="148"/>
      <c r="Q41" s="66" t="s">
        <v>40</v>
      </c>
      <c r="R41" s="67"/>
      <c r="S41" s="67"/>
      <c r="T41" s="67"/>
      <c r="U41" s="67"/>
      <c r="V41" s="67"/>
      <c r="W41" s="67"/>
      <c r="X41" s="67"/>
      <c r="Y41" s="68"/>
      <c r="Z41" s="155">
        <v>5539000</v>
      </c>
      <c r="AA41" s="156"/>
      <c r="AB41" s="156"/>
      <c r="AC41" s="156"/>
      <c r="AD41" s="156"/>
      <c r="AE41" s="156"/>
      <c r="AF41" s="157"/>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9" t="s">
        <v>100</v>
      </c>
      <c r="C43" s="109"/>
      <c r="D43" s="109"/>
      <c r="E43" s="109"/>
      <c r="F43" s="109"/>
      <c r="G43" s="109"/>
      <c r="H43" s="109"/>
      <c r="I43" s="109"/>
      <c r="J43" s="158" t="s">
        <v>189</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47" t="s">
        <v>41</v>
      </c>
      <c r="C45" s="147"/>
      <c r="D45" s="147"/>
      <c r="E45" s="147"/>
      <c r="F45" s="147"/>
      <c r="G45" s="147"/>
      <c r="H45" s="147"/>
      <c r="I45" s="147"/>
      <c r="J45" s="147"/>
      <c r="K45" s="147"/>
      <c r="L45" s="147"/>
      <c r="M45" s="147"/>
      <c r="N45" s="147"/>
      <c r="O45" s="147"/>
      <c r="P45" s="145">
        <v>103823</v>
      </c>
      <c r="Q45" s="146"/>
      <c r="R45" s="146"/>
      <c r="S45" s="80"/>
      <c r="T45" s="109" t="s">
        <v>42</v>
      </c>
      <c r="U45" s="109"/>
      <c r="V45" s="109"/>
      <c r="W45" s="109"/>
      <c r="X45" s="109"/>
      <c r="Y45" s="109"/>
      <c r="Z45" s="109"/>
      <c r="AA45" s="109"/>
      <c r="AB45" s="109"/>
      <c r="AC45" s="81">
        <v>3583123</v>
      </c>
      <c r="AD45" s="81"/>
      <c r="AE45" s="81"/>
      <c r="AF45" s="81"/>
      <c r="AG45" s="11"/>
    </row>
    <row r="46" spans="2:33" ht="3.65" customHeight="1" x14ac:dyDescent="0.35">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5">
      <c r="B47" s="109" t="s">
        <v>44</v>
      </c>
      <c r="C47" s="109"/>
      <c r="D47" s="109"/>
      <c r="E47" s="109"/>
      <c r="F47" s="109"/>
      <c r="G47" s="109"/>
      <c r="H47" s="109"/>
      <c r="I47" s="81" t="s">
        <v>45</v>
      </c>
      <c r="J47" s="81"/>
      <c r="K47" s="81"/>
      <c r="L47" s="81"/>
      <c r="M47" s="81"/>
      <c r="N47" s="125" t="s">
        <v>46</v>
      </c>
      <c r="O47" s="125"/>
      <c r="P47" s="125"/>
      <c r="Q47" s="125"/>
      <c r="R47" s="125"/>
      <c r="S47" s="125"/>
      <c r="T47" s="125"/>
      <c r="U47" s="81" t="s">
        <v>190</v>
      </c>
      <c r="V47" s="81"/>
      <c r="W47" s="81"/>
      <c r="X47" s="81"/>
      <c r="Y47" s="81"/>
      <c r="Z47" s="81"/>
      <c r="AA47" s="81"/>
      <c r="AB47" s="81"/>
      <c r="AC47" s="81"/>
      <c r="AD47" s="81"/>
      <c r="AE47" s="81"/>
      <c r="AF47" s="81"/>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5" t="s">
        <v>43</v>
      </c>
      <c r="C49" s="125"/>
      <c r="D49" s="125"/>
      <c r="E49" s="125"/>
      <c r="F49" s="125"/>
      <c r="G49" s="125"/>
      <c r="H49" s="125"/>
      <c r="I49" s="125"/>
      <c r="J49" s="145" t="s">
        <v>191</v>
      </c>
      <c r="K49" s="146"/>
      <c r="L49" s="146"/>
      <c r="M49" s="146"/>
      <c r="N49" s="146"/>
      <c r="O49" s="146"/>
      <c r="P49" s="146"/>
      <c r="Q49" s="146"/>
      <c r="R49" s="146"/>
      <c r="S49" s="146"/>
      <c r="T49" s="146"/>
      <c r="U49" s="146"/>
      <c r="V49" s="80"/>
      <c r="W49" s="109" t="s">
        <v>27</v>
      </c>
      <c r="X49" s="109"/>
      <c r="Y49" s="109"/>
      <c r="Z49" s="109"/>
      <c r="AA49" s="132">
        <v>51643055</v>
      </c>
      <c r="AB49" s="132"/>
      <c r="AC49" s="132"/>
      <c r="AD49" s="132"/>
      <c r="AE49" s="132"/>
      <c r="AF49" s="132"/>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6" t="s">
        <v>137</v>
      </c>
      <c r="C51" s="127"/>
      <c r="D51" s="127"/>
      <c r="E51" s="127"/>
      <c r="F51" s="127"/>
      <c r="G51" s="127"/>
      <c r="H51" s="127"/>
      <c r="I51" s="127"/>
      <c r="J51" s="127"/>
      <c r="K51" s="127"/>
      <c r="L51" s="127"/>
      <c r="M51" s="127"/>
      <c r="N51" s="127"/>
      <c r="O51" s="127"/>
      <c r="P51" s="127"/>
      <c r="Q51" s="127"/>
      <c r="R51" s="127"/>
      <c r="S51" s="128"/>
      <c r="T51" s="129" t="s">
        <v>192</v>
      </c>
      <c r="U51" s="130"/>
      <c r="V51" s="130"/>
      <c r="W51" s="130"/>
      <c r="X51" s="130"/>
      <c r="Y51" s="130"/>
      <c r="Z51" s="130"/>
      <c r="AA51" s="130"/>
      <c r="AB51" s="130"/>
      <c r="AC51" s="130"/>
      <c r="AD51" s="130"/>
      <c r="AE51" s="130"/>
      <c r="AF51" s="131"/>
      <c r="AG51" s="11"/>
    </row>
    <row r="52" spans="2:48" ht="3.65" customHeight="1" x14ac:dyDescent="0.35">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5">
      <c r="B53" s="116" t="s">
        <v>63</v>
      </c>
      <c r="C53" s="117"/>
      <c r="D53" s="118"/>
      <c r="E53" s="69" t="s">
        <v>144</v>
      </c>
      <c r="F53" s="70"/>
      <c r="G53" s="71"/>
      <c r="H53" s="122" t="s">
        <v>99</v>
      </c>
      <c r="I53" s="122"/>
      <c r="J53" s="122"/>
      <c r="K53" s="122"/>
      <c r="L53" s="53" t="s">
        <v>7</v>
      </c>
      <c r="M53" s="53"/>
      <c r="N53" s="53" t="s">
        <v>8</v>
      </c>
      <c r="O53" s="53"/>
      <c r="P53" s="53"/>
      <c r="Q53" s="53"/>
      <c r="R53" s="53" t="s">
        <v>22</v>
      </c>
      <c r="S53" s="53"/>
      <c r="T53" s="53"/>
      <c r="U53" s="123" t="s">
        <v>135</v>
      </c>
      <c r="V53" s="123"/>
      <c r="W53" s="123"/>
      <c r="X53" s="53" t="s">
        <v>7</v>
      </c>
      <c r="Y53" s="53"/>
      <c r="Z53" s="53" t="s">
        <v>8</v>
      </c>
      <c r="AA53" s="53"/>
      <c r="AB53" s="53"/>
      <c r="AC53" s="53"/>
      <c r="AD53" s="53" t="s">
        <v>22</v>
      </c>
      <c r="AE53" s="53"/>
      <c r="AF53" s="53"/>
      <c r="AG53" s="11"/>
    </row>
    <row r="54" spans="2:48" x14ac:dyDescent="0.35">
      <c r="B54" s="119"/>
      <c r="C54" s="120"/>
      <c r="D54" s="121"/>
      <c r="E54" s="69" t="s">
        <v>143</v>
      </c>
      <c r="F54" s="70"/>
      <c r="G54" s="71"/>
      <c r="H54" s="122"/>
      <c r="I54" s="122"/>
      <c r="J54" s="122"/>
      <c r="K54" s="122"/>
      <c r="L54" s="81">
        <v>29</v>
      </c>
      <c r="M54" s="81"/>
      <c r="N54" s="81" t="s">
        <v>20</v>
      </c>
      <c r="O54" s="81"/>
      <c r="P54" s="81"/>
      <c r="Q54" s="81"/>
      <c r="R54" s="81">
        <v>2022</v>
      </c>
      <c r="S54" s="81"/>
      <c r="T54" s="81"/>
      <c r="U54" s="123"/>
      <c r="V54" s="123"/>
      <c r="W54" s="123"/>
      <c r="X54" s="81">
        <v>11</v>
      </c>
      <c r="Y54" s="81"/>
      <c r="Z54" s="81" t="s">
        <v>21</v>
      </c>
      <c r="AA54" s="81"/>
      <c r="AB54" s="81"/>
      <c r="AC54" s="81"/>
      <c r="AD54" s="81">
        <v>2022</v>
      </c>
      <c r="AE54" s="81"/>
      <c r="AF54" s="81"/>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9" t="s">
        <v>68</v>
      </c>
      <c r="C56" s="109"/>
      <c r="D56" s="109"/>
      <c r="E56" s="109"/>
      <c r="F56" s="109"/>
      <c r="G56" s="109"/>
      <c r="H56" s="109"/>
      <c r="I56" s="109"/>
      <c r="J56" s="81" t="s">
        <v>58</v>
      </c>
      <c r="K56" s="81"/>
      <c r="L56" s="81"/>
      <c r="M56" s="81"/>
      <c r="N56" s="81"/>
      <c r="O56" s="81"/>
      <c r="P56" s="81"/>
      <c r="Q56" s="81"/>
      <c r="R56" s="81"/>
      <c r="S56" s="81"/>
      <c r="T56" s="81"/>
      <c r="U56" s="81"/>
      <c r="V56" s="81"/>
      <c r="W56" s="81"/>
      <c r="X56" s="81"/>
      <c r="Y56" s="81"/>
      <c r="Z56" s="109" t="s">
        <v>69</v>
      </c>
      <c r="AA56" s="109"/>
      <c r="AB56" s="109"/>
      <c r="AC56" s="109"/>
      <c r="AD56" s="109"/>
      <c r="AE56" s="109"/>
      <c r="AF56" s="109"/>
      <c r="AG56" s="11"/>
    </row>
    <row r="57" spans="2:48" ht="15" customHeight="1" x14ac:dyDescent="0.35">
      <c r="B57" s="109"/>
      <c r="C57" s="109"/>
      <c r="D57" s="109"/>
      <c r="E57" s="109"/>
      <c r="F57" s="109"/>
      <c r="G57" s="109"/>
      <c r="H57" s="109"/>
      <c r="I57" s="109"/>
      <c r="J57" s="81"/>
      <c r="K57" s="81"/>
      <c r="L57" s="81"/>
      <c r="M57" s="81"/>
      <c r="N57" s="81"/>
      <c r="O57" s="81"/>
      <c r="P57" s="81"/>
      <c r="Q57" s="81"/>
      <c r="R57" s="81"/>
      <c r="S57" s="81"/>
      <c r="T57" s="81"/>
      <c r="U57" s="81"/>
      <c r="V57" s="81"/>
      <c r="W57" s="81"/>
      <c r="X57" s="81"/>
      <c r="Y57" s="81"/>
      <c r="Z57" s="81" t="s">
        <v>200</v>
      </c>
      <c r="AA57" s="81"/>
      <c r="AB57" s="81"/>
      <c r="AC57" s="81"/>
      <c r="AD57" s="81"/>
      <c r="AE57" s="81"/>
      <c r="AF57" s="81"/>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138</v>
      </c>
      <c r="AC59" s="109"/>
      <c r="AD59" s="109"/>
      <c r="AE59" s="109"/>
      <c r="AF59" s="109"/>
      <c r="AG59" s="11"/>
    </row>
    <row r="60" spans="2:48" ht="9" customHeight="1" x14ac:dyDescent="0.35">
      <c r="B60" s="161" t="s">
        <v>74</v>
      </c>
      <c r="C60" s="161"/>
      <c r="D60" s="161"/>
      <c r="E60" s="161"/>
      <c r="F60" s="162" t="s">
        <v>72</v>
      </c>
      <c r="G60" s="162"/>
      <c r="H60" s="53" t="s">
        <v>7</v>
      </c>
      <c r="I60" s="53"/>
      <c r="J60" s="53" t="s">
        <v>8</v>
      </c>
      <c r="K60" s="53"/>
      <c r="L60" s="53"/>
      <c r="M60" s="53"/>
      <c r="N60" s="53" t="s">
        <v>22</v>
      </c>
      <c r="O60" s="53"/>
      <c r="P60" s="53"/>
      <c r="Q60" s="162" t="s">
        <v>71</v>
      </c>
      <c r="R60" s="162"/>
      <c r="S60" s="53" t="s">
        <v>7</v>
      </c>
      <c r="T60" s="53"/>
      <c r="U60" s="53" t="s">
        <v>8</v>
      </c>
      <c r="V60" s="53"/>
      <c r="W60" s="53"/>
      <c r="X60" s="53"/>
      <c r="Y60" s="53" t="s">
        <v>22</v>
      </c>
      <c r="Z60" s="53"/>
      <c r="AA60" s="53"/>
      <c r="AB60" s="153">
        <v>5490852.4000000004</v>
      </c>
      <c r="AC60" s="153"/>
      <c r="AD60" s="153"/>
      <c r="AE60" s="153"/>
      <c r="AF60" s="153"/>
      <c r="AG60" s="11"/>
    </row>
    <row r="61" spans="2:48" ht="24.75" customHeight="1" x14ac:dyDescent="0.35">
      <c r="B61" s="161"/>
      <c r="C61" s="161"/>
      <c r="D61" s="161"/>
      <c r="E61" s="161"/>
      <c r="F61" s="162"/>
      <c r="G61" s="162"/>
      <c r="H61" s="81">
        <v>28</v>
      </c>
      <c r="I61" s="81"/>
      <c r="J61" s="81" t="s">
        <v>20</v>
      </c>
      <c r="K61" s="81"/>
      <c r="L61" s="81"/>
      <c r="M61" s="81"/>
      <c r="N61" s="81">
        <v>2022</v>
      </c>
      <c r="O61" s="81"/>
      <c r="P61" s="81"/>
      <c r="Q61" s="162"/>
      <c r="R61" s="162"/>
      <c r="S61" s="81">
        <v>31</v>
      </c>
      <c r="T61" s="81"/>
      <c r="U61" s="81" t="s">
        <v>10</v>
      </c>
      <c r="V61" s="81"/>
      <c r="W61" s="81"/>
      <c r="X61" s="81"/>
      <c r="Y61" s="81">
        <v>2024</v>
      </c>
      <c r="Z61" s="81"/>
      <c r="AA61" s="81"/>
      <c r="AB61" s="153"/>
      <c r="AC61" s="153"/>
      <c r="AD61" s="153"/>
      <c r="AE61" s="153"/>
      <c r="AF61" s="153"/>
      <c r="AG61" s="11"/>
    </row>
    <row r="62" spans="2:48" ht="9" customHeight="1" x14ac:dyDescent="0.35">
      <c r="B62" s="161" t="s">
        <v>75</v>
      </c>
      <c r="C62" s="161"/>
      <c r="D62" s="161"/>
      <c r="E62" s="161"/>
      <c r="F62" s="162" t="s">
        <v>72</v>
      </c>
      <c r="G62" s="162"/>
      <c r="H62" s="53"/>
      <c r="I62" s="53"/>
      <c r="J62" s="53"/>
      <c r="K62" s="53"/>
      <c r="L62" s="53"/>
      <c r="M62" s="53"/>
      <c r="N62" s="53" t="s">
        <v>22</v>
      </c>
      <c r="O62" s="53"/>
      <c r="P62" s="53"/>
      <c r="Q62" s="162" t="s">
        <v>71</v>
      </c>
      <c r="R62" s="162"/>
      <c r="S62" s="53" t="s">
        <v>7</v>
      </c>
      <c r="T62" s="53"/>
      <c r="U62" s="53" t="s">
        <v>8</v>
      </c>
      <c r="V62" s="53"/>
      <c r="W62" s="53"/>
      <c r="X62" s="53"/>
      <c r="Y62" s="53" t="s">
        <v>22</v>
      </c>
      <c r="Z62" s="53"/>
      <c r="AA62" s="53"/>
      <c r="AB62" s="153">
        <v>10981704.800000001</v>
      </c>
      <c r="AC62" s="153"/>
      <c r="AD62" s="153"/>
      <c r="AE62" s="153"/>
      <c r="AF62" s="153"/>
      <c r="AG62" s="11"/>
    </row>
    <row r="63" spans="2:48" ht="24.75" customHeight="1" x14ac:dyDescent="0.35">
      <c r="B63" s="161"/>
      <c r="C63" s="161"/>
      <c r="D63" s="161"/>
      <c r="E63" s="161"/>
      <c r="F63" s="162"/>
      <c r="G63" s="162"/>
      <c r="H63" s="81">
        <v>28</v>
      </c>
      <c r="I63" s="81"/>
      <c r="J63" s="81" t="s">
        <v>20</v>
      </c>
      <c r="K63" s="81"/>
      <c r="L63" s="81"/>
      <c r="M63" s="81"/>
      <c r="N63" s="81">
        <v>2022</v>
      </c>
      <c r="O63" s="81"/>
      <c r="P63" s="81"/>
      <c r="Q63" s="162"/>
      <c r="R63" s="162"/>
      <c r="S63" s="81">
        <v>30</v>
      </c>
      <c r="T63" s="81"/>
      <c r="U63" s="81" t="s">
        <v>18</v>
      </c>
      <c r="V63" s="81"/>
      <c r="W63" s="81"/>
      <c r="X63" s="81"/>
      <c r="Y63" s="81">
        <v>2025</v>
      </c>
      <c r="Z63" s="81"/>
      <c r="AA63" s="81"/>
      <c r="AB63" s="153"/>
      <c r="AC63" s="153"/>
      <c r="AD63" s="153"/>
      <c r="AE63" s="153"/>
      <c r="AF63" s="153"/>
      <c r="AG63" s="11"/>
    </row>
    <row r="64" spans="2:48" ht="9" customHeight="1" x14ac:dyDescent="0.35">
      <c r="B64" s="161"/>
      <c r="C64" s="161"/>
      <c r="D64" s="161"/>
      <c r="E64" s="161"/>
      <c r="F64" s="162" t="s">
        <v>72</v>
      </c>
      <c r="G64" s="162"/>
      <c r="H64" s="53" t="s">
        <v>7</v>
      </c>
      <c r="I64" s="53"/>
      <c r="J64" s="53" t="s">
        <v>8</v>
      </c>
      <c r="K64" s="53"/>
      <c r="L64" s="53"/>
      <c r="M64" s="53"/>
      <c r="N64" s="53" t="s">
        <v>22</v>
      </c>
      <c r="O64" s="53"/>
      <c r="P64" s="53"/>
      <c r="Q64" s="162" t="s">
        <v>71</v>
      </c>
      <c r="R64" s="162"/>
      <c r="S64" s="53" t="s">
        <v>7</v>
      </c>
      <c r="T64" s="53"/>
      <c r="U64" s="53" t="s">
        <v>8</v>
      </c>
      <c r="V64" s="53"/>
      <c r="W64" s="53"/>
      <c r="X64" s="53"/>
      <c r="Y64" s="53" t="s">
        <v>22</v>
      </c>
      <c r="Z64" s="53"/>
      <c r="AA64" s="53"/>
      <c r="AB64" s="153"/>
      <c r="AC64" s="153"/>
      <c r="AD64" s="153"/>
      <c r="AE64" s="153"/>
      <c r="AF64" s="153"/>
      <c r="AG64" s="11"/>
    </row>
    <row r="65" spans="2:33" ht="24.75" customHeight="1" x14ac:dyDescent="0.35">
      <c r="B65" s="161"/>
      <c r="C65" s="161"/>
      <c r="D65" s="161"/>
      <c r="E65" s="161"/>
      <c r="F65" s="162"/>
      <c r="G65" s="162"/>
      <c r="H65" s="81"/>
      <c r="I65" s="81"/>
      <c r="J65" s="81"/>
      <c r="K65" s="81"/>
      <c r="L65" s="81"/>
      <c r="M65" s="81"/>
      <c r="N65" s="81"/>
      <c r="O65" s="81"/>
      <c r="P65" s="81"/>
      <c r="Q65" s="162"/>
      <c r="R65" s="162"/>
      <c r="S65" s="81"/>
      <c r="T65" s="81"/>
      <c r="U65" s="81"/>
      <c r="V65" s="81"/>
      <c r="W65" s="81"/>
      <c r="X65" s="81"/>
      <c r="Y65" s="81"/>
      <c r="Z65" s="81"/>
      <c r="AA65" s="81"/>
      <c r="AB65" s="153"/>
      <c r="AC65" s="153"/>
      <c r="AD65" s="153"/>
      <c r="AE65" s="153"/>
      <c r="AF65" s="153"/>
      <c r="AG65" s="11"/>
    </row>
    <row r="66" spans="2:33" ht="9" customHeight="1" x14ac:dyDescent="0.35">
      <c r="B66" s="161"/>
      <c r="C66" s="161"/>
      <c r="D66" s="161"/>
      <c r="E66" s="161"/>
      <c r="F66" s="162" t="s">
        <v>72</v>
      </c>
      <c r="G66" s="162"/>
      <c r="H66" s="53" t="s">
        <v>7</v>
      </c>
      <c r="I66" s="53"/>
      <c r="J66" s="53" t="s">
        <v>8</v>
      </c>
      <c r="K66" s="53"/>
      <c r="L66" s="53"/>
      <c r="M66" s="53"/>
      <c r="N66" s="53" t="s">
        <v>22</v>
      </c>
      <c r="O66" s="53"/>
      <c r="P66" s="53"/>
      <c r="Q66" s="162" t="s">
        <v>71</v>
      </c>
      <c r="R66" s="162"/>
      <c r="S66" s="53" t="s">
        <v>7</v>
      </c>
      <c r="T66" s="53"/>
      <c r="U66" s="53" t="s">
        <v>8</v>
      </c>
      <c r="V66" s="53"/>
      <c r="W66" s="53"/>
      <c r="X66" s="53"/>
      <c r="Y66" s="53" t="s">
        <v>22</v>
      </c>
      <c r="Z66" s="53"/>
      <c r="AA66" s="53"/>
      <c r="AB66" s="153"/>
      <c r="AC66" s="153"/>
      <c r="AD66" s="153"/>
      <c r="AE66" s="153"/>
      <c r="AF66" s="153"/>
      <c r="AG66" s="11"/>
    </row>
    <row r="67" spans="2:33" ht="24.75" customHeight="1" x14ac:dyDescent="0.35">
      <c r="B67" s="161"/>
      <c r="C67" s="161"/>
      <c r="D67" s="161"/>
      <c r="E67" s="161"/>
      <c r="F67" s="162"/>
      <c r="G67" s="162"/>
      <c r="H67" s="81"/>
      <c r="I67" s="81"/>
      <c r="J67" s="81"/>
      <c r="K67" s="81"/>
      <c r="L67" s="81"/>
      <c r="M67" s="81"/>
      <c r="N67" s="81"/>
      <c r="O67" s="81"/>
      <c r="P67" s="81"/>
      <c r="Q67" s="162"/>
      <c r="R67" s="162"/>
      <c r="S67" s="81"/>
      <c r="T67" s="81"/>
      <c r="U67" s="81"/>
      <c r="V67" s="81"/>
      <c r="W67" s="81"/>
      <c r="X67" s="81"/>
      <c r="Y67" s="81"/>
      <c r="Z67" s="81"/>
      <c r="AA67" s="81"/>
      <c r="AB67" s="153"/>
      <c r="AC67" s="153"/>
      <c r="AD67" s="153"/>
      <c r="AE67" s="153"/>
      <c r="AF67" s="153"/>
      <c r="AG67" s="11"/>
    </row>
    <row r="68" spans="2:33" ht="9" customHeight="1" x14ac:dyDescent="0.35">
      <c r="B68" s="161"/>
      <c r="C68" s="161"/>
      <c r="D68" s="161"/>
      <c r="E68" s="161"/>
      <c r="F68" s="162" t="s">
        <v>72</v>
      </c>
      <c r="G68" s="162"/>
      <c r="H68" s="53" t="s">
        <v>7</v>
      </c>
      <c r="I68" s="53"/>
      <c r="J68" s="53" t="s">
        <v>8</v>
      </c>
      <c r="K68" s="53"/>
      <c r="L68" s="53"/>
      <c r="M68" s="53"/>
      <c r="N68" s="53" t="s">
        <v>22</v>
      </c>
      <c r="O68" s="53"/>
      <c r="P68" s="53"/>
      <c r="Q68" s="162" t="s">
        <v>71</v>
      </c>
      <c r="R68" s="162"/>
      <c r="S68" s="53" t="s">
        <v>7</v>
      </c>
      <c r="T68" s="53"/>
      <c r="U68" s="53" t="s">
        <v>8</v>
      </c>
      <c r="V68" s="53"/>
      <c r="W68" s="53"/>
      <c r="X68" s="53"/>
      <c r="Y68" s="53" t="s">
        <v>22</v>
      </c>
      <c r="Z68" s="53"/>
      <c r="AA68" s="53"/>
      <c r="AB68" s="153"/>
      <c r="AC68" s="153"/>
      <c r="AD68" s="153"/>
      <c r="AE68" s="153"/>
      <c r="AF68" s="153"/>
      <c r="AG68" s="11"/>
    </row>
    <row r="69" spans="2:33" ht="24.75" customHeight="1" x14ac:dyDescent="0.35">
      <c r="B69" s="161"/>
      <c r="C69" s="161"/>
      <c r="D69" s="161"/>
      <c r="E69" s="161"/>
      <c r="F69" s="162"/>
      <c r="G69" s="162"/>
      <c r="H69" s="81"/>
      <c r="I69" s="81"/>
      <c r="J69" s="81"/>
      <c r="K69" s="81"/>
      <c r="L69" s="81"/>
      <c r="M69" s="81"/>
      <c r="N69" s="81"/>
      <c r="O69" s="81"/>
      <c r="P69" s="81"/>
      <c r="Q69" s="162"/>
      <c r="R69" s="162"/>
      <c r="S69" s="81"/>
      <c r="T69" s="81"/>
      <c r="U69" s="81"/>
      <c r="V69" s="81"/>
      <c r="W69" s="81"/>
      <c r="X69" s="81"/>
      <c r="Y69" s="81"/>
      <c r="Z69" s="81"/>
      <c r="AA69" s="81"/>
      <c r="AB69" s="153"/>
      <c r="AC69" s="153"/>
      <c r="AD69" s="153"/>
      <c r="AE69" s="153"/>
      <c r="AF69" s="153"/>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88" t="s">
        <v>179</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8" t="s">
        <v>85</v>
      </c>
      <c r="C73" s="189"/>
      <c r="D73" s="189"/>
      <c r="E73" s="189"/>
      <c r="F73" s="189"/>
      <c r="G73" s="189"/>
      <c r="H73" s="189"/>
      <c r="I73" s="189"/>
      <c r="J73" s="189"/>
      <c r="K73" s="190"/>
      <c r="L73" s="69" t="s">
        <v>145</v>
      </c>
      <c r="M73" s="70"/>
      <c r="N73" s="71"/>
      <c r="O73" s="69" t="s">
        <v>143</v>
      </c>
      <c r="P73" s="70"/>
      <c r="Q73" s="71"/>
      <c r="R73" s="3"/>
      <c r="S73" s="188" t="s">
        <v>86</v>
      </c>
      <c r="T73" s="189"/>
      <c r="U73" s="189"/>
      <c r="V73" s="189"/>
      <c r="W73" s="189"/>
      <c r="X73" s="189"/>
      <c r="Y73" s="189"/>
      <c r="Z73" s="190"/>
      <c r="AA73" s="69" t="s">
        <v>145</v>
      </c>
      <c r="AB73" s="70"/>
      <c r="AC73" s="71"/>
      <c r="AD73" s="69" t="s">
        <v>143</v>
      </c>
      <c r="AE73" s="70"/>
      <c r="AF73" s="71"/>
      <c r="AG73" s="11"/>
    </row>
    <row r="74" spans="2:33" ht="15" customHeight="1" x14ac:dyDescent="0.35">
      <c r="B74" s="109" t="s">
        <v>79</v>
      </c>
      <c r="C74" s="109"/>
      <c r="D74" s="109"/>
      <c r="E74" s="109"/>
      <c r="F74" s="109"/>
      <c r="G74" s="109"/>
      <c r="H74" s="109"/>
      <c r="I74" s="53" t="s">
        <v>7</v>
      </c>
      <c r="J74" s="53"/>
      <c r="K74" s="53" t="s">
        <v>8</v>
      </c>
      <c r="L74" s="53"/>
      <c r="M74" s="53"/>
      <c r="N74" s="53"/>
      <c r="O74" s="53" t="s">
        <v>22</v>
      </c>
      <c r="P74" s="53"/>
      <c r="Q74" s="53"/>
      <c r="R74" s="3"/>
      <c r="S74" s="109" t="s">
        <v>83</v>
      </c>
      <c r="T74" s="109"/>
      <c r="U74" s="109"/>
      <c r="V74" s="109"/>
      <c r="W74" s="109"/>
      <c r="X74" s="109"/>
      <c r="Y74" s="109" t="s">
        <v>82</v>
      </c>
      <c r="Z74" s="109"/>
      <c r="AA74" s="109"/>
      <c r="AB74" s="109"/>
      <c r="AC74" s="109"/>
      <c r="AD74" s="109"/>
      <c r="AE74" s="109"/>
      <c r="AF74" s="109"/>
      <c r="AG74" s="11"/>
    </row>
    <row r="75" spans="2:33" ht="15" customHeight="1" x14ac:dyDescent="0.35">
      <c r="B75" s="109"/>
      <c r="C75" s="109"/>
      <c r="D75" s="109"/>
      <c r="E75" s="109"/>
      <c r="F75" s="109"/>
      <c r="G75" s="109"/>
      <c r="H75" s="109"/>
      <c r="I75" s="81"/>
      <c r="J75" s="81"/>
      <c r="K75" s="81"/>
      <c r="L75" s="81"/>
      <c r="M75" s="81"/>
      <c r="N75" s="81"/>
      <c r="O75" s="81"/>
      <c r="P75" s="81"/>
      <c r="Q75" s="81"/>
      <c r="R75" s="3"/>
      <c r="S75" s="75">
        <v>641968</v>
      </c>
      <c r="T75" s="75"/>
      <c r="U75" s="75"/>
      <c r="V75" s="75"/>
      <c r="W75" s="75"/>
      <c r="X75" s="75"/>
      <c r="Y75" s="167">
        <f>IF(S75="","", J41+S75)</f>
        <v>38291524</v>
      </c>
      <c r="Z75" s="168"/>
      <c r="AA75" s="168"/>
      <c r="AB75" s="168"/>
      <c r="AC75" s="168"/>
      <c r="AD75" s="168"/>
      <c r="AE75" s="168"/>
      <c r="AF75" s="168"/>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9" t="s">
        <v>80</v>
      </c>
      <c r="C77" s="109"/>
      <c r="D77" s="109"/>
      <c r="E77" s="109"/>
      <c r="F77" s="109"/>
      <c r="G77" s="109"/>
      <c r="H77" s="109"/>
      <c r="I77" s="53"/>
      <c r="J77" s="53"/>
      <c r="K77" s="53"/>
      <c r="L77" s="53"/>
      <c r="M77" s="53"/>
      <c r="N77" s="53"/>
      <c r="O77" s="53"/>
      <c r="P77" s="53"/>
      <c r="Q77" s="53"/>
      <c r="R77" s="3"/>
      <c r="S77" s="109"/>
      <c r="T77" s="109"/>
      <c r="U77" s="109"/>
      <c r="V77" s="109"/>
      <c r="W77" s="109"/>
      <c r="X77" s="109"/>
      <c r="Y77" s="109" t="s">
        <v>82</v>
      </c>
      <c r="Z77" s="109"/>
      <c r="AA77" s="109"/>
      <c r="AB77" s="109"/>
      <c r="AC77" s="109"/>
      <c r="AD77" s="109"/>
      <c r="AE77" s="109"/>
      <c r="AF77" s="109"/>
      <c r="AG77" s="11"/>
    </row>
    <row r="78" spans="2:33" ht="15" customHeight="1" x14ac:dyDescent="0.35">
      <c r="B78" s="109"/>
      <c r="C78" s="109"/>
      <c r="D78" s="109"/>
      <c r="E78" s="109"/>
      <c r="F78" s="109"/>
      <c r="G78" s="109"/>
      <c r="H78" s="109"/>
      <c r="I78" s="81">
        <v>30</v>
      </c>
      <c r="J78" s="81"/>
      <c r="K78" s="81" t="s">
        <v>18</v>
      </c>
      <c r="L78" s="81"/>
      <c r="M78" s="81"/>
      <c r="N78" s="81"/>
      <c r="O78" s="81">
        <v>2023</v>
      </c>
      <c r="P78" s="81"/>
      <c r="Q78" s="81"/>
      <c r="R78" s="3"/>
      <c r="S78" s="75">
        <v>16617000</v>
      </c>
      <c r="T78" s="75"/>
      <c r="U78" s="75"/>
      <c r="V78" s="75"/>
      <c r="W78" s="75"/>
      <c r="X78" s="75"/>
      <c r="Y78" s="167">
        <f>IF(S78="","", Y75+S78)</f>
        <v>54908524</v>
      </c>
      <c r="Z78" s="168"/>
      <c r="AA78" s="168"/>
      <c r="AB78" s="168"/>
      <c r="AC78" s="168"/>
      <c r="AD78" s="168"/>
      <c r="AE78" s="168"/>
      <c r="AF78" s="168"/>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9" t="s">
        <v>81</v>
      </c>
      <c r="C80" s="109"/>
      <c r="D80" s="109"/>
      <c r="E80" s="109"/>
      <c r="F80" s="109"/>
      <c r="G80" s="109"/>
      <c r="H80" s="109"/>
      <c r="I80" s="53" t="s">
        <v>7</v>
      </c>
      <c r="J80" s="53"/>
      <c r="K80" s="53" t="s">
        <v>8</v>
      </c>
      <c r="L80" s="53"/>
      <c r="M80" s="53"/>
      <c r="N80" s="53"/>
      <c r="O80" s="53" t="s">
        <v>22</v>
      </c>
      <c r="P80" s="53"/>
      <c r="Q80" s="53"/>
      <c r="R80" s="3"/>
      <c r="S80" s="109" t="s">
        <v>84</v>
      </c>
      <c r="T80" s="109"/>
      <c r="U80" s="109"/>
      <c r="V80" s="109"/>
      <c r="W80" s="109"/>
      <c r="X80" s="109"/>
      <c r="Y80" s="109" t="s">
        <v>82</v>
      </c>
      <c r="Z80" s="109"/>
      <c r="AA80" s="109"/>
      <c r="AB80" s="109"/>
      <c r="AC80" s="109"/>
      <c r="AD80" s="109"/>
      <c r="AE80" s="109"/>
      <c r="AF80" s="109"/>
      <c r="AG80" s="11"/>
    </row>
    <row r="81" spans="2:61" ht="15" customHeight="1" x14ac:dyDescent="0.35">
      <c r="B81" s="109"/>
      <c r="C81" s="109"/>
      <c r="D81" s="109"/>
      <c r="E81" s="109"/>
      <c r="F81" s="109"/>
      <c r="G81" s="109"/>
      <c r="H81" s="109"/>
      <c r="I81" s="81"/>
      <c r="J81" s="81"/>
      <c r="K81" s="81"/>
      <c r="L81" s="81"/>
      <c r="M81" s="81"/>
      <c r="N81" s="81"/>
      <c r="O81" s="81"/>
      <c r="P81" s="81"/>
      <c r="Q81" s="81"/>
      <c r="R81" s="3"/>
      <c r="S81" s="75"/>
      <c r="T81" s="75"/>
      <c r="U81" s="75"/>
      <c r="V81" s="75"/>
      <c r="W81" s="75"/>
      <c r="X81" s="75"/>
      <c r="Y81" s="167" t="str">
        <f>IF(S81="","", Y78+S81)</f>
        <v/>
      </c>
      <c r="Z81" s="168"/>
      <c r="AA81" s="168"/>
      <c r="AB81" s="168"/>
      <c r="AC81" s="168"/>
      <c r="AD81" s="168"/>
      <c r="AE81" s="168"/>
      <c r="AF81" s="168"/>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8" t="s">
        <v>166</v>
      </c>
      <c r="C83" s="189"/>
      <c r="D83" s="189"/>
      <c r="E83" s="189"/>
      <c r="F83" s="189"/>
      <c r="G83" s="189"/>
      <c r="H83" s="189"/>
      <c r="I83" s="189"/>
      <c r="J83" s="189"/>
      <c r="K83" s="190"/>
      <c r="L83" s="69" t="s">
        <v>145</v>
      </c>
      <c r="M83" s="70"/>
      <c r="N83" s="71"/>
      <c r="O83" s="69" t="s">
        <v>143</v>
      </c>
      <c r="P83" s="70"/>
      <c r="Q83" s="71"/>
      <c r="R83" s="3"/>
      <c r="S83" s="109" t="s">
        <v>167</v>
      </c>
      <c r="T83" s="109"/>
      <c r="U83" s="109"/>
      <c r="V83" s="109"/>
      <c r="W83" s="109"/>
      <c r="X83" s="109"/>
      <c r="Y83" s="109" t="s">
        <v>168</v>
      </c>
      <c r="Z83" s="109"/>
      <c r="AA83" s="109"/>
      <c r="AB83" s="109"/>
      <c r="AC83" s="109"/>
      <c r="AD83" s="109"/>
      <c r="AE83" s="109"/>
      <c r="AF83" s="109"/>
      <c r="AG83" s="11"/>
    </row>
    <row r="84" spans="2:61" ht="15" customHeight="1" x14ac:dyDescent="0.35">
      <c r="P84" s="3"/>
      <c r="Q84" s="3"/>
      <c r="R84" s="3"/>
      <c r="S84" s="75"/>
      <c r="T84" s="75"/>
      <c r="U84" s="75"/>
      <c r="V84" s="75"/>
      <c r="W84" s="75"/>
      <c r="X84" s="75"/>
      <c r="Y84" s="167" t="str">
        <f>IF(S84="","", J41+S75+S78+S81-S84)</f>
        <v/>
      </c>
      <c r="Z84" s="168"/>
      <c r="AA84" s="168"/>
      <c r="AB84" s="168"/>
      <c r="AC84" s="168"/>
      <c r="AD84" s="168"/>
      <c r="AE84" s="168"/>
      <c r="AF84" s="168"/>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4" t="s">
        <v>72</v>
      </c>
      <c r="P86" s="94"/>
      <c r="Q86" s="94"/>
      <c r="R86" s="94"/>
      <c r="S86" s="94"/>
      <c r="T86" s="94"/>
      <c r="U86" s="94"/>
      <c r="V86" s="94"/>
      <c r="W86" s="203"/>
      <c r="X86" s="204" t="s">
        <v>101</v>
      </c>
      <c r="Y86" s="94"/>
      <c r="Z86" s="94"/>
      <c r="AA86" s="94"/>
      <c r="AB86" s="94"/>
      <c r="AC86" s="94"/>
      <c r="AD86" s="94"/>
      <c r="AE86" s="94"/>
      <c r="AF86" s="94"/>
      <c r="AG86" s="11"/>
    </row>
    <row r="87" spans="2:61" ht="9" customHeight="1" x14ac:dyDescent="0.35">
      <c r="B87" s="3"/>
      <c r="C87" s="3"/>
      <c r="D87" s="3"/>
      <c r="E87" s="3"/>
      <c r="F87" s="3"/>
      <c r="G87" s="3"/>
      <c r="H87" s="3"/>
      <c r="I87" s="3"/>
      <c r="J87" s="3"/>
      <c r="K87" s="3"/>
      <c r="L87" s="3"/>
      <c r="M87" s="3"/>
      <c r="N87" s="3"/>
      <c r="O87" s="53" t="s">
        <v>7</v>
      </c>
      <c r="P87" s="53"/>
      <c r="Q87" s="53" t="s">
        <v>8</v>
      </c>
      <c r="R87" s="53"/>
      <c r="S87" s="53"/>
      <c r="T87" s="53"/>
      <c r="U87" s="53" t="s">
        <v>22</v>
      </c>
      <c r="V87" s="53"/>
      <c r="W87" s="202"/>
      <c r="X87" s="198" t="s">
        <v>7</v>
      </c>
      <c r="Y87" s="53"/>
      <c r="Z87" s="53" t="s">
        <v>8</v>
      </c>
      <c r="AA87" s="53"/>
      <c r="AB87" s="53"/>
      <c r="AC87" s="53"/>
      <c r="AD87" s="53" t="s">
        <v>22</v>
      </c>
      <c r="AE87" s="53"/>
      <c r="AF87" s="53"/>
      <c r="AG87" s="11"/>
    </row>
    <row r="88" spans="2:61" ht="15" customHeight="1" x14ac:dyDescent="0.35">
      <c r="B88" s="191" t="s">
        <v>140</v>
      </c>
      <c r="C88" s="191"/>
      <c r="D88" s="191"/>
      <c r="E88" s="191"/>
      <c r="F88" s="191"/>
      <c r="G88" s="191"/>
      <c r="H88" s="191"/>
      <c r="I88" s="191"/>
      <c r="J88" s="69" t="s">
        <v>144</v>
      </c>
      <c r="K88" s="71"/>
      <c r="L88" s="69" t="s">
        <v>143</v>
      </c>
      <c r="M88" s="70"/>
      <c r="N88" s="70"/>
      <c r="O88" s="81"/>
      <c r="P88" s="81"/>
      <c r="Q88" s="81"/>
      <c r="R88" s="81"/>
      <c r="S88" s="81"/>
      <c r="T88" s="81"/>
      <c r="U88" s="81"/>
      <c r="V88" s="81"/>
      <c r="W88" s="81"/>
      <c r="X88" s="80"/>
      <c r="Y88" s="81"/>
      <c r="Z88" s="81"/>
      <c r="AA88" s="81"/>
      <c r="AB88" s="81"/>
      <c r="AC88" s="81"/>
      <c r="AD88" s="81"/>
      <c r="AE88" s="81"/>
      <c r="AF88" s="81"/>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3" t="s">
        <v>7</v>
      </c>
      <c r="Q90" s="53"/>
      <c r="R90" s="53" t="s">
        <v>8</v>
      </c>
      <c r="S90" s="53"/>
      <c r="T90" s="53"/>
      <c r="U90" s="53"/>
      <c r="V90" s="53" t="s">
        <v>22</v>
      </c>
      <c r="W90" s="53"/>
      <c r="X90" s="53"/>
      <c r="AG90" s="11"/>
    </row>
    <row r="91" spans="2:61" ht="15" customHeight="1" x14ac:dyDescent="0.35">
      <c r="B91" s="136" t="s">
        <v>102</v>
      </c>
      <c r="C91" s="137"/>
      <c r="D91" s="137"/>
      <c r="E91" s="137"/>
      <c r="F91" s="137"/>
      <c r="G91" s="137"/>
      <c r="H91" s="137"/>
      <c r="I91" s="137"/>
      <c r="J91" s="138"/>
      <c r="K91" s="69" t="s">
        <v>144</v>
      </c>
      <c r="L91" s="71"/>
      <c r="M91" s="69" t="s">
        <v>143</v>
      </c>
      <c r="N91" s="70"/>
      <c r="O91" s="71"/>
      <c r="P91" s="81"/>
      <c r="Q91" s="81"/>
      <c r="R91" s="81"/>
      <c r="S91" s="81"/>
      <c r="T91" s="81"/>
      <c r="U91" s="81"/>
      <c r="V91" s="81"/>
      <c r="W91" s="81"/>
      <c r="X91" s="81"/>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45" t="s">
        <v>107</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row>
    <row r="94" spans="2:61" ht="3.65" customHeight="1" x14ac:dyDescent="0.35"/>
    <row r="95" spans="2:61" ht="15" customHeight="1" x14ac:dyDescent="0.35">
      <c r="B95" s="192" t="s">
        <v>178</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124</v>
      </c>
      <c r="C97" s="96" t="s">
        <v>196</v>
      </c>
      <c r="D97" s="96"/>
      <c r="E97" s="96"/>
      <c r="F97" s="96"/>
      <c r="G97" s="96"/>
      <c r="H97" s="96"/>
      <c r="I97" s="96"/>
      <c r="J97" s="96"/>
      <c r="K97" s="96"/>
      <c r="L97" s="96"/>
      <c r="M97" s="96"/>
      <c r="N97" s="96"/>
      <c r="O97" s="97" t="s">
        <v>126</v>
      </c>
      <c r="P97" s="97"/>
      <c r="Q97" s="97"/>
      <c r="R97" s="97"/>
      <c r="S97" s="97"/>
      <c r="T97" s="97"/>
      <c r="U97" s="97"/>
      <c r="V97" s="97"/>
      <c r="W97" s="98">
        <v>30712159</v>
      </c>
      <c r="X97" s="98"/>
      <c r="Y97" s="98"/>
      <c r="Z97" s="98"/>
      <c r="AA97" s="98"/>
      <c r="AB97" s="48" t="s">
        <v>139</v>
      </c>
      <c r="AC97" s="48"/>
      <c r="AD97" s="48"/>
      <c r="AE97" s="48"/>
      <c r="AF97" s="4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74" t="s">
        <v>182</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99" t="s">
        <v>184</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50" t="s">
        <v>181</v>
      </c>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2"/>
      <c r="AC102" s="80" t="s">
        <v>17</v>
      </c>
      <c r="AD102" s="81"/>
      <c r="AE102" s="81"/>
      <c r="AF102" s="8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205" t="s">
        <v>170</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63" t="s">
        <v>172</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75">
        <v>277000</v>
      </c>
      <c r="AA106" s="75"/>
      <c r="AB106" s="75"/>
      <c r="AC106" s="75"/>
      <c r="AD106" s="75"/>
      <c r="AE106" s="75"/>
      <c r="AF106" s="7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63" t="s">
        <v>171</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75">
        <v>0</v>
      </c>
      <c r="AA108" s="75"/>
      <c r="AB108" s="75"/>
      <c r="AC108" s="75"/>
      <c r="AD108" s="75"/>
      <c r="AE108" s="75"/>
      <c r="AF108" s="7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63" t="s">
        <v>173</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75">
        <v>11600</v>
      </c>
      <c r="AA110" s="75"/>
      <c r="AB110" s="75"/>
      <c r="AC110" s="75"/>
      <c r="AD110" s="75"/>
      <c r="AE110" s="75"/>
      <c r="AF110" s="7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76" t="s">
        <v>174</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187">
        <f>SUM(Z106:AF110)</f>
        <v>288600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82" t="s">
        <v>127</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85"/>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c r="AA115" s="86"/>
      <c r="AB115" s="86"/>
      <c r="AC115" s="86"/>
      <c r="AD115" s="86"/>
      <c r="AE115" s="86"/>
      <c r="AF115" s="8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88" t="s">
        <v>149</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66" t="s">
        <v>144</v>
      </c>
      <c r="AB117" s="67"/>
      <c r="AC117" s="68"/>
      <c r="AD117" s="66" t="s">
        <v>146</v>
      </c>
      <c r="AE117" s="67"/>
      <c r="AF117" s="6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91" t="s">
        <v>150</v>
      </c>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3"/>
      <c r="AA118" s="69" t="s">
        <v>144</v>
      </c>
      <c r="AB118" s="70"/>
      <c r="AC118" s="71"/>
      <c r="AD118" s="69" t="s">
        <v>146</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72" t="s">
        <v>162</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6" t="s">
        <v>144</v>
      </c>
      <c r="AB119" s="67"/>
      <c r="AC119" s="68"/>
      <c r="AD119" s="66" t="s">
        <v>146</v>
      </c>
      <c r="AE119" s="67"/>
      <c r="AF119" s="6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06" t="s">
        <v>155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195" t="s">
        <v>144</v>
      </c>
      <c r="AB120" s="196"/>
      <c r="AC120" s="197"/>
      <c r="AD120" s="195" t="s">
        <v>146</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88" t="s">
        <v>151</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66" t="s">
        <v>144</v>
      </c>
      <c r="AB121" s="67"/>
      <c r="AC121" s="68"/>
      <c r="AD121" s="66" t="s">
        <v>146</v>
      </c>
      <c r="AE121" s="67"/>
      <c r="AF121" s="6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06" t="s">
        <v>164</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195" t="s">
        <v>144</v>
      </c>
      <c r="AB122" s="196"/>
      <c r="AC122" s="197"/>
      <c r="AD122" s="195" t="s">
        <v>146</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88" t="s">
        <v>152</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66" t="s">
        <v>144</v>
      </c>
      <c r="AB123" s="67"/>
      <c r="AC123" s="68"/>
      <c r="AD123" s="66" t="s">
        <v>146</v>
      </c>
      <c r="AE123" s="67"/>
      <c r="AF123" s="6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58" t="s">
        <v>175</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55" t="s">
        <v>142</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row>
    <row r="128" spans="2:61" ht="3.65" customHeight="1" x14ac:dyDescent="0.35"/>
    <row r="129" spans="1:46" ht="15" customHeight="1" x14ac:dyDescent="0.35">
      <c r="B129" s="58" t="s">
        <v>129</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124</v>
      </c>
      <c r="C131" s="96" t="s">
        <v>191</v>
      </c>
      <c r="D131" s="96"/>
      <c r="E131" s="96"/>
      <c r="F131" s="96"/>
      <c r="G131" s="96"/>
      <c r="H131" s="96"/>
      <c r="I131" s="96"/>
      <c r="J131" s="96"/>
      <c r="K131" s="96"/>
      <c r="L131" s="96"/>
      <c r="M131" s="96"/>
      <c r="N131" s="96"/>
      <c r="O131" s="97" t="s">
        <v>126</v>
      </c>
      <c r="P131" s="97"/>
      <c r="Q131" s="97"/>
      <c r="R131" s="97"/>
      <c r="S131" s="97"/>
      <c r="T131" s="97"/>
      <c r="U131" s="97"/>
      <c r="V131" s="97"/>
      <c r="W131" s="98">
        <v>51643055</v>
      </c>
      <c r="X131" s="98"/>
      <c r="Y131" s="98"/>
      <c r="Z131" s="98"/>
      <c r="AA131" s="98"/>
      <c r="AB131" s="99" t="s">
        <v>130</v>
      </c>
      <c r="AC131" s="99"/>
      <c r="AD131" s="99"/>
      <c r="AE131" s="99"/>
      <c r="AF131" s="100"/>
      <c r="AJ131" s="4"/>
      <c r="AK131" s="4"/>
      <c r="AL131" s="4"/>
      <c r="AM131" s="4"/>
      <c r="AN131" s="4"/>
      <c r="AO131" s="4"/>
      <c r="AP131" s="4"/>
      <c r="AQ131" s="4"/>
    </row>
    <row r="132" spans="1:46" ht="15" customHeight="1" x14ac:dyDescent="0.35">
      <c r="B132" s="61" t="s">
        <v>193</v>
      </c>
      <c r="C132" s="62"/>
      <c r="D132" s="62"/>
      <c r="E132" s="95" t="s">
        <v>148</v>
      </c>
      <c r="F132" s="95"/>
      <c r="G132" s="95"/>
      <c r="H132" s="95"/>
      <c r="I132" s="95"/>
      <c r="J132" s="95"/>
      <c r="K132" s="95"/>
      <c r="L132" s="95"/>
      <c r="M132" s="95"/>
      <c r="N132" s="95"/>
      <c r="O132" s="95"/>
      <c r="P132" s="95"/>
      <c r="Q132" s="95"/>
      <c r="R132" s="95"/>
      <c r="S132" s="95"/>
      <c r="T132" s="95"/>
      <c r="U132" s="95"/>
      <c r="V132" s="95"/>
      <c r="W132" s="104" t="s">
        <v>196</v>
      </c>
      <c r="X132" s="104"/>
      <c r="Y132" s="104"/>
      <c r="Z132" s="104"/>
      <c r="AA132" s="104"/>
      <c r="AB132" s="104"/>
      <c r="AC132" s="104"/>
      <c r="AD132" s="104"/>
      <c r="AE132" s="104"/>
      <c r="AF132" s="105"/>
      <c r="AG132" s="3"/>
      <c r="AH132" s="3"/>
      <c r="AI132" s="3"/>
      <c r="AK132" s="4"/>
      <c r="AL132" s="4"/>
      <c r="AM132" s="4"/>
      <c r="AN132" s="4"/>
      <c r="AO132" s="4"/>
      <c r="AP132" s="4"/>
      <c r="AQ132" s="4"/>
    </row>
    <row r="133" spans="1:46" ht="56.25" customHeight="1" x14ac:dyDescent="0.35">
      <c r="B133" s="174" t="s">
        <v>154</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45" t="s">
        <v>153</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79" t="s">
        <v>108</v>
      </c>
      <c r="C137" s="180"/>
      <c r="D137" s="94" t="s">
        <v>123</v>
      </c>
      <c r="E137" s="94"/>
      <c r="F137" s="94"/>
      <c r="G137" s="94"/>
      <c r="H137" s="94"/>
      <c r="I137" s="94"/>
      <c r="J137" s="94"/>
      <c r="K137" s="94"/>
      <c r="L137" s="94" t="s">
        <v>125</v>
      </c>
      <c r="M137" s="94"/>
      <c r="N137" s="94"/>
      <c r="O137" s="94"/>
      <c r="P137" s="94"/>
      <c r="Q137" s="94"/>
      <c r="R137" s="94"/>
      <c r="S137" s="94" t="s">
        <v>122</v>
      </c>
      <c r="T137" s="94"/>
      <c r="U137" s="94"/>
      <c r="V137" s="94"/>
      <c r="W137" s="94"/>
      <c r="X137" s="94"/>
      <c r="Y137" s="94" t="s">
        <v>121</v>
      </c>
      <c r="Z137" s="94"/>
      <c r="AA137" s="94"/>
      <c r="AB137" s="94"/>
      <c r="AC137" s="94"/>
      <c r="AD137" s="94"/>
      <c r="AE137" s="94"/>
      <c r="AF137" s="94"/>
      <c r="AJ137" s="4"/>
      <c r="AK137" s="4"/>
      <c r="AL137" s="4"/>
      <c r="AM137" s="4"/>
      <c r="AN137" s="4"/>
      <c r="AO137" s="4"/>
      <c r="AP137" s="4"/>
      <c r="AQ137" s="4"/>
    </row>
    <row r="138" spans="1:46" ht="18" customHeight="1" x14ac:dyDescent="0.35">
      <c r="A138" s="17"/>
      <c r="B138" s="181"/>
      <c r="C138" s="182"/>
      <c r="D138" s="54" t="s">
        <v>120</v>
      </c>
      <c r="E138" s="54"/>
      <c r="F138" s="54"/>
      <c r="G138" s="54"/>
      <c r="H138" s="54"/>
      <c r="I138" s="54"/>
      <c r="J138" s="54"/>
      <c r="K138" s="54"/>
      <c r="L138" s="81" t="s">
        <v>21</v>
      </c>
      <c r="M138" s="81"/>
      <c r="N138" s="81"/>
      <c r="O138" s="81"/>
      <c r="P138" s="81"/>
      <c r="Q138" s="81"/>
      <c r="R138" s="81"/>
      <c r="S138" s="79">
        <v>21</v>
      </c>
      <c r="T138" s="79"/>
      <c r="U138" s="79"/>
      <c r="V138" s="79"/>
      <c r="W138" s="79"/>
      <c r="X138" s="79"/>
      <c r="Y138" s="101">
        <v>3764955.6</v>
      </c>
      <c r="Z138" s="102"/>
      <c r="AA138" s="102"/>
      <c r="AB138" s="102"/>
      <c r="AC138" s="102"/>
      <c r="AD138" s="102"/>
      <c r="AE138" s="102"/>
      <c r="AF138" s="103"/>
      <c r="AJ138" s="4"/>
      <c r="AK138" s="4"/>
      <c r="AL138" s="4"/>
      <c r="AM138" s="4"/>
      <c r="AN138" s="4"/>
      <c r="AO138" s="4"/>
      <c r="AP138" s="4"/>
      <c r="AQ138" s="4"/>
    </row>
    <row r="139" spans="1:46" ht="18" customHeight="1" x14ac:dyDescent="0.35">
      <c r="A139" s="17"/>
      <c r="B139" s="181"/>
      <c r="C139" s="182"/>
      <c r="D139" s="54" t="s">
        <v>109</v>
      </c>
      <c r="E139" s="54"/>
      <c r="F139" s="54"/>
      <c r="G139" s="54"/>
      <c r="H139" s="54"/>
      <c r="I139" s="54"/>
      <c r="J139" s="54"/>
      <c r="K139" s="54"/>
      <c r="L139" s="81" t="s">
        <v>10</v>
      </c>
      <c r="M139" s="81"/>
      <c r="N139" s="81"/>
      <c r="O139" s="81"/>
      <c r="P139" s="81"/>
      <c r="Q139" s="81"/>
      <c r="R139" s="81"/>
      <c r="S139" s="79">
        <v>30</v>
      </c>
      <c r="T139" s="79"/>
      <c r="U139" s="79"/>
      <c r="V139" s="79"/>
      <c r="W139" s="79"/>
      <c r="X139" s="79"/>
      <c r="Y139" s="101">
        <v>5378508</v>
      </c>
      <c r="Z139" s="102"/>
      <c r="AA139" s="102"/>
      <c r="AB139" s="102"/>
      <c r="AC139" s="102"/>
      <c r="AD139" s="102"/>
      <c r="AE139" s="102"/>
      <c r="AF139" s="103"/>
      <c r="AJ139" s="4"/>
      <c r="AK139" s="4"/>
      <c r="AL139" s="4"/>
      <c r="AM139" s="4"/>
      <c r="AN139" s="169"/>
      <c r="AO139" s="169"/>
      <c r="AP139" s="169"/>
      <c r="AQ139" s="169"/>
      <c r="AR139" s="169"/>
      <c r="AS139" s="169"/>
      <c r="AT139" s="169"/>
    </row>
    <row r="140" spans="1:46" ht="18" customHeight="1" x14ac:dyDescent="0.35">
      <c r="A140" s="17"/>
      <c r="B140" s="181"/>
      <c r="C140" s="182"/>
      <c r="D140" s="54" t="s">
        <v>110</v>
      </c>
      <c r="E140" s="54"/>
      <c r="F140" s="54"/>
      <c r="G140" s="54"/>
      <c r="H140" s="54"/>
      <c r="I140" s="54"/>
      <c r="J140" s="54"/>
      <c r="K140" s="54"/>
      <c r="L140" s="81" t="s">
        <v>11</v>
      </c>
      <c r="M140" s="81"/>
      <c r="N140" s="81"/>
      <c r="O140" s="81"/>
      <c r="P140" s="81"/>
      <c r="Q140" s="81"/>
      <c r="R140" s="81"/>
      <c r="S140" s="79">
        <v>30</v>
      </c>
      <c r="T140" s="79"/>
      <c r="U140" s="79"/>
      <c r="V140" s="79"/>
      <c r="W140" s="79"/>
      <c r="X140" s="79"/>
      <c r="Y140" s="101">
        <v>5378508</v>
      </c>
      <c r="Z140" s="102"/>
      <c r="AA140" s="102"/>
      <c r="AB140" s="102"/>
      <c r="AC140" s="102"/>
      <c r="AD140" s="102"/>
      <c r="AE140" s="102"/>
      <c r="AF140" s="103"/>
      <c r="AJ140" s="4"/>
      <c r="AK140" s="4"/>
      <c r="AL140" s="4"/>
      <c r="AM140" s="4"/>
      <c r="AN140" s="4"/>
      <c r="AO140" s="4"/>
      <c r="AP140" s="4"/>
      <c r="AQ140" s="4"/>
    </row>
    <row r="141" spans="1:46" ht="18" customHeight="1" x14ac:dyDescent="0.35">
      <c r="A141" s="17"/>
      <c r="B141" s="181"/>
      <c r="C141" s="182"/>
      <c r="D141" s="54" t="s">
        <v>111</v>
      </c>
      <c r="E141" s="54"/>
      <c r="F141" s="54"/>
      <c r="G141" s="54"/>
      <c r="H141" s="54"/>
      <c r="I141" s="54"/>
      <c r="J141" s="54"/>
      <c r="K141" s="54"/>
      <c r="L141" s="81" t="s">
        <v>12</v>
      </c>
      <c r="M141" s="81"/>
      <c r="N141" s="81"/>
      <c r="O141" s="81"/>
      <c r="P141" s="81"/>
      <c r="Q141" s="81"/>
      <c r="R141" s="81"/>
      <c r="S141" s="79">
        <v>30</v>
      </c>
      <c r="T141" s="79"/>
      <c r="U141" s="79"/>
      <c r="V141" s="79"/>
      <c r="W141" s="79"/>
      <c r="X141" s="79"/>
      <c r="Y141" s="101">
        <v>5539000</v>
      </c>
      <c r="Z141" s="102"/>
      <c r="AA141" s="102"/>
      <c r="AB141" s="102"/>
      <c r="AC141" s="102"/>
      <c r="AD141" s="102"/>
      <c r="AE141" s="102"/>
      <c r="AF141" s="103"/>
      <c r="AJ141" s="4"/>
      <c r="AK141" s="4"/>
      <c r="AL141" s="4"/>
      <c r="AM141" s="4"/>
      <c r="AN141" s="4"/>
      <c r="AO141" s="4"/>
      <c r="AP141" s="4"/>
      <c r="AQ141" s="4"/>
    </row>
    <row r="142" spans="1:46" ht="18" customHeight="1" x14ac:dyDescent="0.35">
      <c r="A142" s="17"/>
      <c r="B142" s="181"/>
      <c r="C142" s="182"/>
      <c r="D142" s="54" t="s">
        <v>112</v>
      </c>
      <c r="E142" s="54"/>
      <c r="F142" s="54"/>
      <c r="G142" s="54"/>
      <c r="H142" s="54"/>
      <c r="I142" s="54"/>
      <c r="J142" s="54"/>
      <c r="K142" s="54"/>
      <c r="L142" s="81" t="s">
        <v>13</v>
      </c>
      <c r="M142" s="81"/>
      <c r="N142" s="81"/>
      <c r="O142" s="81"/>
      <c r="P142" s="81"/>
      <c r="Q142" s="81"/>
      <c r="R142" s="81"/>
      <c r="S142" s="79">
        <v>30</v>
      </c>
      <c r="T142" s="79"/>
      <c r="U142" s="79"/>
      <c r="V142" s="79"/>
      <c r="W142" s="79"/>
      <c r="X142" s="79"/>
      <c r="Y142" s="101">
        <v>5539000</v>
      </c>
      <c r="Z142" s="102"/>
      <c r="AA142" s="102"/>
      <c r="AB142" s="102"/>
      <c r="AC142" s="102"/>
      <c r="AD142" s="102"/>
      <c r="AE142" s="102"/>
      <c r="AF142" s="103"/>
      <c r="AJ142" s="4"/>
      <c r="AK142" s="4"/>
      <c r="AL142" s="4"/>
      <c r="AM142" s="4"/>
      <c r="AN142" s="4"/>
      <c r="AO142" s="4"/>
      <c r="AP142" s="4"/>
      <c r="AQ142" s="4"/>
    </row>
    <row r="143" spans="1:46" ht="18" customHeight="1" x14ac:dyDescent="0.35">
      <c r="A143" s="17"/>
      <c r="B143" s="181"/>
      <c r="C143" s="182"/>
      <c r="D143" s="54" t="s">
        <v>113</v>
      </c>
      <c r="E143" s="54"/>
      <c r="F143" s="54"/>
      <c r="G143" s="54"/>
      <c r="H143" s="54"/>
      <c r="I143" s="54"/>
      <c r="J143" s="54"/>
      <c r="K143" s="54"/>
      <c r="L143" s="81" t="s">
        <v>14</v>
      </c>
      <c r="M143" s="81"/>
      <c r="N143" s="81"/>
      <c r="O143" s="81"/>
      <c r="P143" s="81"/>
      <c r="Q143" s="81"/>
      <c r="R143" s="81"/>
      <c r="S143" s="79">
        <v>30</v>
      </c>
      <c r="T143" s="79"/>
      <c r="U143" s="79"/>
      <c r="V143" s="79"/>
      <c r="W143" s="79"/>
      <c r="X143" s="79"/>
      <c r="Y143" s="101">
        <v>5539000</v>
      </c>
      <c r="Z143" s="102"/>
      <c r="AA143" s="102"/>
      <c r="AB143" s="102"/>
      <c r="AC143" s="102"/>
      <c r="AD143" s="102"/>
      <c r="AE143" s="102"/>
      <c r="AF143" s="103"/>
      <c r="AJ143" s="4"/>
      <c r="AK143" s="4"/>
      <c r="AL143" s="4"/>
      <c r="AM143" s="4"/>
      <c r="AN143" s="4"/>
      <c r="AO143" s="4"/>
      <c r="AP143" s="4"/>
      <c r="AQ143" s="4"/>
    </row>
    <row r="144" spans="1:46" ht="18" customHeight="1" x14ac:dyDescent="0.35">
      <c r="A144" s="17"/>
      <c r="B144" s="181"/>
      <c r="C144" s="182"/>
      <c r="D144" s="54" t="s">
        <v>114</v>
      </c>
      <c r="E144" s="54"/>
      <c r="F144" s="54"/>
      <c r="G144" s="54"/>
      <c r="H144" s="54"/>
      <c r="I144" s="54"/>
      <c r="J144" s="54"/>
      <c r="K144" s="54"/>
      <c r="L144" s="81" t="s">
        <v>15</v>
      </c>
      <c r="M144" s="81"/>
      <c r="N144" s="81"/>
      <c r="O144" s="81"/>
      <c r="P144" s="81"/>
      <c r="Q144" s="81"/>
      <c r="R144" s="81"/>
      <c r="S144" s="79">
        <v>30</v>
      </c>
      <c r="T144" s="79"/>
      <c r="U144" s="79"/>
      <c r="V144" s="79"/>
      <c r="W144" s="79"/>
      <c r="X144" s="79"/>
      <c r="Y144" s="101">
        <v>5539000</v>
      </c>
      <c r="Z144" s="102"/>
      <c r="AA144" s="102"/>
      <c r="AB144" s="102"/>
      <c r="AC144" s="102"/>
      <c r="AD144" s="102"/>
      <c r="AE144" s="102"/>
      <c r="AF144" s="103"/>
      <c r="AJ144" s="4"/>
      <c r="AK144" s="4"/>
      <c r="AL144" s="4"/>
      <c r="AM144" s="4"/>
      <c r="AN144" s="4"/>
      <c r="AO144" s="4"/>
      <c r="AP144" s="4"/>
      <c r="AQ144" s="4"/>
    </row>
    <row r="145" spans="1:43" ht="18" customHeight="1" x14ac:dyDescent="0.35">
      <c r="A145" s="17"/>
      <c r="B145" s="181"/>
      <c r="C145" s="182"/>
      <c r="D145" s="54" t="s">
        <v>115</v>
      </c>
      <c r="E145" s="54"/>
      <c r="F145" s="54"/>
      <c r="G145" s="54"/>
      <c r="H145" s="54"/>
      <c r="I145" s="54"/>
      <c r="J145" s="54"/>
      <c r="K145" s="54"/>
      <c r="L145" s="81" t="s">
        <v>16</v>
      </c>
      <c r="M145" s="81"/>
      <c r="N145" s="81"/>
      <c r="O145" s="81"/>
      <c r="P145" s="81"/>
      <c r="Q145" s="81"/>
      <c r="R145" s="81"/>
      <c r="S145" s="79">
        <v>30</v>
      </c>
      <c r="T145" s="79"/>
      <c r="U145" s="79"/>
      <c r="V145" s="79"/>
      <c r="W145" s="79"/>
      <c r="X145" s="79"/>
      <c r="Y145" s="101">
        <v>5539000</v>
      </c>
      <c r="Z145" s="102"/>
      <c r="AA145" s="102"/>
      <c r="AB145" s="102"/>
      <c r="AC145" s="102"/>
      <c r="AD145" s="102"/>
      <c r="AE145" s="102"/>
      <c r="AF145" s="103"/>
      <c r="AJ145" s="4"/>
      <c r="AK145" s="4"/>
      <c r="AL145" s="4"/>
      <c r="AM145" s="4"/>
      <c r="AN145" s="4"/>
      <c r="AO145" s="4"/>
      <c r="AP145" s="4"/>
      <c r="AQ145" s="4"/>
    </row>
    <row r="146" spans="1:43" ht="18" customHeight="1" x14ac:dyDescent="0.35">
      <c r="A146" s="17"/>
      <c r="B146" s="181"/>
      <c r="C146" s="182"/>
      <c r="D146" s="54" t="s">
        <v>116</v>
      </c>
      <c r="E146" s="54"/>
      <c r="F146" s="54"/>
      <c r="G146" s="54"/>
      <c r="H146" s="54"/>
      <c r="I146" s="54"/>
      <c r="J146" s="54"/>
      <c r="K146" s="54"/>
      <c r="L146" s="81" t="s">
        <v>17</v>
      </c>
      <c r="M146" s="81"/>
      <c r="N146" s="81"/>
      <c r="O146" s="81"/>
      <c r="P146" s="81"/>
      <c r="Q146" s="81"/>
      <c r="R146" s="81"/>
      <c r="S146" s="79">
        <v>30</v>
      </c>
      <c r="T146" s="79"/>
      <c r="U146" s="79"/>
      <c r="V146" s="79"/>
      <c r="W146" s="79"/>
      <c r="X146" s="79"/>
      <c r="Y146" s="101">
        <v>5539000</v>
      </c>
      <c r="Z146" s="102"/>
      <c r="AA146" s="102"/>
      <c r="AB146" s="102"/>
      <c r="AC146" s="102"/>
      <c r="AD146" s="102"/>
      <c r="AE146" s="102"/>
      <c r="AF146" s="103"/>
      <c r="AJ146" s="4"/>
      <c r="AK146" s="4"/>
      <c r="AL146" s="4"/>
      <c r="AM146" s="4"/>
      <c r="AN146" s="4"/>
      <c r="AO146" s="4"/>
      <c r="AP146" s="4"/>
      <c r="AQ146" s="4"/>
    </row>
    <row r="147" spans="1:43" ht="18" customHeight="1" x14ac:dyDescent="0.35">
      <c r="A147" s="17"/>
      <c r="B147" s="181"/>
      <c r="C147" s="182"/>
      <c r="D147" s="54" t="s">
        <v>117</v>
      </c>
      <c r="E147" s="54"/>
      <c r="F147" s="54"/>
      <c r="G147" s="54"/>
      <c r="H147" s="54"/>
      <c r="I147" s="54"/>
      <c r="J147" s="54"/>
      <c r="K147" s="54"/>
      <c r="L147" s="81"/>
      <c r="M147" s="81"/>
      <c r="N147" s="81"/>
      <c r="O147" s="81"/>
      <c r="P147" s="81"/>
      <c r="Q147" s="81"/>
      <c r="R147" s="81"/>
      <c r="S147" s="79"/>
      <c r="T147" s="79"/>
      <c r="U147" s="79"/>
      <c r="V147" s="79"/>
      <c r="W147" s="79"/>
      <c r="X147" s="79"/>
      <c r="Y147" s="101"/>
      <c r="Z147" s="102"/>
      <c r="AA147" s="102"/>
      <c r="AB147" s="102"/>
      <c r="AC147" s="102"/>
      <c r="AD147" s="102"/>
      <c r="AE147" s="102"/>
      <c r="AF147" s="103"/>
      <c r="AJ147" s="4"/>
      <c r="AK147" s="4"/>
      <c r="AL147" s="4"/>
      <c r="AM147" s="4"/>
      <c r="AN147" s="4"/>
      <c r="AO147" s="4"/>
      <c r="AP147" s="4"/>
      <c r="AQ147" s="4"/>
    </row>
    <row r="148" spans="1:43" ht="18" customHeight="1" x14ac:dyDescent="0.35">
      <c r="A148" s="17"/>
      <c r="B148" s="181"/>
      <c r="C148" s="182"/>
      <c r="D148" s="54" t="s">
        <v>118</v>
      </c>
      <c r="E148" s="54"/>
      <c r="F148" s="54"/>
      <c r="G148" s="54"/>
      <c r="H148" s="54"/>
      <c r="I148" s="54"/>
      <c r="J148" s="54"/>
      <c r="K148" s="54"/>
      <c r="L148" s="81"/>
      <c r="M148" s="81"/>
      <c r="N148" s="81"/>
      <c r="O148" s="81"/>
      <c r="P148" s="81"/>
      <c r="Q148" s="81"/>
      <c r="R148" s="81"/>
      <c r="S148" s="79"/>
      <c r="T148" s="79"/>
      <c r="U148" s="79"/>
      <c r="V148" s="79"/>
      <c r="W148" s="79"/>
      <c r="X148" s="79"/>
      <c r="Y148" s="101"/>
      <c r="Z148" s="102"/>
      <c r="AA148" s="102"/>
      <c r="AB148" s="102"/>
      <c r="AC148" s="102"/>
      <c r="AD148" s="102"/>
      <c r="AE148" s="102"/>
      <c r="AF148" s="103"/>
      <c r="AJ148" s="4"/>
      <c r="AK148" s="4"/>
      <c r="AL148" s="4"/>
      <c r="AM148" s="4"/>
      <c r="AN148" s="4"/>
      <c r="AO148" s="4"/>
      <c r="AP148" s="4"/>
      <c r="AQ148" s="4"/>
    </row>
    <row r="149" spans="1:43" ht="18" customHeight="1" x14ac:dyDescent="0.35">
      <c r="A149" s="17"/>
      <c r="B149" s="181"/>
      <c r="C149" s="182"/>
      <c r="D149" s="54" t="s">
        <v>119</v>
      </c>
      <c r="E149" s="54"/>
      <c r="F149" s="54"/>
      <c r="G149" s="54"/>
      <c r="H149" s="54"/>
      <c r="I149" s="54"/>
      <c r="J149" s="54"/>
      <c r="K149" s="54"/>
      <c r="L149" s="81"/>
      <c r="M149" s="81"/>
      <c r="N149" s="81"/>
      <c r="O149" s="81"/>
      <c r="P149" s="81"/>
      <c r="Q149" s="81"/>
      <c r="R149" s="81"/>
      <c r="S149" s="79"/>
      <c r="T149" s="79"/>
      <c r="U149" s="79"/>
      <c r="V149" s="79"/>
      <c r="W149" s="79"/>
      <c r="X149" s="79"/>
      <c r="Y149" s="101"/>
      <c r="Z149" s="102"/>
      <c r="AA149" s="102"/>
      <c r="AB149" s="102"/>
      <c r="AC149" s="102"/>
      <c r="AD149" s="102"/>
      <c r="AE149" s="102"/>
      <c r="AF149" s="103"/>
      <c r="AJ149" s="4"/>
      <c r="AK149" s="4"/>
      <c r="AL149" s="4"/>
      <c r="AM149" s="4"/>
      <c r="AN149" s="4"/>
      <c r="AO149" s="4"/>
      <c r="AP149" s="4"/>
      <c r="AQ149" s="4"/>
    </row>
    <row r="150" spans="1:43" ht="18" customHeight="1" x14ac:dyDescent="0.35">
      <c r="A150" s="17"/>
      <c r="B150" s="181"/>
      <c r="C150" s="182"/>
      <c r="D150" s="115" t="s">
        <v>183</v>
      </c>
      <c r="E150" s="115"/>
      <c r="F150" s="115"/>
      <c r="G150" s="115"/>
      <c r="H150" s="115"/>
      <c r="I150" s="115"/>
      <c r="J150" s="115"/>
      <c r="K150" s="115"/>
      <c r="L150" s="115"/>
      <c r="M150" s="115"/>
      <c r="N150" s="115"/>
      <c r="O150" s="115"/>
      <c r="P150" s="115"/>
      <c r="Q150" s="115"/>
      <c r="R150" s="115"/>
      <c r="S150" s="115"/>
      <c r="T150" s="115"/>
      <c r="U150" s="115"/>
      <c r="V150" s="115"/>
      <c r="W150" s="115"/>
      <c r="X150" s="115"/>
      <c r="Y150" s="170">
        <f>SUM(Y138:AF149)</f>
        <v>47755971.600000001</v>
      </c>
      <c r="Z150" s="170"/>
      <c r="AA150" s="170"/>
      <c r="AB150" s="170"/>
      <c r="AC150" s="170"/>
      <c r="AD150" s="170"/>
      <c r="AE150" s="170"/>
      <c r="AF150" s="170"/>
      <c r="AJ150" s="4"/>
      <c r="AK150" s="4"/>
      <c r="AL150" s="4"/>
      <c r="AM150" s="4"/>
      <c r="AN150" s="4"/>
      <c r="AO150" s="4"/>
      <c r="AP150" s="4" t="s">
        <v>128</v>
      </c>
      <c r="AQ150" s="4"/>
    </row>
    <row r="151" spans="1:43" ht="18" customHeight="1" x14ac:dyDescent="0.35">
      <c r="A151" s="17"/>
      <c r="B151" s="183"/>
      <c r="C151" s="184"/>
      <c r="D151" s="185" t="s">
        <v>147</v>
      </c>
      <c r="E151" s="185"/>
      <c r="F151" s="185"/>
      <c r="G151" s="185"/>
      <c r="H151" s="185"/>
      <c r="I151" s="185"/>
      <c r="J151" s="185"/>
      <c r="K151" s="185"/>
      <c r="L151" s="185"/>
      <c r="M151" s="185"/>
      <c r="N151" s="185"/>
      <c r="O151" s="185"/>
      <c r="P151" s="185"/>
      <c r="Q151" s="185"/>
      <c r="R151" s="185"/>
      <c r="S151" s="185"/>
      <c r="T151" s="185"/>
      <c r="U151" s="185"/>
      <c r="V151" s="185"/>
      <c r="W151" s="185"/>
      <c r="X151" s="185"/>
      <c r="Y151" s="186">
        <f>Y78-Y150</f>
        <v>7152552.3999999985</v>
      </c>
      <c r="Z151" s="186"/>
      <c r="AA151" s="186"/>
      <c r="AB151" s="186"/>
      <c r="AC151" s="186"/>
      <c r="AD151" s="186"/>
      <c r="AE151" s="186"/>
      <c r="AF151" s="186"/>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45" t="s">
        <v>89</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row>
    <row r="154" spans="1:43" ht="187.5" customHeight="1" x14ac:dyDescent="0.35">
      <c r="B154" s="171"/>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5" customHeight="1" x14ac:dyDescent="0.35"/>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65" priority="246">
      <formula>LEN(TRIM(B154))=0</formula>
    </cfRule>
  </conditionalFormatting>
  <conditionalFormatting sqref="B132:D132">
    <cfRule type="containsBlanks" dxfId="64" priority="90">
      <formula>LEN(TRIM(B132))=0</formula>
    </cfRule>
  </conditionalFormatting>
  <conditionalFormatting sqref="B60:E69">
    <cfRule type="containsBlanks" dxfId="63" priority="192">
      <formula>LEN(TRIM(B60))=0</formula>
    </cfRule>
  </conditionalFormatting>
  <conditionalFormatting sqref="B33:AF36">
    <cfRule type="containsBlanks" dxfId="62" priority="123">
      <formula>LEN(TRIM(B33))=0</formula>
    </cfRule>
  </conditionalFormatting>
  <conditionalFormatting sqref="C97:N97">
    <cfRule type="containsBlanks" dxfId="61" priority="5">
      <formula>LEN(TRIM(C97))=0</formula>
    </cfRule>
  </conditionalFormatting>
  <conditionalFormatting sqref="C131:N131">
    <cfRule type="containsBlanks" dxfId="60" priority="91">
      <formula>LEN(TRIM(C131))=0</formula>
    </cfRule>
  </conditionalFormatting>
  <conditionalFormatting sqref="E23:K23">
    <cfRule type="containsBlanks" dxfId="59" priority="25">
      <formula>LEN(TRIM(E23))=0</formula>
    </cfRule>
  </conditionalFormatting>
  <conditionalFormatting sqref="E21:W21">
    <cfRule type="containsBlanks" dxfId="58" priority="26">
      <formula>LEN(TRIM(E21))=0</formula>
    </cfRule>
  </conditionalFormatting>
  <conditionalFormatting sqref="G25:J25">
    <cfRule type="containsBlanks" dxfId="57" priority="212">
      <formula>LEN(TRIM(G25))=0</formula>
    </cfRule>
  </conditionalFormatting>
  <conditionalFormatting sqref="H10:K10 H27:AF27 H39:J39 L39:N39 I47:M47">
    <cfRule type="containsBlanks" dxfId="56" priority="247">
      <formula>LEN(TRIM(H10))=0</formula>
    </cfRule>
  </conditionalFormatting>
  <conditionalFormatting sqref="H61:P61">
    <cfRule type="containsBlanks" dxfId="55" priority="9">
      <formula>LEN(TRIM(H61))=0</formula>
    </cfRule>
  </conditionalFormatting>
  <conditionalFormatting sqref="H63:P63">
    <cfRule type="containsBlanks" dxfId="54" priority="8">
      <formula>LEN(TRIM(H63))=0</formula>
    </cfRule>
  </conditionalFormatting>
  <conditionalFormatting sqref="H65:P65">
    <cfRule type="containsBlanks" dxfId="53" priority="154">
      <formula>LEN(TRIM(H65))=0</formula>
    </cfRule>
  </conditionalFormatting>
  <conditionalFormatting sqref="H67:P67">
    <cfRule type="containsBlanks" dxfId="52" priority="153">
      <formula>LEN(TRIM(H67))=0</formula>
    </cfRule>
  </conditionalFormatting>
  <conditionalFormatting sqref="H69:P69">
    <cfRule type="containsBlanks" dxfId="51" priority="152">
      <formula>LEN(TRIM(H69))=0</formula>
    </cfRule>
  </conditionalFormatting>
  <conditionalFormatting sqref="I75:Q75">
    <cfRule type="containsBlanks" dxfId="50" priority="45">
      <formula>LEN(TRIM(I75))=0</formula>
    </cfRule>
  </conditionalFormatting>
  <conditionalFormatting sqref="I78:Q78">
    <cfRule type="containsBlanks" dxfId="49" priority="43">
      <formula>LEN(TRIM(I78))=0</formula>
    </cfRule>
  </conditionalFormatting>
  <conditionalFormatting sqref="I81:Q81">
    <cfRule type="containsBlanks" dxfId="48" priority="144">
      <formula>LEN(TRIM(I81))=0</formula>
    </cfRule>
  </conditionalFormatting>
  <conditionalFormatting sqref="J41:P41">
    <cfRule type="containsBlanks" dxfId="47" priority="18">
      <formula>LEN(TRIM(J41))=0</formula>
    </cfRule>
  </conditionalFormatting>
  <conditionalFormatting sqref="J49:V49">
    <cfRule type="containsBlanks" dxfId="46" priority="114">
      <formula>LEN(TRIM(J49))=0</formula>
    </cfRule>
  </conditionalFormatting>
  <conditionalFormatting sqref="J56:Y57">
    <cfRule type="containsBlanks" dxfId="45" priority="58">
      <formula>LEN(TRIM(J56))=0</formula>
    </cfRule>
  </conditionalFormatting>
  <conditionalFormatting sqref="J43:AF43">
    <cfRule type="containsBlanks" dxfId="44" priority="118">
      <formula>LEN(TRIM(J43))=0</formula>
    </cfRule>
  </conditionalFormatting>
  <conditionalFormatting sqref="K17:W17">
    <cfRule type="containsBlanks" dxfId="43" priority="29">
      <formula>LEN(TRIM(K17))=0</formula>
    </cfRule>
  </conditionalFormatting>
  <conditionalFormatting sqref="L25:S25">
    <cfRule type="containsBlanks" dxfId="42" priority="23">
      <formula>LEN(TRIM(L25))=0</formula>
    </cfRule>
  </conditionalFormatting>
  <conditionalFormatting sqref="L54:T54">
    <cfRule type="containsBlanks" dxfId="41" priority="13">
      <formula>LEN(TRIM(L54))=0</formula>
    </cfRule>
  </conditionalFormatting>
  <conditionalFormatting sqref="L19:W19">
    <cfRule type="containsBlanks" dxfId="40" priority="28">
      <formula>LEN(TRIM(L19))=0</formula>
    </cfRule>
  </conditionalFormatting>
  <conditionalFormatting sqref="L138:AF149">
    <cfRule type="containsBlanks" dxfId="39" priority="1">
      <formula>LEN(TRIM(L138))=0</formula>
    </cfRule>
  </conditionalFormatting>
  <conditionalFormatting sqref="N13:V13">
    <cfRule type="containsBlanks" dxfId="38" priority="83">
      <formula>LEN(TRIM(N13))=0</formula>
    </cfRule>
  </conditionalFormatting>
  <conditionalFormatting sqref="O88:AF88">
    <cfRule type="containsBlanks" dxfId="37" priority="142">
      <formula>LEN(TRIM(O88))=0</formula>
    </cfRule>
  </conditionalFormatting>
  <conditionalFormatting sqref="P45:S45">
    <cfRule type="containsBlanks" dxfId="36" priority="16">
      <formula>LEN(TRIM(P45))=0</formula>
    </cfRule>
  </conditionalFormatting>
  <conditionalFormatting sqref="P91:X91">
    <cfRule type="containsBlanks" dxfId="35" priority="39">
      <formula>LEN(TRIM(P91))=0</formula>
    </cfRule>
  </conditionalFormatting>
  <conditionalFormatting sqref="S75:X75">
    <cfRule type="containsBlanks" dxfId="34" priority="42">
      <formula>LEN(TRIM(S75))=0</formula>
    </cfRule>
  </conditionalFormatting>
  <conditionalFormatting sqref="S78:X78">
    <cfRule type="containsBlanks" dxfId="33" priority="41">
      <formula>LEN(TRIM(S78))=0</formula>
    </cfRule>
  </conditionalFormatting>
  <conditionalFormatting sqref="S81:X81">
    <cfRule type="containsBlanks" dxfId="32" priority="250">
      <formula>LEN(TRIM(S81))=0</formula>
    </cfRule>
  </conditionalFormatting>
  <conditionalFormatting sqref="S84:X84">
    <cfRule type="containsBlanks" dxfId="31" priority="167">
      <formula>LEN(TRIM(S84))=0</formula>
    </cfRule>
  </conditionalFormatting>
  <conditionalFormatting sqref="S61:AA61">
    <cfRule type="containsBlanks" dxfId="30" priority="53">
      <formula>LEN(TRIM(S61))=0</formula>
    </cfRule>
  </conditionalFormatting>
  <conditionalFormatting sqref="S63:AA63">
    <cfRule type="containsBlanks" dxfId="29" priority="6">
      <formula>LEN(TRIM(S63))=0</formula>
    </cfRule>
  </conditionalFormatting>
  <conditionalFormatting sqref="S65:AA65">
    <cfRule type="containsBlanks" dxfId="28" priority="149">
      <formula>LEN(TRIM(S65))=0</formula>
    </cfRule>
  </conditionalFormatting>
  <conditionalFormatting sqref="S67:AA67">
    <cfRule type="containsBlanks" dxfId="27" priority="148">
      <formula>LEN(TRIM(S67))=0</formula>
    </cfRule>
  </conditionalFormatting>
  <conditionalFormatting sqref="S69:AA69">
    <cfRule type="containsBlanks" dxfId="26" priority="147">
      <formula>LEN(TRIM(S69))=0</formula>
    </cfRule>
  </conditionalFormatting>
  <conditionalFormatting sqref="T51:AF51">
    <cfRule type="containsBlanks" dxfId="25" priority="113">
      <formula>LEN(TRIM(T51))=0</formula>
    </cfRule>
  </conditionalFormatting>
  <conditionalFormatting sqref="U47:AF47">
    <cfRule type="containsBlanks" dxfId="24" priority="115">
      <formula>LEN(TRIM(U47))=0</formula>
    </cfRule>
  </conditionalFormatting>
  <conditionalFormatting sqref="V25:AF25">
    <cfRule type="containsBlanks" dxfId="23" priority="22">
      <formula>LEN(TRIM(V25))=0</formula>
    </cfRule>
  </conditionalFormatting>
  <conditionalFormatting sqref="W97:AA97">
    <cfRule type="containsBlanks" dxfId="22" priority="4">
      <formula>LEN(TRIM(W97))=0</formula>
    </cfRule>
  </conditionalFormatting>
  <conditionalFormatting sqref="W131:AA131">
    <cfRule type="containsBlanks" dxfId="21" priority="33">
      <formula>LEN(TRIM(W131))=0</formula>
    </cfRule>
  </conditionalFormatting>
  <conditionalFormatting sqref="W132:AF132">
    <cfRule type="containsBlanks" dxfId="20" priority="3">
      <formula>LEN(TRIM(W132))=0</formula>
    </cfRule>
  </conditionalFormatting>
  <conditionalFormatting sqref="X10:AF10">
    <cfRule type="containsBlanks" dxfId="19" priority="85">
      <formula>LEN(TRIM(X10))=0</formula>
    </cfRule>
  </conditionalFormatting>
  <conditionalFormatting sqref="X13:AF13">
    <cfRule type="containsBlanks" dxfId="18" priority="81">
      <formula>LEN(TRIM(X13))=0</formula>
    </cfRule>
  </conditionalFormatting>
  <conditionalFormatting sqref="X23:AF30">
    <cfRule type="containsBlanks" dxfId="17" priority="21">
      <formula>LEN(TRIM(X23))=0</formula>
    </cfRule>
  </conditionalFormatting>
  <conditionalFormatting sqref="X39:AF39">
    <cfRule type="containsBlanks" dxfId="16" priority="19">
      <formula>LEN(TRIM(X39))=0</formula>
    </cfRule>
  </conditionalFormatting>
  <conditionalFormatting sqref="X54:AF54">
    <cfRule type="containsBlanks" dxfId="15" priority="11">
      <formula>LEN(TRIM(X54))=0</formula>
    </cfRule>
  </conditionalFormatting>
  <conditionalFormatting sqref="Z41:AF41">
    <cfRule type="containsBlanks" dxfId="14" priority="17">
      <formula>LEN(TRIM(Z41))=0</formula>
    </cfRule>
  </conditionalFormatting>
  <conditionalFormatting sqref="Z57:AF57">
    <cfRule type="containsBlanks" dxfId="13" priority="10">
      <formula>LEN(TRIM(Z57))=0</formula>
    </cfRule>
  </conditionalFormatting>
  <conditionalFormatting sqref="Z106:AF106">
    <cfRule type="containsBlanks" dxfId="12" priority="36">
      <formula>LEN(TRIM(Z106))=0</formula>
    </cfRule>
  </conditionalFormatting>
  <conditionalFormatting sqref="Z108:AF108">
    <cfRule type="containsBlanks" dxfId="11" priority="35">
      <formula>LEN(TRIM(Z108))=0</formula>
    </cfRule>
  </conditionalFormatting>
  <conditionalFormatting sqref="Z110:AF110">
    <cfRule type="containsBlanks" dxfId="10" priority="34">
      <formula>LEN(TRIM(Z110))=0</formula>
    </cfRule>
  </conditionalFormatting>
  <conditionalFormatting sqref="Z112:AF112">
    <cfRule type="containsBlanks" dxfId="9" priority="163">
      <formula>LEN(TRIM(Z112))=0</formula>
    </cfRule>
  </conditionalFormatting>
  <conditionalFormatting sqref="AA21:AF21">
    <cfRule type="containsBlanks" dxfId="8" priority="76">
      <formula>LEN(TRIM(AA21))=0</formula>
    </cfRule>
  </conditionalFormatting>
  <conditionalFormatting sqref="AA49:AF49">
    <cfRule type="containsBlanks" dxfId="7" priority="63">
      <formula>LEN(TRIM(AA49))=0</formula>
    </cfRule>
  </conditionalFormatting>
  <conditionalFormatting sqref="AB19:AF19">
    <cfRule type="containsBlanks" dxfId="6" priority="27">
      <formula>LEN(TRIM(AB19))=0</formula>
    </cfRule>
  </conditionalFormatting>
  <conditionalFormatting sqref="AB60:AF69">
    <cfRule type="containsBlanks" dxfId="5" priority="47">
      <formula>LEN(TRIM(AB60))=0</formula>
    </cfRule>
  </conditionalFormatting>
  <conditionalFormatting sqref="AC45:AF45">
    <cfRule type="containsBlanks" dxfId="4" priority="15">
      <formula>LEN(TRIM(AC45))=0</formula>
    </cfRule>
  </conditionalFormatting>
  <conditionalFormatting sqref="AC102:AF102">
    <cfRule type="containsBlanks" dxfId="3" priority="166">
      <formula>LEN(TRIM(AC102))=0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H65:I65 H67:I67 S65:T65 H69:I69</xm:sqref>
        </x14:dataValidation>
        <x14:dataValidation type="list" allowBlank="1" showInputMessage="1" showErrorMessage="1" promptTitle="MES" prompt="Escoja el mes correspondiente" xr:uid="{4E0ECC8C-ED06-49E5-AA0B-C804B5E9D85A}">
          <x14:formula1>
            <xm:f>'Texto validación'!$AD$5:$AD$16</xm:f>
          </x14:formula1>
          <xm:sqref>J67:M67 AC102:AF102 U67:X67 K81:N81 L141:L149 Z88:AC88 J65:M65 U65:X65 J69:M69 Q88:T88 U69:X69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N65:P65 AD88:AF88 U88:W88 O81:Q81 N67:P67 N69:P69 Y69:AA69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election activeCell="V17" sqref="V17:AF17"/>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35">
      <c r="B6" s="251"/>
      <c r="C6" s="252"/>
      <c r="D6" s="252"/>
      <c r="E6" s="252"/>
      <c r="F6" s="253"/>
      <c r="G6" s="236" t="s">
        <v>185</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3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5" customHeight="1" thickBot="1" x14ac:dyDescent="0.4"/>
    <row r="9" spans="2:32" ht="26.25" customHeight="1" thickBot="1" x14ac:dyDescent="0.4">
      <c r="B9" s="242" t="s">
        <v>39</v>
      </c>
      <c r="C9" s="243"/>
      <c r="D9" s="243"/>
      <c r="E9" s="243"/>
      <c r="F9" s="243"/>
      <c r="G9" s="243"/>
      <c r="H9" s="243"/>
      <c r="I9" s="244"/>
      <c r="J9" s="110" t="str">
        <f>+'[1]Formulario para pagos'!K18</f>
        <v>CD-DP-2112-2022</v>
      </c>
      <c r="K9" s="111"/>
      <c r="L9" s="111"/>
      <c r="M9" s="111"/>
      <c r="N9" s="111"/>
      <c r="O9" s="111"/>
      <c r="P9" s="111"/>
      <c r="Q9" s="111"/>
      <c r="R9" s="111"/>
      <c r="S9" s="111"/>
      <c r="T9" s="111"/>
      <c r="U9" s="111"/>
      <c r="V9" s="112"/>
    </row>
    <row r="10" spans="2:32" ht="3.65" customHeight="1" x14ac:dyDescent="0.35"/>
    <row r="11" spans="2:32" ht="17.25" customHeight="1" x14ac:dyDescent="0.35">
      <c r="B11" s="58" t="s">
        <v>175</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4">
      <c r="B14" s="257" t="s">
        <v>177</v>
      </c>
      <c r="C14" s="258"/>
      <c r="D14" s="258"/>
      <c r="E14" s="258"/>
      <c r="F14" s="258"/>
      <c r="G14" s="258"/>
      <c r="H14" s="258"/>
      <c r="I14" s="258"/>
      <c r="J14" s="258"/>
      <c r="K14" s="258"/>
      <c r="L14" s="258"/>
      <c r="M14" s="258"/>
      <c r="N14" s="258"/>
      <c r="O14" s="258"/>
      <c r="P14" s="258"/>
      <c r="Q14" s="258"/>
      <c r="R14" s="258"/>
      <c r="S14" s="259"/>
      <c r="T14" s="17"/>
      <c r="U14" s="257" t="s">
        <v>176</v>
      </c>
      <c r="V14" s="258"/>
      <c r="W14" s="258"/>
      <c r="X14" s="258"/>
      <c r="Y14" s="258"/>
      <c r="Z14" s="258"/>
      <c r="AA14" s="258"/>
      <c r="AB14" s="258"/>
      <c r="AC14" s="258"/>
      <c r="AD14" s="258"/>
      <c r="AE14" s="258"/>
      <c r="AF14" s="259"/>
    </row>
    <row r="15" spans="2:32" ht="18" customHeight="1" x14ac:dyDescent="0.35">
      <c r="B15" s="32" t="s">
        <v>88</v>
      </c>
      <c r="C15" s="245" t="s">
        <v>87</v>
      </c>
      <c r="D15" s="246"/>
      <c r="E15" s="246"/>
      <c r="F15" s="246"/>
      <c r="G15" s="246"/>
      <c r="H15" s="246"/>
      <c r="I15" s="246"/>
      <c r="J15" s="246"/>
      <c r="K15" s="247"/>
      <c r="L15" s="246" t="s">
        <v>141</v>
      </c>
      <c r="M15" s="246"/>
      <c r="N15" s="246"/>
      <c r="O15" s="246"/>
      <c r="P15" s="246"/>
      <c r="Q15" s="246"/>
      <c r="R15" s="246"/>
      <c r="S15" s="247"/>
      <c r="T15" s="1"/>
      <c r="U15" s="32" t="s">
        <v>88</v>
      </c>
      <c r="V15" s="263" t="s">
        <v>169</v>
      </c>
      <c r="W15" s="264"/>
      <c r="X15" s="264"/>
      <c r="Y15" s="264"/>
      <c r="Z15" s="264"/>
      <c r="AA15" s="264"/>
      <c r="AB15" s="264"/>
      <c r="AC15" s="264"/>
      <c r="AD15" s="264"/>
      <c r="AE15" s="264"/>
      <c r="AF15" s="265"/>
    </row>
    <row r="16" spans="2:32" ht="94.5" customHeight="1" x14ac:dyDescent="0.35">
      <c r="B16" s="25">
        <v>1</v>
      </c>
      <c r="C16" s="208" t="s">
        <v>201</v>
      </c>
      <c r="D16" s="208"/>
      <c r="E16" s="208"/>
      <c r="F16" s="208"/>
      <c r="G16" s="208"/>
      <c r="H16" s="208"/>
      <c r="I16" s="208"/>
      <c r="J16" s="208"/>
      <c r="K16" s="208"/>
      <c r="L16" s="208" t="s">
        <v>202</v>
      </c>
      <c r="M16" s="208"/>
      <c r="N16" s="208"/>
      <c r="O16" s="208"/>
      <c r="P16" s="208"/>
      <c r="Q16" s="208"/>
      <c r="R16" s="208"/>
      <c r="S16" s="208"/>
      <c r="T16" s="2"/>
      <c r="U16" s="25"/>
      <c r="V16" s="209"/>
      <c r="W16" s="210"/>
      <c r="X16" s="210"/>
      <c r="Y16" s="210"/>
      <c r="Z16" s="210"/>
      <c r="AA16" s="210"/>
      <c r="AB16" s="210"/>
      <c r="AC16" s="210"/>
      <c r="AD16" s="210"/>
      <c r="AE16" s="210"/>
      <c r="AF16" s="211"/>
    </row>
    <row r="17" spans="2:32" ht="246" customHeight="1" x14ac:dyDescent="0.35">
      <c r="B17" s="25">
        <f>B16+1</f>
        <v>2</v>
      </c>
      <c r="C17" s="208" t="s">
        <v>203</v>
      </c>
      <c r="D17" s="208"/>
      <c r="E17" s="208"/>
      <c r="F17" s="208"/>
      <c r="G17" s="208"/>
      <c r="H17" s="208"/>
      <c r="I17" s="208"/>
      <c r="J17" s="208"/>
      <c r="K17" s="208"/>
      <c r="L17" s="208" t="s">
        <v>227</v>
      </c>
      <c r="M17" s="208"/>
      <c r="N17" s="208"/>
      <c r="O17" s="208"/>
      <c r="P17" s="208"/>
      <c r="Q17" s="208"/>
      <c r="R17" s="208"/>
      <c r="S17" s="208"/>
      <c r="T17" s="2"/>
      <c r="U17" s="25"/>
      <c r="V17" s="209"/>
      <c r="W17" s="210"/>
      <c r="X17" s="210"/>
      <c r="Y17" s="210"/>
      <c r="Z17" s="210"/>
      <c r="AA17" s="210"/>
      <c r="AB17" s="210"/>
      <c r="AC17" s="210"/>
      <c r="AD17" s="210"/>
      <c r="AE17" s="210"/>
      <c r="AF17" s="211"/>
    </row>
    <row r="18" spans="2:32" ht="105.5" customHeight="1" x14ac:dyDescent="0.35">
      <c r="B18" s="25">
        <f t="shared" ref="B18:B32" si="0">B17+1</f>
        <v>3</v>
      </c>
      <c r="C18" s="208" t="s">
        <v>204</v>
      </c>
      <c r="D18" s="208"/>
      <c r="E18" s="208"/>
      <c r="F18" s="208"/>
      <c r="G18" s="208"/>
      <c r="H18" s="208"/>
      <c r="I18" s="208"/>
      <c r="J18" s="208"/>
      <c r="K18" s="208"/>
      <c r="L18" s="208" t="s">
        <v>222</v>
      </c>
      <c r="M18" s="208"/>
      <c r="N18" s="208"/>
      <c r="O18" s="208"/>
      <c r="P18" s="208"/>
      <c r="Q18" s="208"/>
      <c r="R18" s="208"/>
      <c r="S18" s="208"/>
      <c r="T18" s="2"/>
      <c r="U18" s="25"/>
      <c r="V18" s="209"/>
      <c r="W18" s="210"/>
      <c r="X18" s="210"/>
      <c r="Y18" s="210"/>
      <c r="Z18" s="210"/>
      <c r="AA18" s="210"/>
      <c r="AB18" s="210"/>
      <c r="AC18" s="210"/>
      <c r="AD18" s="210"/>
      <c r="AE18" s="210"/>
      <c r="AF18" s="211"/>
    </row>
    <row r="19" spans="2:32" ht="231.5" customHeight="1" x14ac:dyDescent="0.35">
      <c r="B19" s="25">
        <f t="shared" si="0"/>
        <v>4</v>
      </c>
      <c r="C19" s="208" t="s">
        <v>205</v>
      </c>
      <c r="D19" s="208"/>
      <c r="E19" s="208"/>
      <c r="F19" s="208"/>
      <c r="G19" s="208"/>
      <c r="H19" s="208"/>
      <c r="I19" s="208"/>
      <c r="J19" s="208"/>
      <c r="K19" s="208"/>
      <c r="L19" s="208" t="s">
        <v>228</v>
      </c>
      <c r="M19" s="208"/>
      <c r="N19" s="208"/>
      <c r="O19" s="208"/>
      <c r="P19" s="208"/>
      <c r="Q19" s="208"/>
      <c r="R19" s="208"/>
      <c r="S19" s="208"/>
      <c r="T19" s="2"/>
      <c r="U19" s="25"/>
      <c r="V19" s="209"/>
      <c r="W19" s="210"/>
      <c r="X19" s="210"/>
      <c r="Y19" s="210"/>
      <c r="Z19" s="210"/>
      <c r="AA19" s="210"/>
      <c r="AB19" s="210"/>
      <c r="AC19" s="210"/>
      <c r="AD19" s="210"/>
      <c r="AE19" s="210"/>
      <c r="AF19" s="211"/>
    </row>
    <row r="20" spans="2:32" ht="105.5" customHeight="1" x14ac:dyDescent="0.35">
      <c r="B20" s="25">
        <f t="shared" si="0"/>
        <v>5</v>
      </c>
      <c r="C20" s="208" t="s">
        <v>206</v>
      </c>
      <c r="D20" s="208"/>
      <c r="E20" s="208"/>
      <c r="F20" s="208"/>
      <c r="G20" s="208"/>
      <c r="H20" s="208"/>
      <c r="I20" s="208"/>
      <c r="J20" s="208"/>
      <c r="K20" s="208"/>
      <c r="L20" s="208" t="s">
        <v>224</v>
      </c>
      <c r="M20" s="208"/>
      <c r="N20" s="208"/>
      <c r="O20" s="208"/>
      <c r="P20" s="208"/>
      <c r="Q20" s="208"/>
      <c r="R20" s="208"/>
      <c r="S20" s="208"/>
      <c r="T20" s="2"/>
      <c r="U20" s="25"/>
      <c r="V20" s="209"/>
      <c r="W20" s="210"/>
      <c r="X20" s="210"/>
      <c r="Y20" s="210"/>
      <c r="Z20" s="210"/>
      <c r="AA20" s="210"/>
      <c r="AB20" s="210"/>
      <c r="AC20" s="210"/>
      <c r="AD20" s="210"/>
      <c r="AE20" s="210"/>
      <c r="AF20" s="211"/>
    </row>
    <row r="21" spans="2:32" ht="85.5" customHeight="1" x14ac:dyDescent="0.35">
      <c r="B21" s="25">
        <f t="shared" si="0"/>
        <v>6</v>
      </c>
      <c r="C21" s="208" t="s">
        <v>207</v>
      </c>
      <c r="D21" s="208"/>
      <c r="E21" s="208"/>
      <c r="F21" s="208"/>
      <c r="G21" s="208"/>
      <c r="H21" s="208"/>
      <c r="I21" s="208"/>
      <c r="J21" s="208"/>
      <c r="K21" s="208"/>
      <c r="L21" s="208" t="s">
        <v>225</v>
      </c>
      <c r="M21" s="208"/>
      <c r="N21" s="208"/>
      <c r="O21" s="208"/>
      <c r="P21" s="208"/>
      <c r="Q21" s="208"/>
      <c r="R21" s="208"/>
      <c r="S21" s="208"/>
      <c r="T21" s="2"/>
      <c r="U21" s="25"/>
      <c r="V21" s="209"/>
      <c r="W21" s="210"/>
      <c r="X21" s="210"/>
      <c r="Y21" s="210"/>
      <c r="Z21" s="210"/>
      <c r="AA21" s="210"/>
      <c r="AB21" s="210"/>
      <c r="AC21" s="210"/>
      <c r="AD21" s="210"/>
      <c r="AE21" s="210"/>
      <c r="AF21" s="211"/>
    </row>
    <row r="22" spans="2:32" ht="324.5" customHeight="1" x14ac:dyDescent="0.35">
      <c r="B22" s="25">
        <f t="shared" si="0"/>
        <v>7</v>
      </c>
      <c r="C22" s="266" t="s">
        <v>208</v>
      </c>
      <c r="D22" s="267"/>
      <c r="E22" s="267"/>
      <c r="F22" s="267"/>
      <c r="G22" s="267"/>
      <c r="H22" s="267"/>
      <c r="I22" s="267"/>
      <c r="J22" s="267"/>
      <c r="K22" s="268"/>
      <c r="L22" s="269" t="s">
        <v>229</v>
      </c>
      <c r="M22" s="269"/>
      <c r="N22" s="269"/>
      <c r="O22" s="269"/>
      <c r="P22" s="269"/>
      <c r="Q22" s="269"/>
      <c r="R22" s="269"/>
      <c r="S22" s="269"/>
      <c r="T22" s="2"/>
      <c r="U22" s="25"/>
      <c r="V22" s="209"/>
      <c r="W22" s="210"/>
      <c r="X22" s="210"/>
      <c r="Y22" s="210"/>
      <c r="Z22" s="210"/>
      <c r="AA22" s="210"/>
      <c r="AB22" s="210"/>
      <c r="AC22" s="210"/>
      <c r="AD22" s="210"/>
      <c r="AE22" s="210"/>
      <c r="AF22" s="211"/>
    </row>
    <row r="23" spans="2:32" ht="152.5" customHeight="1" x14ac:dyDescent="0.35">
      <c r="B23" s="25">
        <f t="shared" si="0"/>
        <v>8</v>
      </c>
      <c r="C23" s="208" t="s">
        <v>209</v>
      </c>
      <c r="D23" s="208"/>
      <c r="E23" s="208"/>
      <c r="F23" s="208"/>
      <c r="G23" s="208"/>
      <c r="H23" s="208"/>
      <c r="I23" s="208"/>
      <c r="J23" s="208"/>
      <c r="K23" s="208"/>
      <c r="L23" s="208" t="s">
        <v>226</v>
      </c>
      <c r="M23" s="208"/>
      <c r="N23" s="208"/>
      <c r="O23" s="208"/>
      <c r="P23" s="208"/>
      <c r="Q23" s="208"/>
      <c r="R23" s="208"/>
      <c r="S23" s="208"/>
      <c r="T23" s="2"/>
      <c r="U23" s="25"/>
      <c r="V23" s="209"/>
      <c r="W23" s="210"/>
      <c r="X23" s="210"/>
      <c r="Y23" s="210"/>
      <c r="Z23" s="210"/>
      <c r="AA23" s="210"/>
      <c r="AB23" s="210"/>
      <c r="AC23" s="210"/>
      <c r="AD23" s="210"/>
      <c r="AE23" s="210"/>
      <c r="AF23" s="211"/>
    </row>
    <row r="24" spans="2:32" ht="93" customHeight="1" x14ac:dyDescent="0.35">
      <c r="B24" s="25">
        <f t="shared" si="0"/>
        <v>9</v>
      </c>
      <c r="C24" s="208" t="s">
        <v>210</v>
      </c>
      <c r="D24" s="208"/>
      <c r="E24" s="208"/>
      <c r="F24" s="208"/>
      <c r="G24" s="208"/>
      <c r="H24" s="208"/>
      <c r="I24" s="208"/>
      <c r="J24" s="208"/>
      <c r="K24" s="208"/>
      <c r="L24" s="208" t="s">
        <v>223</v>
      </c>
      <c r="M24" s="208"/>
      <c r="N24" s="208"/>
      <c r="O24" s="208"/>
      <c r="P24" s="208"/>
      <c r="Q24" s="208"/>
      <c r="R24" s="208"/>
      <c r="S24" s="208"/>
      <c r="T24" s="2"/>
      <c r="U24" s="25"/>
      <c r="V24" s="209"/>
      <c r="W24" s="210"/>
      <c r="X24" s="210"/>
      <c r="Y24" s="210"/>
      <c r="Z24" s="210"/>
      <c r="AA24" s="210"/>
      <c r="AB24" s="210"/>
      <c r="AC24" s="210"/>
      <c r="AD24" s="210"/>
      <c r="AE24" s="210"/>
      <c r="AF24" s="211"/>
    </row>
    <row r="25" spans="2:32" ht="105.5" customHeight="1" x14ac:dyDescent="0.35">
      <c r="B25" s="25">
        <f t="shared" si="0"/>
        <v>10</v>
      </c>
      <c r="C25" s="208" t="s">
        <v>211</v>
      </c>
      <c r="D25" s="208"/>
      <c r="E25" s="208"/>
      <c r="F25" s="208"/>
      <c r="G25" s="208"/>
      <c r="H25" s="208"/>
      <c r="I25" s="208"/>
      <c r="J25" s="208"/>
      <c r="K25" s="208"/>
      <c r="L25" s="208" t="s">
        <v>232</v>
      </c>
      <c r="M25" s="208"/>
      <c r="N25" s="208"/>
      <c r="O25" s="208"/>
      <c r="P25" s="208"/>
      <c r="Q25" s="208"/>
      <c r="R25" s="208"/>
      <c r="S25" s="208"/>
      <c r="T25" s="2"/>
      <c r="U25" s="25"/>
      <c r="V25" s="209"/>
      <c r="W25" s="210"/>
      <c r="X25" s="210"/>
      <c r="Y25" s="210"/>
      <c r="Z25" s="210"/>
      <c r="AA25" s="210"/>
      <c r="AB25" s="210"/>
      <c r="AC25" s="210"/>
      <c r="AD25" s="210"/>
      <c r="AE25" s="210"/>
      <c r="AF25" s="211"/>
    </row>
    <row r="26" spans="2:32" ht="93" customHeight="1" x14ac:dyDescent="0.35">
      <c r="B26" s="25">
        <f t="shared" si="0"/>
        <v>11</v>
      </c>
      <c r="C26" s="208" t="s">
        <v>212</v>
      </c>
      <c r="D26" s="208"/>
      <c r="E26" s="208"/>
      <c r="F26" s="208"/>
      <c r="G26" s="208"/>
      <c r="H26" s="208"/>
      <c r="I26" s="208"/>
      <c r="J26" s="208"/>
      <c r="K26" s="208"/>
      <c r="L26" s="215" t="s">
        <v>221</v>
      </c>
      <c r="M26" s="216"/>
      <c r="N26" s="216"/>
      <c r="O26" s="216"/>
      <c r="P26" s="216"/>
      <c r="Q26" s="216"/>
      <c r="R26" s="216"/>
      <c r="S26" s="217"/>
      <c r="T26" s="2"/>
      <c r="U26" s="25"/>
      <c r="V26" s="212"/>
      <c r="W26" s="213"/>
      <c r="X26" s="213"/>
      <c r="Y26" s="213"/>
      <c r="Z26" s="213"/>
      <c r="AA26" s="213"/>
      <c r="AB26" s="213"/>
      <c r="AC26" s="213"/>
      <c r="AD26" s="213"/>
      <c r="AE26" s="213"/>
      <c r="AF26" s="214"/>
    </row>
    <row r="27" spans="2:32" ht="93" customHeight="1" x14ac:dyDescent="0.35">
      <c r="B27" s="25">
        <f t="shared" si="0"/>
        <v>12</v>
      </c>
      <c r="C27" s="208" t="s">
        <v>214</v>
      </c>
      <c r="D27" s="208"/>
      <c r="E27" s="208"/>
      <c r="F27" s="208"/>
      <c r="G27" s="208"/>
      <c r="H27" s="208"/>
      <c r="I27" s="208"/>
      <c r="J27" s="208"/>
      <c r="K27" s="208"/>
      <c r="L27" s="215" t="s">
        <v>230</v>
      </c>
      <c r="M27" s="216"/>
      <c r="N27" s="216"/>
      <c r="O27" s="216"/>
      <c r="P27" s="216"/>
      <c r="Q27" s="216"/>
      <c r="R27" s="216"/>
      <c r="S27" s="217"/>
      <c r="T27" s="2"/>
      <c r="U27" s="25"/>
      <c r="V27" s="212"/>
      <c r="W27" s="213"/>
      <c r="X27" s="213"/>
      <c r="Y27" s="213"/>
      <c r="Z27" s="213"/>
      <c r="AA27" s="213"/>
      <c r="AB27" s="213"/>
      <c r="AC27" s="213"/>
      <c r="AD27" s="213"/>
      <c r="AE27" s="213"/>
      <c r="AF27" s="214"/>
    </row>
    <row r="28" spans="2:32" ht="93" customHeight="1" x14ac:dyDescent="0.35">
      <c r="B28" s="25">
        <f t="shared" si="0"/>
        <v>13</v>
      </c>
      <c r="C28" s="218" t="s">
        <v>215</v>
      </c>
      <c r="D28" s="218"/>
      <c r="E28" s="218"/>
      <c r="F28" s="218"/>
      <c r="G28" s="218"/>
      <c r="H28" s="218"/>
      <c r="I28" s="218"/>
      <c r="J28" s="218"/>
      <c r="K28" s="218"/>
      <c r="L28" s="219" t="s">
        <v>213</v>
      </c>
      <c r="M28" s="220"/>
      <c r="N28" s="220"/>
      <c r="O28" s="220"/>
      <c r="P28" s="220"/>
      <c r="Q28" s="220"/>
      <c r="R28" s="220"/>
      <c r="S28" s="221"/>
      <c r="T28" s="2"/>
      <c r="U28" s="25"/>
      <c r="V28" s="212"/>
      <c r="W28" s="213"/>
      <c r="X28" s="213"/>
      <c r="Y28" s="213"/>
      <c r="Z28" s="213"/>
      <c r="AA28" s="213"/>
      <c r="AB28" s="213"/>
      <c r="AC28" s="213"/>
      <c r="AD28" s="213"/>
      <c r="AE28" s="213"/>
      <c r="AF28" s="214"/>
    </row>
    <row r="29" spans="2:32" ht="99" customHeight="1" x14ac:dyDescent="0.35">
      <c r="B29" s="25">
        <f t="shared" si="0"/>
        <v>14</v>
      </c>
      <c r="C29" s="208" t="s">
        <v>216</v>
      </c>
      <c r="D29" s="208"/>
      <c r="E29" s="208"/>
      <c r="F29" s="208"/>
      <c r="G29" s="208"/>
      <c r="H29" s="208"/>
      <c r="I29" s="208"/>
      <c r="J29" s="208"/>
      <c r="K29" s="208"/>
      <c r="L29" s="208" t="s">
        <v>231</v>
      </c>
      <c r="M29" s="208"/>
      <c r="N29" s="208"/>
      <c r="O29" s="208"/>
      <c r="P29" s="208"/>
      <c r="Q29" s="208"/>
      <c r="R29" s="208"/>
      <c r="S29" s="208"/>
      <c r="T29" s="2"/>
      <c r="U29" s="25"/>
      <c r="V29" s="212"/>
      <c r="W29" s="213"/>
      <c r="X29" s="213"/>
      <c r="Y29" s="213"/>
      <c r="Z29" s="213"/>
      <c r="AA29" s="213"/>
      <c r="AB29" s="213"/>
      <c r="AC29" s="213"/>
      <c r="AD29" s="213"/>
      <c r="AE29" s="213"/>
      <c r="AF29" s="214"/>
    </row>
    <row r="30" spans="2:32" ht="118" customHeight="1" x14ac:dyDescent="0.35">
      <c r="B30" s="25">
        <f t="shared" si="0"/>
        <v>15</v>
      </c>
      <c r="C30" s="208" t="s">
        <v>217</v>
      </c>
      <c r="D30" s="208"/>
      <c r="E30" s="208"/>
      <c r="F30" s="208"/>
      <c r="G30" s="208"/>
      <c r="H30" s="208"/>
      <c r="I30" s="208"/>
      <c r="J30" s="208"/>
      <c r="K30" s="208"/>
      <c r="L30" s="271" t="s">
        <v>213</v>
      </c>
      <c r="M30" s="271"/>
      <c r="N30" s="271"/>
      <c r="O30" s="271"/>
      <c r="P30" s="271"/>
      <c r="Q30" s="271"/>
      <c r="R30" s="271"/>
      <c r="S30" s="271"/>
      <c r="T30" s="2"/>
      <c r="U30" s="25"/>
      <c r="V30" s="212"/>
      <c r="W30" s="213"/>
      <c r="X30" s="213"/>
      <c r="Y30" s="213"/>
      <c r="Z30" s="213"/>
      <c r="AA30" s="213"/>
      <c r="AB30" s="213"/>
      <c r="AC30" s="213"/>
      <c r="AD30" s="213"/>
      <c r="AE30" s="213"/>
      <c r="AF30" s="214"/>
    </row>
    <row r="31" spans="2:32" ht="126.5" customHeight="1" x14ac:dyDescent="0.35">
      <c r="B31" s="25">
        <f t="shared" si="0"/>
        <v>16</v>
      </c>
      <c r="C31" s="208" t="s">
        <v>218</v>
      </c>
      <c r="D31" s="208"/>
      <c r="E31" s="208"/>
      <c r="F31" s="208"/>
      <c r="G31" s="208"/>
      <c r="H31" s="208"/>
      <c r="I31" s="208"/>
      <c r="J31" s="208"/>
      <c r="K31" s="208"/>
      <c r="L31" s="271" t="s">
        <v>213</v>
      </c>
      <c r="M31" s="271"/>
      <c r="N31" s="271"/>
      <c r="O31" s="271"/>
      <c r="P31" s="271"/>
      <c r="Q31" s="271"/>
      <c r="R31" s="271"/>
      <c r="S31" s="271"/>
      <c r="T31" s="2"/>
      <c r="U31" s="25"/>
      <c r="V31" s="212"/>
      <c r="W31" s="213"/>
      <c r="X31" s="213"/>
      <c r="Y31" s="213"/>
      <c r="Z31" s="213"/>
      <c r="AA31" s="213"/>
      <c r="AB31" s="213"/>
      <c r="AC31" s="213"/>
      <c r="AD31" s="213"/>
      <c r="AE31" s="213"/>
      <c r="AF31" s="214"/>
    </row>
    <row r="32" spans="2:32" ht="85" customHeight="1" x14ac:dyDescent="0.35">
      <c r="B32" s="25">
        <f t="shared" si="0"/>
        <v>17</v>
      </c>
      <c r="C32" s="208" t="s">
        <v>219</v>
      </c>
      <c r="D32" s="208"/>
      <c r="E32" s="208"/>
      <c r="F32" s="208"/>
      <c r="G32" s="208"/>
      <c r="H32" s="208"/>
      <c r="I32" s="208"/>
      <c r="J32" s="208"/>
      <c r="K32" s="208"/>
      <c r="L32" s="208" t="s">
        <v>220</v>
      </c>
      <c r="M32" s="208"/>
      <c r="N32" s="208"/>
      <c r="O32" s="208"/>
      <c r="P32" s="208"/>
      <c r="Q32" s="208"/>
      <c r="R32" s="208"/>
      <c r="S32" s="208"/>
      <c r="T32" s="2"/>
      <c r="U32" s="25"/>
      <c r="V32" s="212"/>
      <c r="W32" s="213"/>
      <c r="X32" s="213"/>
      <c r="Y32" s="213"/>
      <c r="Z32" s="213"/>
      <c r="AA32" s="213"/>
      <c r="AB32" s="213"/>
      <c r="AC32" s="213"/>
      <c r="AD32" s="213"/>
      <c r="AE32" s="213"/>
      <c r="AF32" s="214"/>
    </row>
    <row r="33" spans="2:32" ht="3.65" customHeight="1" x14ac:dyDescent="0.35"/>
    <row r="34" spans="2:32" ht="15" customHeight="1" x14ac:dyDescent="0.35">
      <c r="B34" s="45" t="s">
        <v>89</v>
      </c>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7"/>
    </row>
    <row r="35" spans="2:32" ht="135" customHeight="1" x14ac:dyDescent="0.35">
      <c r="B35" s="171"/>
      <c r="C35" s="172"/>
      <c r="D35" s="172"/>
      <c r="E35" s="172"/>
      <c r="F35" s="172"/>
      <c r="G35" s="172"/>
      <c r="H35" s="172"/>
      <c r="I35" s="172"/>
      <c r="J35" s="172"/>
      <c r="K35" s="172"/>
      <c r="L35" s="172"/>
      <c r="M35" s="172"/>
      <c r="N35" s="172"/>
      <c r="O35" s="172"/>
      <c r="P35" s="172"/>
      <c r="Q35" s="172"/>
      <c r="R35" s="172"/>
      <c r="S35" s="172"/>
      <c r="T35" s="172"/>
      <c r="U35" s="172"/>
      <c r="V35" s="172"/>
      <c r="W35" s="172"/>
      <c r="X35" s="172"/>
      <c r="Y35" s="172"/>
      <c r="Z35" s="172"/>
      <c r="AA35" s="172"/>
      <c r="AB35" s="172"/>
      <c r="AC35" s="172"/>
      <c r="AD35" s="172"/>
      <c r="AE35" s="172"/>
      <c r="AF35" s="173"/>
    </row>
    <row r="36" spans="2:32" ht="3.65" customHeight="1" x14ac:dyDescent="0.3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35">
      <c r="B37" s="222" t="s">
        <v>90</v>
      </c>
      <c r="C37" s="222"/>
      <c r="D37" s="222"/>
      <c r="E37" s="222"/>
      <c r="F37" s="222"/>
      <c r="G37" s="222"/>
      <c r="H37" s="222"/>
      <c r="I37" s="222"/>
      <c r="J37" s="222"/>
      <c r="K37" s="222"/>
      <c r="L37" s="222"/>
      <c r="M37" s="222"/>
      <c r="N37" s="222"/>
      <c r="O37" s="222"/>
      <c r="P37" s="222"/>
      <c r="Q37" s="222"/>
      <c r="R37" s="222"/>
      <c r="S37" s="222"/>
      <c r="T37" s="222"/>
      <c r="U37" s="222"/>
      <c r="V37" s="222"/>
      <c r="W37" s="222"/>
      <c r="X37" s="222"/>
      <c r="Y37" s="222"/>
      <c r="Z37" s="222"/>
      <c r="AA37" s="222"/>
      <c r="AB37" s="222"/>
      <c r="AC37" s="222"/>
      <c r="AD37" s="222"/>
      <c r="AE37" s="222"/>
      <c r="AF37" s="222"/>
    </row>
    <row r="38" spans="2:32" ht="6" customHeight="1" x14ac:dyDescent="0.35">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5">
      <c r="B39" s="270" t="s">
        <v>91</v>
      </c>
      <c r="C39" s="270"/>
      <c r="D39" s="270"/>
      <c r="E39" s="270"/>
      <c r="F39" s="270"/>
      <c r="G39" s="270"/>
      <c r="H39" s="270"/>
      <c r="I39" s="270"/>
      <c r="J39" s="270"/>
      <c r="K39" s="270"/>
      <c r="L39" s="270"/>
      <c r="M39" s="270"/>
      <c r="N39" s="270"/>
      <c r="O39" s="270"/>
      <c r="P39" s="270"/>
      <c r="Q39" s="270"/>
      <c r="R39" s="270" t="s">
        <v>92</v>
      </c>
      <c r="S39" s="270"/>
      <c r="T39" s="270"/>
      <c r="U39" s="270"/>
      <c r="V39" s="270"/>
      <c r="W39" s="270"/>
      <c r="X39" s="270"/>
      <c r="Y39" s="270"/>
      <c r="Z39" s="270"/>
      <c r="AA39" s="270"/>
      <c r="AB39" s="270"/>
      <c r="AC39" s="270"/>
      <c r="AD39" s="270"/>
      <c r="AE39" s="270"/>
      <c r="AF39" s="270"/>
    </row>
    <row r="40" spans="2:32" ht="72" customHeight="1" x14ac:dyDescent="0.35">
      <c r="B40" s="224"/>
      <c r="C40" s="225"/>
      <c r="D40" s="225"/>
      <c r="E40" s="225"/>
      <c r="F40" s="225"/>
      <c r="G40" s="225"/>
      <c r="H40" s="225"/>
      <c r="I40" s="225"/>
      <c r="J40" s="225"/>
      <c r="K40" s="225"/>
      <c r="L40" s="225"/>
      <c r="M40" s="225"/>
      <c r="N40" s="225"/>
      <c r="O40" s="225"/>
      <c r="P40" s="226"/>
      <c r="Q40" s="1"/>
      <c r="R40" s="224"/>
      <c r="S40" s="225"/>
      <c r="T40" s="225"/>
      <c r="U40" s="225"/>
      <c r="V40" s="225"/>
      <c r="W40" s="225"/>
      <c r="X40" s="225"/>
      <c r="Y40" s="225"/>
      <c r="Z40" s="225"/>
      <c r="AA40" s="225"/>
      <c r="AB40" s="225"/>
      <c r="AC40" s="225"/>
      <c r="AD40" s="225"/>
      <c r="AE40" s="225"/>
      <c r="AF40" s="226"/>
    </row>
    <row r="41" spans="2:32" x14ac:dyDescent="0.35">
      <c r="B41" s="53" t="s">
        <v>7</v>
      </c>
      <c r="C41" s="53"/>
      <c r="D41" s="53" t="s">
        <v>8</v>
      </c>
      <c r="E41" s="53"/>
      <c r="F41" s="53"/>
      <c r="G41" s="53"/>
      <c r="H41" s="53" t="s">
        <v>22</v>
      </c>
      <c r="I41" s="53"/>
      <c r="J41" s="53"/>
      <c r="R41" s="53" t="s">
        <v>7</v>
      </c>
      <c r="S41" s="53"/>
      <c r="T41" s="53" t="s">
        <v>8</v>
      </c>
      <c r="U41" s="53"/>
      <c r="V41" s="53"/>
      <c r="W41" s="53"/>
      <c r="X41" s="53" t="s">
        <v>22</v>
      </c>
      <c r="Y41" s="53"/>
      <c r="Z41" s="53"/>
    </row>
    <row r="42" spans="2:32" x14ac:dyDescent="0.35">
      <c r="B42" s="223">
        <v>31</v>
      </c>
      <c r="C42" s="223"/>
      <c r="D42" s="223" t="s">
        <v>17</v>
      </c>
      <c r="E42" s="223"/>
      <c r="F42" s="223"/>
      <c r="G42" s="223"/>
      <c r="H42" s="223">
        <v>2023</v>
      </c>
      <c r="I42" s="223"/>
      <c r="J42" s="223"/>
      <c r="R42" s="81"/>
      <c r="S42" s="81"/>
      <c r="T42" s="81"/>
      <c r="U42" s="81"/>
      <c r="V42" s="81"/>
      <c r="W42" s="81"/>
      <c r="X42" s="81"/>
      <c r="Y42" s="81"/>
      <c r="Z42" s="81"/>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1">
      <formula>LEN(TRIM(B42))=0</formula>
    </cfRule>
  </conditionalFormatting>
  <conditionalFormatting sqref="J9:V9">
    <cfRule type="containsBlanks" dxfId="1" priority="2">
      <formula>LEN(TRIM(J9))=0</formula>
    </cfRule>
  </conditionalFormatting>
  <conditionalFormatting sqref="R42:Z42">
    <cfRule type="containsBlanks" dxfId="0" priority="3">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94</v>
      </c>
      <c r="AG6" s="40">
        <v>-2023</v>
      </c>
      <c r="AH6" s="40" t="s">
        <v>133</v>
      </c>
      <c r="AI6" s="40" t="s">
        <v>29</v>
      </c>
      <c r="AJ6" s="40"/>
      <c r="AK6" s="40" t="s">
        <v>31</v>
      </c>
      <c r="AL6" s="40" t="s">
        <v>48</v>
      </c>
      <c r="AM6" s="40" t="s">
        <v>75</v>
      </c>
      <c r="AN6" s="40"/>
      <c r="AO6" s="37"/>
      <c r="AP6" s="37"/>
    </row>
    <row r="7" spans="27:42" x14ac:dyDescent="0.3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158</v>
      </c>
      <c r="AG8" s="40">
        <v>-2025</v>
      </c>
      <c r="AH8" s="40"/>
      <c r="AI8" s="40"/>
      <c r="AJ8" s="40"/>
      <c r="AK8" s="40"/>
      <c r="AL8" s="40" t="s">
        <v>50</v>
      </c>
      <c r="AM8" s="40" t="s">
        <v>76</v>
      </c>
      <c r="AN8" s="40"/>
      <c r="AO8" s="37"/>
      <c r="AP8" s="37"/>
    </row>
    <row r="9" spans="27:42" x14ac:dyDescent="0.35">
      <c r="AA9" s="40"/>
      <c r="AB9" s="40"/>
      <c r="AC9" s="40">
        <v>5</v>
      </c>
      <c r="AD9" s="40" t="s">
        <v>14</v>
      </c>
      <c r="AE9" s="41">
        <v>2026</v>
      </c>
      <c r="AF9" s="40" t="s">
        <v>159</v>
      </c>
      <c r="AG9" s="40"/>
      <c r="AH9" s="40"/>
      <c r="AI9" s="40"/>
      <c r="AJ9" s="40"/>
      <c r="AK9" s="40"/>
      <c r="AL9" s="40" t="s">
        <v>51</v>
      </c>
      <c r="AM9" s="40" t="s">
        <v>77</v>
      </c>
      <c r="AN9" s="40"/>
      <c r="AO9" s="37"/>
      <c r="AP9" s="37"/>
    </row>
    <row r="10" spans="27:42" x14ac:dyDescent="0.35">
      <c r="AA10" s="40"/>
      <c r="AB10" s="40"/>
      <c r="AC10" s="40">
        <v>6</v>
      </c>
      <c r="AD10" s="40" t="s">
        <v>15</v>
      </c>
      <c r="AE10" s="41">
        <v>2027</v>
      </c>
      <c r="AF10" s="40" t="s">
        <v>160</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Ludyn Murcia</cp:lastModifiedBy>
  <cp:lastPrinted>2022-07-25T21:10:44Z</cp:lastPrinted>
  <dcterms:created xsi:type="dcterms:W3CDTF">2022-03-15T15:53:25Z</dcterms:created>
  <dcterms:modified xsi:type="dcterms:W3CDTF">2023-08-29T19:08:33Z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