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defaultThemeVersion="166925"/>
  <mc:AlternateContent xmlns:mc="http://schemas.openxmlformats.org/markup-compatibility/2006">
    <mc:Choice Requires="x15">
      <x15ac:absPath xmlns:x15ac="http://schemas.microsoft.com/office/spreadsheetml/2010/11/ac" url="C:\Users\Dell\Desktop\INFORME AGOSTO 2023\"/>
    </mc:Choice>
  </mc:AlternateContent>
  <xr:revisionPtr revIDLastSave="0" documentId="13_ncr:1_{B8FF4E09-E947-4808-B030-37051315B70F}" xr6:coauthVersionLast="47" xr6:coauthVersionMax="47" xr10:uidLastSave="{00000000-0000-0000-0000-000000000000}"/>
  <bookViews>
    <workbookView xWindow="2895" yWindow="45" windowWidth="14760" windowHeight="1482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 i="1" l="1"/>
  <c r="Z108" i="1"/>
  <c r="W131" i="1" l="1"/>
  <c r="Y139" i="1" l="1"/>
  <c r="Y138" i="1"/>
  <c r="Y150" i="1" s="1"/>
  <c r="C131" i="1"/>
  <c r="Z112" i="1"/>
  <c r="W97" i="1"/>
  <c r="C97" i="1"/>
  <c r="W132" i="1" s="1"/>
  <c r="Y84" i="1" l="1"/>
  <c r="Y75" i="1" l="1"/>
  <c r="Y78" i="1" l="1"/>
  <c r="Y81" i="1" l="1"/>
  <c r="Y151" i="1"/>
</calcChain>
</file>

<file path=xl/sharedStrings.xml><?xml version="1.0" encoding="utf-8"?>
<sst xmlns="http://schemas.openxmlformats.org/spreadsheetml/2006/main" count="413" uniqueCount="238">
  <si>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</si>
  <si>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</si>
  <si>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</si>
  <si>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</si>
  <si>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</si>
  <si>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</si>
  <si>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</si>
  <si>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</si>
  <si>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</si>
  <si>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</si>
  <si>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</si>
  <si>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</si>
  <si>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</si>
  <si>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</si>
  <si>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</si>
  <si>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</si>
  <si>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</si>
  <si>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</si>
  <si>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</si>
  <si>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</si>
  <si>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</si>
  <si>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</si>
  <si>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</si>
  <si>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</si>
  <si>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</si>
  <si>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</si>
  <si>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</si>
  <si>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</si>
  <si>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</si>
  <si>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</si>
  <si>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</si>
  <si>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</si>
  <si>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</si>
  <si>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</si>
  <si>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</si>
  <si>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</si>
  <si>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</si>
  <si>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</si>
  <si>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</si>
  <si>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</si>
  <si>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</si>
  <si>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</si>
  <si>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</si>
  <si>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</si>
  <si>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</si>
  <si>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</si>
  <si>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</si>
  <si>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</si>
  <si>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</si>
  <si>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</si>
  <si>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</si>
  <si>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</si>
  <si>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</si>
  <si>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</si>
  <si>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</si>
  <si>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</si>
  <si>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</si>
  <si>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</si>
  <si>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</si>
  <si>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</si>
  <si>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</si>
  <si>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</si>
  <si>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</si>
  <si>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</si>
  <si>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</si>
  <si>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</si>
  <si>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</si>
  <si>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</si>
  <si>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</si>
  <si>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</si>
  <si>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</si>
  <si>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</si>
  <si>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</si>
  <si>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</si>
  <si>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</si>
  <si>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</si>
  <si>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</si>
  <si>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</si>
  <si>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</si>
  <si>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</si>
  <si>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</si>
  <si>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</si>
  <si>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</si>
  <si>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</si>
  <si>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</si>
  <si>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</si>
  <si>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</si>
  <si>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</si>
  <si>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</si>
  <si>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</si>
  <si>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</si>
  <si>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</si>
  <si>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</si>
  <si>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</si>
  <si>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</si>
  <si>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</si>
  <si>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</si>
  <si>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</si>
  <si>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</si>
  <si>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</si>
  <si>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</si>
  <si>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</si>
  <si>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</si>
  <si>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</si>
  <si>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</si>
  <si>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</si>
  <si>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</si>
  <si>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</si>
  <si>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</si>
  <si>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</si>
  <si>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</si>
  <si>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</si>
  <si>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</si>
  <si>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</si>
  <si>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</si>
  <si>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</si>
  <si>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</si>
  <si>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</si>
  <si>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</si>
  <si>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</si>
  <si>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</si>
  <si>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</si>
  <si>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</si>
  <si>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</si>
  <si>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</si>
  <si>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</si>
  <si>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</si>
  <si>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</si>
  <si>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</si>
  <si>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</si>
  <si>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</si>
  <si>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</si>
  <si>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</si>
  <si>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</si>
  <si>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</si>
  <si>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</si>
  <si>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</si>
  <si>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</si>
  <si>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</si>
  <si>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</si>
  <si>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</si>
  <si>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</si>
  <si>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</si>
  <si>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</si>
  <si>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</si>
  <si>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</si>
  <si>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</si>
  <si>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</si>
  <si>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</si>
  <si>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</si>
  <si>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</si>
  <si>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</si>
  <si>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</si>
  <si>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</si>
  <si>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</si>
  <si>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</si>
  <si>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</si>
  <si>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</si>
  <si>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</si>
  <si>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</si>
  <si>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</si>
  <si>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</si>
  <si>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</si>
  <si>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</si>
  <si>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</si>
  <si>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</si>
  <si>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</si>
  <si>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</si>
  <si>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</si>
  <si>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</si>
  <si>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</si>
  <si>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</si>
  <si>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</si>
  <si>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</si>
  <si>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</si>
  <si>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</si>
  <si>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</si>
  <si>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</si>
  <si>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</si>
  <si>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</si>
  <si>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</si>
  <si>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</si>
  <si>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</si>
  <si>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</si>
  <si>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</si>
  <si>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</si>
  <si>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</si>
  <si>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CD-DP-3205 -2022</t>
  </si>
  <si>
    <t>CARLOS ARTURO MORENO CASTRO</t>
  </si>
  <si>
    <t>CALLE 19 No. 3-50. Of 404</t>
  </si>
  <si>
    <t>BOGOTA</t>
  </si>
  <si>
    <t>carlosarturomorenocastro@hotmail.com</t>
  </si>
  <si>
    <t xml:space="preserve">CAJA SOCIAL </t>
  </si>
  <si>
    <t>Prestación de servicios profesionales de abogado para la representación judicial y extrajudicial de los usuarios del servicio de defensoría pública; y la promoción, defensa, ejercicio y divulgación de los derechos humanos</t>
  </si>
  <si>
    <t xml:space="preserve">BOGOTA </t>
  </si>
  <si>
    <t xml:space="preserve">Profesional Administrativo y de Gestion </t>
  </si>
  <si>
    <t>SANDRA CONSUELO NIETO BENAVIDES</t>
  </si>
  <si>
    <t>sannieto@defensoria.gov.co</t>
  </si>
  <si>
    <t>NB-100235319</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</si>
  <si>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</si>
  <si>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</si>
  <si>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</si>
  <si>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</si>
  <si>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</si>
  <si>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</si>
  <si>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</si>
  <si>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</si>
  <si>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</si>
  <si>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</si>
  <si>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</si>
  <si>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</si>
  <si>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</si>
  <si>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</si>
  <si>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</si>
  <si>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</si>
  <si>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</si>
  <si>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</si>
  <si>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ha suministrado a los usuarios de la defensoría asignados y a otros que no lo son,
la información, orientación y asistencia jurídica desde sus necesidades. </t>
  </si>
  <si>
    <t>Durante el presente mes, no hubo necesidad de interponer y/o sustentar recursos</t>
  </si>
  <si>
    <t xml:space="preserve">Se ha guardado la reserva conforme el interés de la Ley y las víctimas. </t>
  </si>
  <si>
    <t xml:space="preserve">Sin sanciones. </t>
  </si>
  <si>
    <t>Vigente desde:
31/01/2023</t>
  </si>
  <si>
    <t>51.643.05</t>
  </si>
  <si>
    <t xml:space="preserve">Se cumple a cabalidad </t>
  </si>
  <si>
    <t>Se ha cumplido en el presente mes con los instructivos, lineamientos, manuales y
procedimientos establecidos por la Defensoría del Pueblo, dentro de lo dispuesto atenor de la ley 975 de 2005. 
Se presenta de manera oportuna los informes requeridos por la institución para el
presente mes, completa y veraz como son: 
1- Oficio de entrega de informe formato Versión 4 Actualizada
2- seguridad social y soporte de pago. 
3- Control de comunicaciones del mes Código: SD-P07-F181 con 30 comunicaciones 
4- Cuadro estadística SD-P07-F186                                   5- Informe mensual consolidado  SD- P07- F189       6- Como vamos BCB 3Y4 
7- Se entregaron Formatos de entidades de control (Comisión Nacional de disciplina judicial, Procuraduría, Policía y Contraloría) 
En el presente mes, se tienen actualizados los sistemas de información y aplicativos para el servicio de la Defensoría a los que tengo acceso con información fidedigna.</t>
  </si>
  <si>
    <t>MARZO</t>
  </si>
  <si>
    <t>En este mes de manera puntual se asistió a las diligencias asignadas las cuales  se llevaron acabo en los días programados.</t>
  </si>
  <si>
    <t xml:space="preserve">
De cara a la adecuada estrategia jurídica para la representación de las
víctimas, se mantuvo comunicación con varias de ellas, se continuo con el acopio 
documental, a objeto de probar procesalmente el daño causado con ocasión de la comisión de los delitos cometidos durante y con ocasión del conflicto armado.</t>
  </si>
  <si>
    <t xml:space="preserve">Para tal fin se obtuvo el título de Magister en Derechos Humanos y Derecho Internacional Humanitario, en la Universidad Católica de Colombia. </t>
  </si>
  <si>
    <t>169622 - 15023 -43823-103823</t>
  </si>
  <si>
    <t>4562122-340923-1310223-3585223</t>
  </si>
  <si>
    <t>AGOSTO</t>
  </si>
  <si>
    <t xml:space="preserve">Se prestaron de manera ininterrumpida,
autónoma el Servicio de Defensoría Pública en 40 llamadas o comunicaciones con victimas, tendiente a continuar con el incidente de reparación integral de AUC Puerto Boyaca, portulado alias Botalón, pese a que est audiencia la suspendio la magistrada oher, se presentaron en otra audiencia incidentes diferidos, al igual quesuberon alink del despacho mg ignacio 11 carpetas 37 victiasm para  incidente de BCB 3 y 4, el cual esta en desarrollo; se continua en el proceso de acopio documental, aunado al que se presentó (incidente de reapracion integral BCB 3y4 el día 01 al 8 de Septiembre de 2023.
</t>
  </si>
  <si>
    <t>De acuerdo con los términos y condiciones pactadas, se ha cumplido en este Mes a cabalidad con el objeto del contrato 
En este mes se se presntaron incidentes diferidos con  la mg oher, se ha continuado con el acopio de la documentación relacionada con las victimas mediante o envió de documentos por parte de estas para su correspondiente representación, dirigidos a los incidendetes de Arnubio Triana  y BCB 3Y 4, se subieron a la plataforma del mg igmacio 11 carpetas y 37 victimas para incidente de reparacion integral del BCB 3Y4  a llevar a cabo en el mes de Septiembre 2023</t>
  </si>
  <si>
    <t>Se llevó a cabo comunicación telefónica con un mínimo de cuarenta usuarios, así mismo de cara a la presentación de incidente de reparación integral (BCB 3y 4, y Puerto Boyacá), se solicitaron y recibieron documentos de
múltiples usuarios, víctimas del conflicto armado, y se presntaron incidentes direfidos pPto Boyaca, y  se subieron carpetas a la plataforma mg igncio para su presentacion en Septiembre 2023</t>
  </si>
  <si>
    <r>
      <t xml:space="preserve">Se asiste a </t>
    </r>
    <r>
      <rPr>
        <b/>
        <sz val="7"/>
        <color theme="1"/>
        <rFont val="Trebuchet MS"/>
        <family val="2"/>
      </rPr>
      <t>3 BARRAS</t>
    </r>
    <r>
      <rPr>
        <sz val="7"/>
        <color theme="1"/>
        <rFont val="Trebuchet MS"/>
        <family val="2"/>
      </rPr>
      <t>:                                                 1- 03/08/2023	Dr. Marlon Fernando Díaz Ortega	Derecho del procesado a guardar silencio y no auto incriminarse. Sentencia SP-199-2023.
2- 10/08/2023	Dr. Marlon Fernando Díaz Ortega	Derecho del procesado a guardar silencio y no auto incriminarse en la justicia premial. Continuación de la anterior.
3- 17/08/2023	Dr. Marlon Fernando Díaz Ortega	¿Aplicación de la ley 1908 – GAO – GDO sin imputación?</t>
    </r>
    <r>
      <rPr>
        <sz val="7"/>
        <rFont val="Trebuchet MS"/>
        <family val="2"/>
      </rPr>
      <t>S</t>
    </r>
    <r>
      <rPr>
        <sz val="7"/>
        <color theme="1"/>
        <rFont val="Trebuchet MS"/>
        <family val="2"/>
      </rPr>
      <t xml:space="preserve">                                                                  </t>
    </r>
  </si>
  <si>
    <t>No fuer programado para este mes</t>
  </si>
  <si>
    <t>Audiencias programadas:  Se asistio a 4 audienciasasi:  2 audiencias de segumientio hjp y acmm1, y se asistio a 2 audiencias con mg de control de conocimiento: 1 concentrada y 1 de incidente de reparacion integral, ademas1 fue suspendida por la magistratura.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</si>
</sst>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7"/>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Protection="1">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7" fillId="0" borderId="0" xfId="0" applyFont="1" applyAlignment="1" applyProtection="1">
      <alignment horizontal="justify"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6" fillId="0" borderId="2"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2"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134938</xdr:colOff>
      <xdr:row>39</xdr:row>
      <xdr:rowOff>174625</xdr:rowOff>
    </xdr:from>
    <xdr:to>
      <xdr:col>15</xdr:col>
      <xdr:colOff>31801</xdr:colOff>
      <xdr:row>39</xdr:row>
      <xdr:rowOff>662347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25438" y="16049625"/>
          <a:ext cx="2786113"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arlosarturomorenocastr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election activeCell="Y147" sqref="Y147:AF1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6"/>
      <c r="C2" s="176"/>
      <c r="D2" s="176"/>
      <c r="E2" s="176"/>
      <c r="F2" s="176"/>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3" ht="11.25" customHeight="1" x14ac:dyDescent="0.3">
      <c r="B3" s="176"/>
      <c r="C3" s="176"/>
      <c r="D3" s="176"/>
      <c r="E3" s="176"/>
      <c r="F3" s="176"/>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76"/>
      <c r="C4" s="176"/>
      <c r="D4" s="176"/>
      <c r="E4" s="176"/>
      <c r="F4" s="176"/>
      <c r="G4" s="117"/>
      <c r="H4" s="117"/>
      <c r="I4" s="117"/>
      <c r="J4" s="117"/>
      <c r="K4" s="117"/>
      <c r="L4" s="117"/>
      <c r="M4" s="117"/>
      <c r="N4" s="117"/>
      <c r="O4" s="117"/>
      <c r="P4" s="117"/>
      <c r="Q4" s="117"/>
      <c r="R4" s="117"/>
      <c r="S4" s="117"/>
      <c r="T4" s="117"/>
      <c r="U4" s="117"/>
      <c r="V4" s="117"/>
      <c r="W4" s="117"/>
      <c r="X4" s="117"/>
      <c r="Y4" s="117"/>
      <c r="Z4" s="117"/>
      <c r="AA4" s="115" t="s">
        <v>186</v>
      </c>
      <c r="AB4" s="115"/>
      <c r="AC4" s="115"/>
      <c r="AD4" s="115"/>
      <c r="AE4" s="115"/>
      <c r="AF4" s="115"/>
    </row>
    <row r="5" spans="2:33" ht="11.25" customHeight="1" x14ac:dyDescent="0.3">
      <c r="B5" s="176"/>
      <c r="C5" s="176"/>
      <c r="D5" s="176"/>
      <c r="E5" s="176"/>
      <c r="F5" s="176"/>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76"/>
      <c r="C6" s="176"/>
      <c r="D6" s="176"/>
      <c r="E6" s="176"/>
      <c r="F6" s="176"/>
      <c r="G6" s="172" t="s">
        <v>166</v>
      </c>
      <c r="H6" s="172"/>
      <c r="I6" s="172"/>
      <c r="J6" s="172"/>
      <c r="K6" s="172"/>
      <c r="L6" s="172"/>
      <c r="M6" s="172"/>
      <c r="N6" s="172"/>
      <c r="O6" s="172"/>
      <c r="P6" s="172"/>
      <c r="Q6" s="172"/>
      <c r="R6" s="172"/>
      <c r="S6" s="172"/>
      <c r="T6" s="172"/>
      <c r="U6" s="172"/>
      <c r="V6" s="172"/>
      <c r="W6" s="172"/>
      <c r="X6" s="172"/>
      <c r="Y6" s="172"/>
      <c r="Z6" s="172"/>
      <c r="AA6" s="116" t="s">
        <v>221</v>
      </c>
      <c r="AB6" s="116"/>
      <c r="AC6" s="116"/>
      <c r="AD6" s="116"/>
      <c r="AE6" s="116"/>
      <c r="AF6" s="116"/>
    </row>
    <row r="7" spans="2:33" ht="15" customHeight="1" x14ac:dyDescent="0.3">
      <c r="B7" s="176"/>
      <c r="C7" s="176"/>
      <c r="D7" s="176"/>
      <c r="E7" s="176"/>
      <c r="F7" s="176"/>
      <c r="G7" s="172"/>
      <c r="H7" s="172"/>
      <c r="I7" s="172"/>
      <c r="J7" s="172"/>
      <c r="K7" s="172"/>
      <c r="L7" s="172"/>
      <c r="M7" s="172"/>
      <c r="N7" s="172"/>
      <c r="O7" s="172"/>
      <c r="P7" s="172"/>
      <c r="Q7" s="172"/>
      <c r="R7" s="172"/>
      <c r="S7" s="172"/>
      <c r="T7" s="172"/>
      <c r="U7" s="172"/>
      <c r="V7" s="172"/>
      <c r="W7" s="172"/>
      <c r="X7" s="172"/>
      <c r="Y7" s="172"/>
      <c r="Z7" s="172"/>
      <c r="AA7" s="116"/>
      <c r="AB7" s="116"/>
      <c r="AC7" s="116"/>
      <c r="AD7" s="116"/>
      <c r="AE7" s="116"/>
      <c r="AF7" s="116"/>
    </row>
    <row r="8" spans="2:33" ht="15"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9"/>
    </row>
    <row r="10" spans="2:33" ht="15" customHeight="1" x14ac:dyDescent="0.3">
      <c r="B10" s="170" t="s">
        <v>5</v>
      </c>
      <c r="C10" s="170"/>
      <c r="D10" s="170"/>
      <c r="E10" s="170"/>
      <c r="F10" s="170"/>
      <c r="G10" s="170"/>
      <c r="H10" s="83" t="s">
        <v>1</v>
      </c>
      <c r="I10" s="83"/>
      <c r="J10" s="83"/>
      <c r="K10" s="83"/>
      <c r="L10" s="3"/>
      <c r="M10" s="170" t="s">
        <v>6</v>
      </c>
      <c r="N10" s="170"/>
      <c r="O10" s="170"/>
      <c r="P10" s="170"/>
      <c r="Q10" s="170"/>
      <c r="R10" s="170"/>
      <c r="S10" s="170"/>
      <c r="T10" s="170"/>
      <c r="U10" s="170"/>
      <c r="V10" s="170"/>
      <c r="W10" s="170"/>
      <c r="X10" s="83">
        <v>30</v>
      </c>
      <c r="Y10" s="83"/>
      <c r="Z10" s="83" t="s">
        <v>17</v>
      </c>
      <c r="AA10" s="83"/>
      <c r="AB10" s="83"/>
      <c r="AC10" s="83"/>
      <c r="AD10" s="83">
        <v>2023</v>
      </c>
      <c r="AE10" s="83"/>
      <c r="AF10" s="83"/>
      <c r="AG10" s="9"/>
    </row>
    <row r="11" spans="2: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2:33" ht="10.5" customHeight="1" x14ac:dyDescent="0.3">
      <c r="B12" s="173" t="s">
        <v>164</v>
      </c>
      <c r="C12" s="173"/>
      <c r="D12" s="173"/>
      <c r="E12" s="173"/>
      <c r="F12" s="173"/>
      <c r="G12" s="173"/>
      <c r="H12" s="173"/>
      <c r="I12" s="173"/>
      <c r="J12" s="173"/>
      <c r="K12" s="173"/>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9"/>
    </row>
    <row r="13" spans="2:33" ht="15" customHeight="1" x14ac:dyDescent="0.3">
      <c r="B13" s="173"/>
      <c r="C13" s="173"/>
      <c r="D13" s="173"/>
      <c r="E13" s="173"/>
      <c r="F13" s="173"/>
      <c r="G13" s="173"/>
      <c r="H13" s="173"/>
      <c r="I13" s="173"/>
      <c r="J13" s="173"/>
      <c r="K13" s="173"/>
      <c r="L13" s="174" t="s">
        <v>23</v>
      </c>
      <c r="M13" s="175"/>
      <c r="N13" s="83">
        <v>1</v>
      </c>
      <c r="O13" s="83"/>
      <c r="P13" s="83" t="s">
        <v>17</v>
      </c>
      <c r="Q13" s="83"/>
      <c r="R13" s="83"/>
      <c r="S13" s="83"/>
      <c r="T13" s="83">
        <v>2023</v>
      </c>
      <c r="U13" s="83"/>
      <c r="V13" s="83"/>
      <c r="W13" s="6" t="s">
        <v>24</v>
      </c>
      <c r="X13" s="83">
        <v>30</v>
      </c>
      <c r="Y13" s="83"/>
      <c r="Z13" s="83" t="s">
        <v>17</v>
      </c>
      <c r="AA13" s="83"/>
      <c r="AB13" s="83"/>
      <c r="AC13" s="83"/>
      <c r="AD13" s="83">
        <v>2023</v>
      </c>
      <c r="AE13" s="83"/>
      <c r="AF13" s="83"/>
      <c r="AG13" s="9"/>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2:33"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9"/>
    </row>
    <row r="16" spans="2:33" ht="3.6" customHeight="1" thickBot="1" x14ac:dyDescent="0.35">
      <c r="B16" s="6"/>
      <c r="C16" s="6"/>
      <c r="D16" s="6"/>
      <c r="E16" s="6"/>
      <c r="F16" s="6"/>
      <c r="G16" s="7"/>
      <c r="H16" s="7"/>
      <c r="I16" s="7"/>
      <c r="J16" s="7"/>
      <c r="K16" s="7"/>
      <c r="L16" s="7"/>
      <c r="M16" s="7"/>
      <c r="N16" s="7"/>
      <c r="O16" s="7" t="s">
        <v>129</v>
      </c>
      <c r="P16" s="7"/>
      <c r="Q16" s="7"/>
      <c r="R16" s="7"/>
      <c r="S16" s="7"/>
      <c r="T16" s="7"/>
      <c r="U16" s="7"/>
      <c r="V16" s="7"/>
      <c r="W16" s="7"/>
      <c r="X16" s="7"/>
      <c r="Y16" s="7"/>
      <c r="Z16" s="8"/>
      <c r="AA16" s="8"/>
      <c r="AB16" s="8"/>
      <c r="AC16" s="8"/>
      <c r="AD16" s="8"/>
      <c r="AE16" s="8"/>
      <c r="AF16" s="8"/>
      <c r="AG16" s="9"/>
    </row>
    <row r="17" spans="2:33" ht="20.25" customHeight="1" thickBot="1" x14ac:dyDescent="0.35">
      <c r="B17" s="154" t="s">
        <v>39</v>
      </c>
      <c r="C17" s="154"/>
      <c r="D17" s="154"/>
      <c r="E17" s="154"/>
      <c r="F17" s="154"/>
      <c r="G17" s="154"/>
      <c r="H17" s="154"/>
      <c r="I17" s="3"/>
      <c r="J17" s="3"/>
      <c r="K17" s="112" t="s">
        <v>187</v>
      </c>
      <c r="L17" s="113"/>
      <c r="M17" s="113"/>
      <c r="N17" s="113"/>
      <c r="O17" s="113"/>
      <c r="P17" s="113"/>
      <c r="Q17" s="113"/>
      <c r="R17" s="113"/>
      <c r="S17" s="113"/>
      <c r="T17" s="113"/>
      <c r="U17" s="113"/>
      <c r="V17" s="113"/>
      <c r="W17" s="114"/>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25" customHeight="1" x14ac:dyDescent="0.3">
      <c r="B19" s="128" t="s">
        <v>162</v>
      </c>
      <c r="C19" s="129"/>
      <c r="D19" s="129"/>
      <c r="E19" s="129"/>
      <c r="F19" s="129"/>
      <c r="G19" s="129"/>
      <c r="H19" s="129"/>
      <c r="I19" s="129"/>
      <c r="J19" s="129"/>
      <c r="K19" s="130"/>
      <c r="L19" s="155" t="s">
        <v>188</v>
      </c>
      <c r="M19" s="156"/>
      <c r="N19" s="156"/>
      <c r="O19" s="156"/>
      <c r="P19" s="156"/>
      <c r="Q19" s="156"/>
      <c r="R19" s="156"/>
      <c r="S19" s="156"/>
      <c r="T19" s="156"/>
      <c r="U19" s="156"/>
      <c r="V19" s="156"/>
      <c r="W19" s="157"/>
      <c r="X19" s="159" t="s">
        <v>27</v>
      </c>
      <c r="Y19" s="160"/>
      <c r="Z19" s="160"/>
      <c r="AA19" s="161"/>
      <c r="AB19" s="135">
        <v>79510706</v>
      </c>
      <c r="AC19" s="136"/>
      <c r="AD19" s="136"/>
      <c r="AE19" s="136"/>
      <c r="AF19" s="137"/>
      <c r="AG19" s="9"/>
    </row>
    <row r="20" spans="2:33" ht="3.6" customHeight="1" x14ac:dyDescent="0.3">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9"/>
    </row>
    <row r="21" spans="2:33" ht="15" customHeight="1" x14ac:dyDescent="0.3">
      <c r="B21" s="111" t="s">
        <v>104</v>
      </c>
      <c r="C21" s="111"/>
      <c r="D21" s="111"/>
      <c r="E21" s="83" t="s">
        <v>189</v>
      </c>
      <c r="F21" s="83"/>
      <c r="G21" s="83"/>
      <c r="H21" s="83"/>
      <c r="I21" s="83"/>
      <c r="J21" s="83"/>
      <c r="K21" s="83"/>
      <c r="L21" s="83"/>
      <c r="M21" s="83"/>
      <c r="N21" s="83"/>
      <c r="O21" s="83"/>
      <c r="P21" s="83"/>
      <c r="Q21" s="83"/>
      <c r="R21" s="83"/>
      <c r="S21" s="83"/>
      <c r="T21" s="83"/>
      <c r="U21" s="83"/>
      <c r="V21" s="83"/>
      <c r="W21" s="83"/>
      <c r="X21" s="111" t="s">
        <v>105</v>
      </c>
      <c r="Y21" s="111"/>
      <c r="Z21" s="111"/>
      <c r="AA21" s="83" t="s">
        <v>190</v>
      </c>
      <c r="AB21" s="83"/>
      <c r="AC21" s="83"/>
      <c r="AD21" s="83"/>
      <c r="AE21" s="83"/>
      <c r="AF21" s="83"/>
      <c r="AG21" s="9"/>
    </row>
    <row r="22" spans="2:33" ht="3.6" customHeight="1" x14ac:dyDescent="0.3">
      <c r="B22" s="3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9"/>
    </row>
    <row r="23" spans="2:33" ht="15" customHeight="1" x14ac:dyDescent="0.3">
      <c r="B23" s="111" t="s">
        <v>106</v>
      </c>
      <c r="C23" s="111"/>
      <c r="D23" s="111"/>
      <c r="E23" s="148">
        <v>3112413701</v>
      </c>
      <c r="F23" s="148"/>
      <c r="G23" s="148"/>
      <c r="H23" s="148"/>
      <c r="I23" s="148"/>
      <c r="J23" s="148"/>
      <c r="K23" s="148"/>
      <c r="L23" s="111" t="s">
        <v>107</v>
      </c>
      <c r="M23" s="111"/>
      <c r="N23" s="111"/>
      <c r="O23" s="111"/>
      <c r="P23" s="111"/>
      <c r="Q23" s="111"/>
      <c r="R23" s="111"/>
      <c r="S23" s="111"/>
      <c r="T23" s="111"/>
      <c r="U23" s="111"/>
      <c r="V23" s="111"/>
      <c r="W23" s="111"/>
      <c r="X23" s="146" t="s">
        <v>191</v>
      </c>
      <c r="Y23" s="147"/>
      <c r="Z23" s="147"/>
      <c r="AA23" s="147"/>
      <c r="AB23" s="147"/>
      <c r="AC23" s="147"/>
      <c r="AD23" s="147"/>
      <c r="AE23" s="147"/>
      <c r="AF23" s="147"/>
      <c r="AG23" s="9"/>
    </row>
    <row r="24" spans="2:33" ht="3.6" customHeight="1" x14ac:dyDescent="0.3">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9"/>
    </row>
    <row r="25" spans="2:33" ht="15" customHeight="1" x14ac:dyDescent="0.3">
      <c r="B25" s="111" t="s">
        <v>132</v>
      </c>
      <c r="C25" s="111"/>
      <c r="D25" s="111"/>
      <c r="E25" s="111"/>
      <c r="F25" s="111"/>
      <c r="G25" s="83" t="s">
        <v>133</v>
      </c>
      <c r="H25" s="83"/>
      <c r="I25" s="83"/>
      <c r="J25" s="83"/>
      <c r="K25" s="40" t="s">
        <v>89</v>
      </c>
      <c r="L25" s="158">
        <v>26505880400</v>
      </c>
      <c r="M25" s="158"/>
      <c r="N25" s="158"/>
      <c r="O25" s="158"/>
      <c r="P25" s="158"/>
      <c r="Q25" s="158"/>
      <c r="R25" s="158"/>
      <c r="S25" s="158"/>
      <c r="T25" s="111" t="s">
        <v>135</v>
      </c>
      <c r="U25" s="111"/>
      <c r="V25" s="83" t="s">
        <v>192</v>
      </c>
      <c r="W25" s="83"/>
      <c r="X25" s="83"/>
      <c r="Y25" s="83"/>
      <c r="Z25" s="83"/>
      <c r="AA25" s="83"/>
      <c r="AB25" s="83"/>
      <c r="AC25" s="83"/>
      <c r="AD25" s="83"/>
      <c r="AE25" s="83"/>
      <c r="AF25" s="83"/>
      <c r="AG25" s="9"/>
    </row>
    <row r="26" spans="2:33" ht="3.6" customHeight="1" x14ac:dyDescent="0.3">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9"/>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9"/>
    </row>
    <row r="28" spans="2:33" ht="3.6" customHeight="1" x14ac:dyDescent="0.3">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9"/>
    </row>
    <row r="29" spans="2:33" ht="8.25" customHeight="1" x14ac:dyDescent="0.3">
      <c r="B29" s="38"/>
      <c r="C29" s="38"/>
      <c r="D29" s="38"/>
      <c r="E29" s="38"/>
      <c r="F29" s="38"/>
      <c r="G29" s="38"/>
      <c r="H29" s="38"/>
      <c r="I29" s="38"/>
      <c r="J29" s="38"/>
      <c r="K29" s="38"/>
      <c r="L29" s="38"/>
      <c r="M29" s="38"/>
      <c r="N29" s="38"/>
      <c r="O29" s="38"/>
      <c r="P29" s="38"/>
      <c r="Q29" s="38"/>
      <c r="R29" s="38"/>
      <c r="S29" s="38"/>
      <c r="T29" s="38"/>
      <c r="U29" s="38"/>
      <c r="V29" s="38"/>
      <c r="W29" s="38"/>
      <c r="X29" s="153" t="s">
        <v>7</v>
      </c>
      <c r="Y29" s="153"/>
      <c r="Z29" s="153" t="s">
        <v>8</v>
      </c>
      <c r="AA29" s="153"/>
      <c r="AB29" s="153"/>
      <c r="AC29" s="153"/>
      <c r="AD29" s="153" t="s">
        <v>22</v>
      </c>
      <c r="AE29" s="153"/>
      <c r="AF29" s="153"/>
      <c r="AG29" s="9"/>
    </row>
    <row r="30" spans="2:33" ht="15" customHeight="1" x14ac:dyDescent="0.3">
      <c r="B30" s="111" t="s">
        <v>33</v>
      </c>
      <c r="C30" s="111"/>
      <c r="D30" s="111"/>
      <c r="E30" s="111"/>
      <c r="F30" s="111"/>
      <c r="G30" s="144" t="s">
        <v>146</v>
      </c>
      <c r="H30" s="145"/>
      <c r="I30" s="82"/>
      <c r="J30" s="144" t="s">
        <v>144</v>
      </c>
      <c r="K30" s="145"/>
      <c r="L30" s="82"/>
      <c r="M30" s="111" t="s">
        <v>96</v>
      </c>
      <c r="N30" s="111"/>
      <c r="O30" s="111"/>
      <c r="P30" s="111"/>
      <c r="Q30" s="111"/>
      <c r="R30" s="111"/>
      <c r="S30" s="111"/>
      <c r="T30" s="111"/>
      <c r="U30" s="111"/>
      <c r="V30" s="111"/>
      <c r="W30" s="111"/>
      <c r="X30" s="83">
        <v>2</v>
      </c>
      <c r="Y30" s="83"/>
      <c r="Z30" s="83" t="s">
        <v>21</v>
      </c>
      <c r="AA30" s="83"/>
      <c r="AB30" s="83"/>
      <c r="AC30" s="83"/>
      <c r="AD30" s="83">
        <v>2022</v>
      </c>
      <c r="AE30" s="83"/>
      <c r="AF30" s="83"/>
      <c r="AG30" s="9"/>
    </row>
    <row r="31" spans="2:33" ht="3.6" customHeight="1" x14ac:dyDescent="0.3">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9"/>
    </row>
    <row r="32" spans="2:33" x14ac:dyDescent="0.3">
      <c r="B32" s="138" t="s">
        <v>180</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9"/>
    </row>
    <row r="33" spans="2:33" x14ac:dyDescent="0.3">
      <c r="B33" s="141" t="s">
        <v>193</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9"/>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9"/>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9"/>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9"/>
    </row>
    <row r="37" spans="2:33" ht="3.6" customHeight="1" x14ac:dyDescent="0.3">
      <c r="B37" s="39"/>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9"/>
    </row>
    <row r="38" spans="2:33" ht="8.25" customHeight="1" x14ac:dyDescent="0.3">
      <c r="B38" s="38"/>
      <c r="C38" s="38"/>
      <c r="D38" s="38"/>
      <c r="E38" s="38"/>
      <c r="F38" s="38"/>
      <c r="G38" s="41"/>
      <c r="H38" s="153" t="s">
        <v>99</v>
      </c>
      <c r="I38" s="153"/>
      <c r="J38" s="153"/>
      <c r="K38" s="163" t="s">
        <v>137</v>
      </c>
      <c r="L38" s="153" t="s">
        <v>98</v>
      </c>
      <c r="M38" s="153"/>
      <c r="N38" s="153"/>
      <c r="O38" s="42"/>
      <c r="P38" s="38"/>
      <c r="Q38" s="38"/>
      <c r="R38" s="38"/>
      <c r="S38" s="38"/>
      <c r="T38" s="38"/>
      <c r="U38" s="38"/>
      <c r="V38" s="38"/>
      <c r="W38" s="38"/>
      <c r="X38" s="153" t="s">
        <v>7</v>
      </c>
      <c r="Y38" s="153"/>
      <c r="Z38" s="153" t="s">
        <v>8</v>
      </c>
      <c r="AA38" s="153"/>
      <c r="AB38" s="153"/>
      <c r="AC38" s="153"/>
      <c r="AD38" s="153" t="s">
        <v>22</v>
      </c>
      <c r="AE38" s="153"/>
      <c r="AF38" s="153"/>
      <c r="AG38" s="9"/>
    </row>
    <row r="39" spans="2:33" ht="15" customHeight="1" x14ac:dyDescent="0.3">
      <c r="B39" s="159" t="s">
        <v>97</v>
      </c>
      <c r="C39" s="160"/>
      <c r="D39" s="160"/>
      <c r="E39" s="160"/>
      <c r="F39" s="160"/>
      <c r="G39" s="161"/>
      <c r="H39" s="83">
        <v>7</v>
      </c>
      <c r="I39" s="83"/>
      <c r="J39" s="83"/>
      <c r="K39" s="163"/>
      <c r="L39" s="83">
        <v>0</v>
      </c>
      <c r="M39" s="83"/>
      <c r="N39" s="83"/>
      <c r="O39" s="38"/>
      <c r="P39" s="38"/>
      <c r="Q39" s="111" t="s">
        <v>34</v>
      </c>
      <c r="R39" s="111"/>
      <c r="S39" s="111"/>
      <c r="T39" s="111"/>
      <c r="U39" s="111"/>
      <c r="V39" s="111"/>
      <c r="W39" s="111"/>
      <c r="X39" s="83">
        <v>30</v>
      </c>
      <c r="Y39" s="83"/>
      <c r="Z39" s="83" t="s">
        <v>15</v>
      </c>
      <c r="AA39" s="83"/>
      <c r="AB39" s="83"/>
      <c r="AC39" s="83"/>
      <c r="AD39" s="83">
        <v>2023</v>
      </c>
      <c r="AE39" s="83"/>
      <c r="AF39" s="83"/>
      <c r="AG39" s="9"/>
    </row>
    <row r="40" spans="2:33" ht="3.6" customHeight="1" x14ac:dyDescent="0.3">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9"/>
    </row>
    <row r="41" spans="2:33" ht="15" customHeight="1" x14ac:dyDescent="0.3">
      <c r="B41" s="111" t="s">
        <v>35</v>
      </c>
      <c r="C41" s="111"/>
      <c r="D41" s="111"/>
      <c r="E41" s="111"/>
      <c r="F41" s="111"/>
      <c r="G41" s="111"/>
      <c r="H41" s="111"/>
      <c r="I41" s="111"/>
      <c r="J41" s="152">
        <v>37649556</v>
      </c>
      <c r="K41" s="152"/>
      <c r="L41" s="152"/>
      <c r="M41" s="152"/>
      <c r="N41" s="152"/>
      <c r="O41" s="152"/>
      <c r="P41" s="152"/>
      <c r="Q41" s="159" t="s">
        <v>40</v>
      </c>
      <c r="R41" s="160"/>
      <c r="S41" s="160"/>
      <c r="T41" s="160"/>
      <c r="U41" s="160"/>
      <c r="V41" s="160"/>
      <c r="W41" s="160"/>
      <c r="X41" s="160"/>
      <c r="Y41" s="161"/>
      <c r="Z41" s="164">
        <v>5378508</v>
      </c>
      <c r="AA41" s="165"/>
      <c r="AB41" s="165"/>
      <c r="AC41" s="165"/>
      <c r="AD41" s="165"/>
      <c r="AE41" s="165"/>
      <c r="AF41" s="166"/>
      <c r="AG41" s="9"/>
    </row>
    <row r="42" spans="2:33" ht="3.6" customHeight="1" x14ac:dyDescent="0.3">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9"/>
    </row>
    <row r="43" spans="2:33" ht="15" customHeight="1" x14ac:dyDescent="0.3">
      <c r="B43" s="111" t="s">
        <v>101</v>
      </c>
      <c r="C43" s="111"/>
      <c r="D43" s="111"/>
      <c r="E43" s="111"/>
      <c r="F43" s="111"/>
      <c r="G43" s="111"/>
      <c r="H43" s="111"/>
      <c r="I43" s="111"/>
      <c r="J43" s="167" t="s">
        <v>194</v>
      </c>
      <c r="K43" s="168"/>
      <c r="L43" s="168"/>
      <c r="M43" s="168"/>
      <c r="N43" s="168"/>
      <c r="O43" s="168"/>
      <c r="P43" s="168"/>
      <c r="Q43" s="168"/>
      <c r="R43" s="168"/>
      <c r="S43" s="168"/>
      <c r="T43" s="168"/>
      <c r="U43" s="168"/>
      <c r="V43" s="168"/>
      <c r="W43" s="168"/>
      <c r="X43" s="168"/>
      <c r="Y43" s="168"/>
      <c r="Z43" s="168"/>
      <c r="AA43" s="168"/>
      <c r="AB43" s="168"/>
      <c r="AC43" s="168"/>
      <c r="AD43" s="168"/>
      <c r="AE43" s="168"/>
      <c r="AF43" s="169"/>
      <c r="AG43" s="9"/>
    </row>
    <row r="44" spans="2:33" ht="3.6" customHeight="1" x14ac:dyDescent="0.3">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9"/>
    </row>
    <row r="45" spans="2:33" ht="33.75" customHeight="1" x14ac:dyDescent="0.3">
      <c r="B45" s="151" t="s">
        <v>41</v>
      </c>
      <c r="C45" s="151"/>
      <c r="D45" s="151"/>
      <c r="E45" s="151"/>
      <c r="F45" s="151"/>
      <c r="G45" s="151"/>
      <c r="H45" s="151"/>
      <c r="I45" s="151"/>
      <c r="J45" s="151"/>
      <c r="K45" s="151"/>
      <c r="L45" s="151"/>
      <c r="M45" s="151"/>
      <c r="N45" s="151"/>
      <c r="O45" s="151"/>
      <c r="P45" s="150" t="s">
        <v>229</v>
      </c>
      <c r="Q45" s="150"/>
      <c r="R45" s="150"/>
      <c r="S45" s="150"/>
      <c r="T45" s="111" t="s">
        <v>42</v>
      </c>
      <c r="U45" s="111"/>
      <c r="V45" s="111"/>
      <c r="W45" s="111"/>
      <c r="X45" s="111"/>
      <c r="Y45" s="111"/>
      <c r="Z45" s="111"/>
      <c r="AA45" s="111"/>
      <c r="AB45" s="111"/>
      <c r="AC45" s="149" t="s">
        <v>230</v>
      </c>
      <c r="AD45" s="149"/>
      <c r="AE45" s="149"/>
      <c r="AF45" s="149"/>
      <c r="AG45" s="9"/>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9"/>
    </row>
    <row r="47" spans="2:33" ht="27" customHeight="1" x14ac:dyDescent="0.3">
      <c r="B47" s="111" t="s">
        <v>44</v>
      </c>
      <c r="C47" s="111"/>
      <c r="D47" s="111"/>
      <c r="E47" s="111"/>
      <c r="F47" s="111"/>
      <c r="G47" s="111"/>
      <c r="H47" s="111"/>
      <c r="I47" s="83" t="s">
        <v>45</v>
      </c>
      <c r="J47" s="83"/>
      <c r="K47" s="83"/>
      <c r="L47" s="83"/>
      <c r="M47" s="83"/>
      <c r="N47" s="127" t="s">
        <v>46</v>
      </c>
      <c r="O47" s="127"/>
      <c r="P47" s="127"/>
      <c r="Q47" s="127"/>
      <c r="R47" s="127"/>
      <c r="S47" s="127"/>
      <c r="T47" s="127"/>
      <c r="U47" s="83" t="s">
        <v>195</v>
      </c>
      <c r="V47" s="83"/>
      <c r="W47" s="83"/>
      <c r="X47" s="83"/>
      <c r="Y47" s="83"/>
      <c r="Z47" s="83"/>
      <c r="AA47" s="83"/>
      <c r="AB47" s="83"/>
      <c r="AC47" s="83"/>
      <c r="AD47" s="83"/>
      <c r="AE47" s="83"/>
      <c r="AF47" s="83"/>
      <c r="AG47" s="9"/>
    </row>
    <row r="48" spans="2:33" ht="3.6" customHeight="1" x14ac:dyDescent="0.3">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9"/>
    </row>
    <row r="49" spans="2:48" ht="27" customHeight="1" x14ac:dyDescent="0.3">
      <c r="B49" s="127" t="s">
        <v>43</v>
      </c>
      <c r="C49" s="127"/>
      <c r="D49" s="127"/>
      <c r="E49" s="127"/>
      <c r="F49" s="127"/>
      <c r="G49" s="127"/>
      <c r="H49" s="127"/>
      <c r="I49" s="127"/>
      <c r="J49" s="83" t="s">
        <v>196</v>
      </c>
      <c r="K49" s="83"/>
      <c r="L49" s="83"/>
      <c r="M49" s="83"/>
      <c r="N49" s="83"/>
      <c r="O49" s="83"/>
      <c r="P49" s="83"/>
      <c r="Q49" s="83"/>
      <c r="R49" s="83"/>
      <c r="S49" s="83"/>
      <c r="T49" s="83"/>
      <c r="U49" s="83"/>
      <c r="V49" s="83"/>
      <c r="W49" s="111" t="s">
        <v>27</v>
      </c>
      <c r="X49" s="111"/>
      <c r="Y49" s="111"/>
      <c r="Z49" s="111"/>
      <c r="AA49" s="134" t="s">
        <v>222</v>
      </c>
      <c r="AB49" s="134"/>
      <c r="AC49" s="134"/>
      <c r="AD49" s="134"/>
      <c r="AE49" s="134"/>
      <c r="AF49" s="134"/>
      <c r="AG49" s="9"/>
    </row>
    <row r="50" spans="2:48" ht="3.6" customHeight="1" x14ac:dyDescent="0.3">
      <c r="B50" s="43"/>
      <c r="C50" s="43"/>
      <c r="D50" s="43"/>
      <c r="E50" s="43"/>
      <c r="F50" s="43"/>
      <c r="G50" s="43"/>
      <c r="H50" s="43"/>
      <c r="I50" s="43"/>
      <c r="J50" s="39"/>
      <c r="K50" s="39"/>
      <c r="L50" s="39"/>
      <c r="M50" s="39"/>
      <c r="N50" s="39"/>
      <c r="O50" s="39"/>
      <c r="P50" s="39"/>
      <c r="Q50" s="39"/>
      <c r="R50" s="39"/>
      <c r="S50" s="39"/>
      <c r="T50" s="39"/>
      <c r="U50" s="39"/>
      <c r="V50" s="39"/>
      <c r="W50" s="39"/>
      <c r="X50" s="39"/>
      <c r="Y50" s="39"/>
      <c r="Z50" s="39"/>
      <c r="AA50" s="44"/>
      <c r="AB50" s="44"/>
      <c r="AC50" s="44"/>
      <c r="AD50" s="45"/>
      <c r="AE50" s="45"/>
      <c r="AF50" s="45"/>
      <c r="AG50" s="9"/>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t="s">
        <v>197</v>
      </c>
      <c r="U51" s="132"/>
      <c r="V51" s="132"/>
      <c r="W51" s="132"/>
      <c r="X51" s="132"/>
      <c r="Y51" s="132"/>
      <c r="Z51" s="132"/>
      <c r="AA51" s="132"/>
      <c r="AB51" s="132"/>
      <c r="AC51" s="132"/>
      <c r="AD51" s="132"/>
      <c r="AE51" s="132"/>
      <c r="AF51" s="133"/>
      <c r="AG51" s="9"/>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9"/>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9"/>
    </row>
    <row r="54" spans="2:48" x14ac:dyDescent="0.3">
      <c r="B54" s="121"/>
      <c r="C54" s="122"/>
      <c r="D54" s="123"/>
      <c r="E54" s="71" t="s">
        <v>144</v>
      </c>
      <c r="F54" s="72"/>
      <c r="G54" s="73"/>
      <c r="H54" s="124"/>
      <c r="I54" s="124"/>
      <c r="J54" s="124"/>
      <c r="K54" s="124"/>
      <c r="L54" s="83">
        <v>29</v>
      </c>
      <c r="M54" s="83"/>
      <c r="N54" s="83" t="s">
        <v>20</v>
      </c>
      <c r="O54" s="83"/>
      <c r="P54" s="83"/>
      <c r="Q54" s="83"/>
      <c r="R54" s="83">
        <v>2022</v>
      </c>
      <c r="S54" s="83"/>
      <c r="T54" s="83"/>
      <c r="U54" s="125"/>
      <c r="V54" s="125"/>
      <c r="W54" s="125"/>
      <c r="X54" s="83">
        <v>2</v>
      </c>
      <c r="Y54" s="83"/>
      <c r="Z54" s="83" t="s">
        <v>21</v>
      </c>
      <c r="AA54" s="83"/>
      <c r="AB54" s="83"/>
      <c r="AC54" s="83"/>
      <c r="AD54" s="83">
        <v>2022</v>
      </c>
      <c r="AE54" s="83"/>
      <c r="AF54" s="83"/>
      <c r="AG54" s="9"/>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9"/>
    </row>
    <row r="56" spans="2:48" ht="12" customHeight="1" x14ac:dyDescent="0.3">
      <c r="B56" s="170" t="s">
        <v>68</v>
      </c>
      <c r="C56" s="170"/>
      <c r="D56" s="170"/>
      <c r="E56" s="170"/>
      <c r="F56" s="170"/>
      <c r="G56" s="170"/>
      <c r="H56" s="170"/>
      <c r="I56" s="170"/>
      <c r="J56" s="83" t="s">
        <v>62</v>
      </c>
      <c r="K56" s="83"/>
      <c r="L56" s="83"/>
      <c r="M56" s="83"/>
      <c r="N56" s="83"/>
      <c r="O56" s="83"/>
      <c r="P56" s="83"/>
      <c r="Q56" s="83"/>
      <c r="R56" s="83"/>
      <c r="S56" s="83"/>
      <c r="T56" s="83"/>
      <c r="U56" s="83"/>
      <c r="V56" s="83"/>
      <c r="W56" s="83"/>
      <c r="X56" s="83"/>
      <c r="Y56" s="83"/>
      <c r="Z56" s="170" t="s">
        <v>69</v>
      </c>
      <c r="AA56" s="170"/>
      <c r="AB56" s="170"/>
      <c r="AC56" s="170"/>
      <c r="AD56" s="170"/>
      <c r="AE56" s="170"/>
      <c r="AF56" s="170"/>
      <c r="AG56" s="9"/>
    </row>
    <row r="57" spans="2:48" ht="15" customHeight="1" x14ac:dyDescent="0.3">
      <c r="B57" s="170"/>
      <c r="C57" s="170"/>
      <c r="D57" s="170"/>
      <c r="E57" s="170"/>
      <c r="F57" s="170"/>
      <c r="G57" s="170"/>
      <c r="H57" s="170"/>
      <c r="I57" s="170"/>
      <c r="J57" s="83"/>
      <c r="K57" s="83"/>
      <c r="L57" s="83"/>
      <c r="M57" s="83"/>
      <c r="N57" s="83"/>
      <c r="O57" s="83"/>
      <c r="P57" s="83"/>
      <c r="Q57" s="83"/>
      <c r="R57" s="83"/>
      <c r="S57" s="83"/>
      <c r="T57" s="83"/>
      <c r="U57" s="83"/>
      <c r="V57" s="83"/>
      <c r="W57" s="83"/>
      <c r="X57" s="83"/>
      <c r="Y57" s="83"/>
      <c r="Z57" s="83" t="s">
        <v>198</v>
      </c>
      <c r="AA57" s="83"/>
      <c r="AB57" s="83"/>
      <c r="AC57" s="83"/>
      <c r="AD57" s="83"/>
      <c r="AE57" s="83"/>
      <c r="AF57" s="83"/>
      <c r="AG57" s="9"/>
      <c r="AV57" s="3"/>
    </row>
    <row r="58" spans="2:48" ht="3.6" customHeight="1" x14ac:dyDescent="0.3">
      <c r="B58" s="12"/>
      <c r="C58" s="12"/>
      <c r="D58" s="12"/>
      <c r="E58" s="12"/>
      <c r="F58" s="12"/>
      <c r="G58" s="12"/>
      <c r="H58" s="12"/>
      <c r="I58" s="3"/>
      <c r="J58" s="3"/>
      <c r="K58" s="12"/>
      <c r="L58" s="3"/>
      <c r="M58" s="3"/>
      <c r="N58" s="3"/>
      <c r="O58" s="3"/>
      <c r="P58" s="3"/>
      <c r="Q58" s="3"/>
      <c r="R58" s="3"/>
      <c r="S58" s="3"/>
      <c r="T58" s="3"/>
      <c r="U58" s="3"/>
      <c r="V58" s="3"/>
      <c r="W58" s="3"/>
      <c r="X58" s="3"/>
      <c r="Y58" s="3"/>
      <c r="Z58" s="3"/>
      <c r="AA58" s="3"/>
      <c r="AB58" s="3"/>
      <c r="AC58" s="3"/>
      <c r="AD58" s="3"/>
      <c r="AE58" s="3"/>
      <c r="AF58" s="3"/>
      <c r="AG58" s="9"/>
    </row>
    <row r="59" spans="2:48" ht="15" customHeight="1" x14ac:dyDescent="0.3">
      <c r="B59" s="170" t="s">
        <v>70</v>
      </c>
      <c r="C59" s="170"/>
      <c r="D59" s="170"/>
      <c r="E59" s="170"/>
      <c r="F59" s="170" t="s">
        <v>73</v>
      </c>
      <c r="G59" s="170"/>
      <c r="H59" s="170"/>
      <c r="I59" s="170"/>
      <c r="J59" s="170"/>
      <c r="K59" s="170"/>
      <c r="L59" s="170"/>
      <c r="M59" s="170"/>
      <c r="N59" s="170"/>
      <c r="O59" s="170"/>
      <c r="P59" s="170"/>
      <c r="Q59" s="170"/>
      <c r="R59" s="170"/>
      <c r="S59" s="170"/>
      <c r="T59" s="170"/>
      <c r="U59" s="170"/>
      <c r="V59" s="170"/>
      <c r="W59" s="170"/>
      <c r="X59" s="170"/>
      <c r="Y59" s="170"/>
      <c r="Z59" s="170"/>
      <c r="AA59" s="170"/>
      <c r="AB59" s="170" t="s">
        <v>139</v>
      </c>
      <c r="AC59" s="170"/>
      <c r="AD59" s="170"/>
      <c r="AE59" s="170"/>
      <c r="AF59" s="170"/>
      <c r="AG59" s="9"/>
    </row>
    <row r="60" spans="2:48" ht="9" customHeight="1" x14ac:dyDescent="0.3">
      <c r="B60" s="150" t="s">
        <v>74</v>
      </c>
      <c r="C60" s="150"/>
      <c r="D60" s="150"/>
      <c r="E60" s="150"/>
      <c r="F60" s="171" t="s">
        <v>72</v>
      </c>
      <c r="G60" s="171"/>
      <c r="H60" s="55" t="s">
        <v>7</v>
      </c>
      <c r="I60" s="55"/>
      <c r="J60" s="55" t="s">
        <v>8</v>
      </c>
      <c r="K60" s="55"/>
      <c r="L60" s="55"/>
      <c r="M60" s="55"/>
      <c r="N60" s="55" t="s">
        <v>22</v>
      </c>
      <c r="O60" s="55"/>
      <c r="P60" s="55"/>
      <c r="Q60" s="171" t="s">
        <v>71</v>
      </c>
      <c r="R60" s="171"/>
      <c r="S60" s="55" t="s">
        <v>7</v>
      </c>
      <c r="T60" s="55"/>
      <c r="U60" s="55" t="s">
        <v>8</v>
      </c>
      <c r="V60" s="55"/>
      <c r="W60" s="55"/>
      <c r="X60" s="55"/>
      <c r="Y60" s="55" t="s">
        <v>22</v>
      </c>
      <c r="Z60" s="55"/>
      <c r="AA60" s="55"/>
      <c r="AB60" s="162">
        <v>3764955.6</v>
      </c>
      <c r="AC60" s="162"/>
      <c r="AD60" s="162"/>
      <c r="AE60" s="162"/>
      <c r="AF60" s="162"/>
      <c r="AG60" s="9"/>
    </row>
    <row r="61" spans="2:48" ht="24.75" customHeight="1" x14ac:dyDescent="0.3">
      <c r="B61" s="150"/>
      <c r="C61" s="150"/>
      <c r="D61" s="150"/>
      <c r="E61" s="150"/>
      <c r="F61" s="171"/>
      <c r="G61" s="171"/>
      <c r="H61" s="83">
        <v>1</v>
      </c>
      <c r="I61" s="83"/>
      <c r="J61" s="83" t="s">
        <v>21</v>
      </c>
      <c r="K61" s="83"/>
      <c r="L61" s="83"/>
      <c r="M61" s="83"/>
      <c r="N61" s="83">
        <v>2022</v>
      </c>
      <c r="O61" s="83"/>
      <c r="P61" s="83"/>
      <c r="Q61" s="171"/>
      <c r="R61" s="171"/>
      <c r="S61" s="83">
        <v>5</v>
      </c>
      <c r="T61" s="83"/>
      <c r="U61" s="83" t="s">
        <v>20</v>
      </c>
      <c r="V61" s="83"/>
      <c r="W61" s="83"/>
      <c r="X61" s="83"/>
      <c r="Y61" s="83">
        <v>2023</v>
      </c>
      <c r="Z61" s="83"/>
      <c r="AA61" s="83"/>
      <c r="AB61" s="162"/>
      <c r="AC61" s="162"/>
      <c r="AD61" s="162"/>
      <c r="AE61" s="162"/>
      <c r="AF61" s="162"/>
      <c r="AG61" s="9"/>
    </row>
    <row r="62" spans="2:48" ht="9" customHeight="1" x14ac:dyDescent="0.3">
      <c r="B62" s="150" t="s">
        <v>75</v>
      </c>
      <c r="C62" s="150"/>
      <c r="D62" s="150"/>
      <c r="E62" s="150"/>
      <c r="F62" s="171" t="s">
        <v>72</v>
      </c>
      <c r="G62" s="171"/>
      <c r="H62" s="55" t="s">
        <v>7</v>
      </c>
      <c r="I62" s="55"/>
      <c r="J62" s="55" t="s">
        <v>8</v>
      </c>
      <c r="K62" s="55"/>
      <c r="L62" s="55"/>
      <c r="M62" s="55"/>
      <c r="N62" s="55" t="s">
        <v>22</v>
      </c>
      <c r="O62" s="55"/>
      <c r="P62" s="55"/>
      <c r="Q62" s="171" t="s">
        <v>71</v>
      </c>
      <c r="R62" s="171"/>
      <c r="S62" s="55" t="s">
        <v>7</v>
      </c>
      <c r="T62" s="55"/>
      <c r="U62" s="55" t="s">
        <v>8</v>
      </c>
      <c r="V62" s="55"/>
      <c r="W62" s="55"/>
      <c r="X62" s="55"/>
      <c r="Y62" s="55" t="s">
        <v>22</v>
      </c>
      <c r="Z62" s="55"/>
      <c r="AA62" s="55"/>
      <c r="AB62" s="162">
        <v>7529911.2000000002</v>
      </c>
      <c r="AC62" s="162"/>
      <c r="AD62" s="162"/>
      <c r="AE62" s="162"/>
      <c r="AF62" s="162"/>
      <c r="AG62" s="9"/>
    </row>
    <row r="63" spans="2:48" ht="24.75" customHeight="1" x14ac:dyDescent="0.3">
      <c r="B63" s="150"/>
      <c r="C63" s="150"/>
      <c r="D63" s="150"/>
      <c r="E63" s="150"/>
      <c r="F63" s="171"/>
      <c r="G63" s="171"/>
      <c r="H63" s="83">
        <v>1</v>
      </c>
      <c r="I63" s="83"/>
      <c r="J63" s="83" t="s">
        <v>21</v>
      </c>
      <c r="K63" s="83"/>
      <c r="L63" s="83"/>
      <c r="M63" s="83"/>
      <c r="N63" s="83">
        <v>2022</v>
      </c>
      <c r="O63" s="83"/>
      <c r="P63" s="83"/>
      <c r="Q63" s="171"/>
      <c r="R63" s="171"/>
      <c r="S63" s="83">
        <v>5</v>
      </c>
      <c r="T63" s="83"/>
      <c r="U63" s="83" t="s">
        <v>16</v>
      </c>
      <c r="V63" s="83"/>
      <c r="W63" s="83"/>
      <c r="X63" s="83"/>
      <c r="Y63" s="83">
        <v>2025</v>
      </c>
      <c r="Z63" s="83"/>
      <c r="AA63" s="83"/>
      <c r="AB63" s="162"/>
      <c r="AC63" s="162"/>
      <c r="AD63" s="162"/>
      <c r="AE63" s="162"/>
      <c r="AF63" s="162"/>
      <c r="AG63" s="9"/>
    </row>
    <row r="64" spans="2:48" ht="9" customHeight="1" x14ac:dyDescent="0.3">
      <c r="B64" s="150" t="s">
        <v>74</v>
      </c>
      <c r="C64" s="150"/>
      <c r="D64" s="150"/>
      <c r="E64" s="150"/>
      <c r="F64" s="171" t="s">
        <v>72</v>
      </c>
      <c r="G64" s="171"/>
      <c r="H64" s="55" t="s">
        <v>7</v>
      </c>
      <c r="I64" s="55"/>
      <c r="J64" s="55" t="s">
        <v>8</v>
      </c>
      <c r="K64" s="55"/>
      <c r="L64" s="55"/>
      <c r="M64" s="55"/>
      <c r="N64" s="55" t="s">
        <v>22</v>
      </c>
      <c r="O64" s="55"/>
      <c r="P64" s="55"/>
      <c r="Q64" s="171" t="s">
        <v>71</v>
      </c>
      <c r="R64" s="171"/>
      <c r="S64" s="55" t="s">
        <v>7</v>
      </c>
      <c r="T64" s="55"/>
      <c r="U64" s="55" t="s">
        <v>8</v>
      </c>
      <c r="V64" s="55"/>
      <c r="W64" s="55"/>
      <c r="X64" s="55"/>
      <c r="Y64" s="55" t="s">
        <v>22</v>
      </c>
      <c r="Z64" s="55"/>
      <c r="AA64" s="55"/>
      <c r="AB64" s="162">
        <v>3829152.4</v>
      </c>
      <c r="AC64" s="162"/>
      <c r="AD64" s="162"/>
      <c r="AE64" s="162"/>
      <c r="AF64" s="162"/>
      <c r="AG64" s="9"/>
    </row>
    <row r="65" spans="2:33" ht="24.75" customHeight="1" x14ac:dyDescent="0.3">
      <c r="B65" s="150"/>
      <c r="C65" s="150"/>
      <c r="D65" s="150"/>
      <c r="E65" s="150"/>
      <c r="F65" s="171"/>
      <c r="G65" s="171"/>
      <c r="H65" s="83">
        <v>27</v>
      </c>
      <c r="I65" s="83"/>
      <c r="J65" s="83" t="s">
        <v>225</v>
      </c>
      <c r="K65" s="83"/>
      <c r="L65" s="83"/>
      <c r="M65" s="83"/>
      <c r="N65" s="83">
        <v>2023</v>
      </c>
      <c r="O65" s="83"/>
      <c r="P65" s="83"/>
      <c r="Q65" s="171"/>
      <c r="R65" s="171"/>
      <c r="S65" s="83">
        <v>5</v>
      </c>
      <c r="T65" s="83"/>
      <c r="U65" s="83" t="s">
        <v>20</v>
      </c>
      <c r="V65" s="83"/>
      <c r="W65" s="83"/>
      <c r="X65" s="83"/>
      <c r="Y65" s="83">
        <v>2023</v>
      </c>
      <c r="Z65" s="83"/>
      <c r="AA65" s="83"/>
      <c r="AB65" s="162"/>
      <c r="AC65" s="162"/>
      <c r="AD65" s="162"/>
      <c r="AE65" s="162"/>
      <c r="AF65" s="162"/>
      <c r="AG65" s="9"/>
    </row>
    <row r="66" spans="2:33" ht="9" customHeight="1" x14ac:dyDescent="0.3">
      <c r="B66" s="150" t="s">
        <v>75</v>
      </c>
      <c r="C66" s="150"/>
      <c r="D66" s="150"/>
      <c r="E66" s="150"/>
      <c r="F66" s="171" t="s">
        <v>72</v>
      </c>
      <c r="G66" s="171"/>
      <c r="H66" s="55" t="s">
        <v>7</v>
      </c>
      <c r="I66" s="55"/>
      <c r="J66" s="55" t="s">
        <v>8</v>
      </c>
      <c r="K66" s="55"/>
      <c r="L66" s="55"/>
      <c r="M66" s="55"/>
      <c r="N66" s="55" t="s">
        <v>22</v>
      </c>
      <c r="O66" s="55"/>
      <c r="P66" s="55"/>
      <c r="Q66" s="171" t="s">
        <v>71</v>
      </c>
      <c r="R66" s="171"/>
      <c r="S66" s="55" t="s">
        <v>7</v>
      </c>
      <c r="T66" s="55"/>
      <c r="U66" s="55" t="s">
        <v>8</v>
      </c>
      <c r="V66" s="55"/>
      <c r="W66" s="55"/>
      <c r="X66" s="55"/>
      <c r="Y66" s="55" t="s">
        <v>22</v>
      </c>
      <c r="Z66" s="55"/>
      <c r="AA66" s="55"/>
      <c r="AB66" s="162">
        <v>7658304.7999999998</v>
      </c>
      <c r="AC66" s="162"/>
      <c r="AD66" s="162"/>
      <c r="AE66" s="162"/>
      <c r="AF66" s="162"/>
      <c r="AG66" s="9"/>
    </row>
    <row r="67" spans="2:33" ht="24.75" customHeight="1" x14ac:dyDescent="0.3">
      <c r="B67" s="150"/>
      <c r="C67" s="150"/>
      <c r="D67" s="150"/>
      <c r="E67" s="150"/>
      <c r="F67" s="171"/>
      <c r="G67" s="171"/>
      <c r="H67" s="83">
        <v>27</v>
      </c>
      <c r="I67" s="83"/>
      <c r="J67" s="83" t="s">
        <v>225</v>
      </c>
      <c r="K67" s="83"/>
      <c r="L67" s="83"/>
      <c r="M67" s="83"/>
      <c r="N67" s="83">
        <v>2023</v>
      </c>
      <c r="O67" s="83"/>
      <c r="P67" s="83"/>
      <c r="Q67" s="171"/>
      <c r="R67" s="171"/>
      <c r="S67" s="83">
        <v>5</v>
      </c>
      <c r="T67" s="83"/>
      <c r="U67" s="83" t="s">
        <v>16</v>
      </c>
      <c r="V67" s="83"/>
      <c r="W67" s="83"/>
      <c r="X67" s="83"/>
      <c r="Y67" s="83">
        <v>2025</v>
      </c>
      <c r="Z67" s="83"/>
      <c r="AA67" s="83"/>
      <c r="AB67" s="162"/>
      <c r="AC67" s="162"/>
      <c r="AD67" s="162"/>
      <c r="AE67" s="162"/>
      <c r="AF67" s="162"/>
      <c r="AG67" s="9"/>
    </row>
    <row r="68" spans="2:33" ht="9" customHeight="1" x14ac:dyDescent="0.3">
      <c r="B68" s="150" t="s">
        <v>74</v>
      </c>
      <c r="C68" s="150"/>
      <c r="D68" s="150"/>
      <c r="E68" s="150"/>
      <c r="F68" s="171" t="s">
        <v>72</v>
      </c>
      <c r="G68" s="171"/>
      <c r="H68" s="55" t="s">
        <v>7</v>
      </c>
      <c r="I68" s="55"/>
      <c r="J68" s="55" t="s">
        <v>8</v>
      </c>
      <c r="K68" s="55"/>
      <c r="L68" s="55"/>
      <c r="M68" s="55"/>
      <c r="N68" s="55" t="s">
        <v>22</v>
      </c>
      <c r="O68" s="55"/>
      <c r="P68" s="55"/>
      <c r="Q68" s="171" t="s">
        <v>71</v>
      </c>
      <c r="R68" s="171"/>
      <c r="S68" s="55" t="s">
        <v>7</v>
      </c>
      <c r="T68" s="55"/>
      <c r="U68" s="55" t="s">
        <v>8</v>
      </c>
      <c r="V68" s="55"/>
      <c r="W68" s="55"/>
      <c r="X68" s="55"/>
      <c r="Y68" s="55" t="s">
        <v>22</v>
      </c>
      <c r="Z68" s="55"/>
      <c r="AA68" s="55"/>
      <c r="AB68" s="162">
        <v>5490852.4000000004</v>
      </c>
      <c r="AC68" s="162"/>
      <c r="AD68" s="162"/>
      <c r="AE68" s="162"/>
      <c r="AF68" s="162"/>
      <c r="AG68" s="9"/>
    </row>
    <row r="69" spans="2:33" ht="24.75" customHeight="1" x14ac:dyDescent="0.3">
      <c r="B69" s="150"/>
      <c r="C69" s="150"/>
      <c r="D69" s="150"/>
      <c r="E69" s="150"/>
      <c r="F69" s="171"/>
      <c r="G69" s="171"/>
      <c r="H69" s="83">
        <v>23</v>
      </c>
      <c r="I69" s="83"/>
      <c r="J69" s="83" t="s">
        <v>15</v>
      </c>
      <c r="K69" s="83"/>
      <c r="L69" s="83"/>
      <c r="M69" s="83"/>
      <c r="N69" s="83">
        <v>2023</v>
      </c>
      <c r="O69" s="83"/>
      <c r="P69" s="83"/>
      <c r="Q69" s="171"/>
      <c r="R69" s="171"/>
      <c r="S69" s="83">
        <v>30</v>
      </c>
      <c r="T69" s="83"/>
      <c r="U69" s="83" t="s">
        <v>10</v>
      </c>
      <c r="V69" s="83"/>
      <c r="W69" s="83"/>
      <c r="X69" s="83"/>
      <c r="Y69" s="83">
        <v>2024</v>
      </c>
      <c r="Z69" s="83"/>
      <c r="AA69" s="83"/>
      <c r="AB69" s="162"/>
      <c r="AC69" s="162"/>
      <c r="AD69" s="162"/>
      <c r="AE69" s="162"/>
      <c r="AF69" s="162"/>
      <c r="AG69" s="9"/>
    </row>
    <row r="70" spans="2:33" ht="9" customHeight="1" x14ac:dyDescent="0.3">
      <c r="B70" s="150" t="s">
        <v>75</v>
      </c>
      <c r="C70" s="150"/>
      <c r="D70" s="150"/>
      <c r="E70" s="150"/>
      <c r="F70" s="171" t="s">
        <v>72</v>
      </c>
      <c r="G70" s="171"/>
      <c r="H70" s="55" t="s">
        <v>7</v>
      </c>
      <c r="I70" s="55"/>
      <c r="J70" s="55" t="s">
        <v>8</v>
      </c>
      <c r="K70" s="55"/>
      <c r="L70" s="55"/>
      <c r="M70" s="55"/>
      <c r="N70" s="55" t="s">
        <v>22</v>
      </c>
      <c r="O70" s="55"/>
      <c r="P70" s="55"/>
      <c r="Q70" s="171" t="s">
        <v>71</v>
      </c>
      <c r="R70" s="171"/>
      <c r="S70" s="55" t="s">
        <v>7</v>
      </c>
      <c r="T70" s="55"/>
      <c r="U70" s="55" t="s">
        <v>8</v>
      </c>
      <c r="V70" s="55"/>
      <c r="W70" s="55"/>
      <c r="X70" s="55"/>
      <c r="Y70" s="55" t="s">
        <v>22</v>
      </c>
      <c r="Z70" s="55"/>
      <c r="AA70" s="55"/>
      <c r="AB70" s="162">
        <v>10981704.800000001</v>
      </c>
      <c r="AC70" s="162"/>
      <c r="AD70" s="162"/>
      <c r="AE70" s="162"/>
      <c r="AF70" s="162"/>
      <c r="AG70" s="9"/>
    </row>
    <row r="71" spans="2:33" ht="24.75" customHeight="1" x14ac:dyDescent="0.3">
      <c r="B71" s="150"/>
      <c r="C71" s="150"/>
      <c r="D71" s="150"/>
      <c r="E71" s="150"/>
      <c r="F71" s="171"/>
      <c r="G71" s="171"/>
      <c r="H71" s="83">
        <v>23</v>
      </c>
      <c r="I71" s="83"/>
      <c r="J71" s="83" t="s">
        <v>15</v>
      </c>
      <c r="K71" s="83"/>
      <c r="L71" s="83"/>
      <c r="M71" s="83"/>
      <c r="N71" s="83">
        <v>2023</v>
      </c>
      <c r="O71" s="83"/>
      <c r="P71" s="83"/>
      <c r="Q71" s="171"/>
      <c r="R71" s="171"/>
      <c r="S71" s="83">
        <v>30</v>
      </c>
      <c r="T71" s="83"/>
      <c r="U71" s="83" t="s">
        <v>18</v>
      </c>
      <c r="V71" s="83"/>
      <c r="W71" s="83"/>
      <c r="X71" s="83"/>
      <c r="Y71" s="83">
        <v>2025</v>
      </c>
      <c r="Z71" s="83"/>
      <c r="AA71" s="83"/>
      <c r="AB71" s="162"/>
      <c r="AC71" s="162"/>
      <c r="AD71" s="162"/>
      <c r="AE71" s="162"/>
      <c r="AF71" s="162"/>
      <c r="AG71" s="9"/>
    </row>
    <row r="72" spans="2:33" ht="3.6" customHeight="1" x14ac:dyDescent="0.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9"/>
    </row>
    <row r="73" spans="2:33" ht="15" customHeight="1" x14ac:dyDescent="0.3">
      <c r="B73" s="212" t="s">
        <v>86</v>
      </c>
      <c r="C73" s="213"/>
      <c r="D73" s="213"/>
      <c r="E73" s="213"/>
      <c r="F73" s="213"/>
      <c r="G73" s="213"/>
      <c r="H73" s="213"/>
      <c r="I73" s="213"/>
      <c r="J73" s="213"/>
      <c r="K73" s="214"/>
      <c r="L73" s="71" t="s">
        <v>146</v>
      </c>
      <c r="M73" s="72"/>
      <c r="N73" s="73"/>
      <c r="O73" s="71" t="s">
        <v>144</v>
      </c>
      <c r="P73" s="72"/>
      <c r="Q73" s="73"/>
      <c r="R73" s="3"/>
      <c r="S73" s="212" t="s">
        <v>87</v>
      </c>
      <c r="T73" s="213"/>
      <c r="U73" s="213"/>
      <c r="V73" s="213"/>
      <c r="W73" s="213"/>
      <c r="X73" s="213"/>
      <c r="Y73" s="213"/>
      <c r="Z73" s="214"/>
      <c r="AA73" s="71" t="s">
        <v>146</v>
      </c>
      <c r="AB73" s="72"/>
      <c r="AC73" s="73"/>
      <c r="AD73" s="71" t="s">
        <v>144</v>
      </c>
      <c r="AE73" s="72"/>
      <c r="AF73" s="73"/>
      <c r="AG73" s="9"/>
    </row>
    <row r="74" spans="2:33" ht="15" customHeight="1" x14ac:dyDescent="0.3">
      <c r="B74" s="170" t="s">
        <v>79</v>
      </c>
      <c r="C74" s="170"/>
      <c r="D74" s="170"/>
      <c r="E74" s="170"/>
      <c r="F74" s="170"/>
      <c r="G74" s="170"/>
      <c r="H74" s="170"/>
      <c r="I74" s="55" t="s">
        <v>7</v>
      </c>
      <c r="J74" s="55"/>
      <c r="K74" s="55" t="s">
        <v>8</v>
      </c>
      <c r="L74" s="55"/>
      <c r="M74" s="55"/>
      <c r="N74" s="55"/>
      <c r="O74" s="55" t="s">
        <v>22</v>
      </c>
      <c r="P74" s="55"/>
      <c r="Q74" s="55"/>
      <c r="R74" s="3"/>
      <c r="S74" s="170" t="s">
        <v>83</v>
      </c>
      <c r="T74" s="170"/>
      <c r="U74" s="170"/>
      <c r="V74" s="170"/>
      <c r="W74" s="170"/>
      <c r="X74" s="170"/>
      <c r="Y74" s="170" t="s">
        <v>82</v>
      </c>
      <c r="Z74" s="170"/>
      <c r="AA74" s="170"/>
      <c r="AB74" s="170"/>
      <c r="AC74" s="170"/>
      <c r="AD74" s="170"/>
      <c r="AE74" s="170"/>
      <c r="AF74" s="170"/>
      <c r="AG74" s="9"/>
    </row>
    <row r="75" spans="2:33" ht="15" customHeight="1" x14ac:dyDescent="0.3">
      <c r="B75" s="170"/>
      <c r="C75" s="170"/>
      <c r="D75" s="170"/>
      <c r="E75" s="170"/>
      <c r="F75" s="170"/>
      <c r="G75" s="170"/>
      <c r="H75" s="170"/>
      <c r="I75" s="83">
        <v>30</v>
      </c>
      <c r="J75" s="83"/>
      <c r="K75" s="83" t="s">
        <v>18</v>
      </c>
      <c r="L75" s="83"/>
      <c r="M75" s="83"/>
      <c r="N75" s="83"/>
      <c r="O75" s="83">
        <v>2023</v>
      </c>
      <c r="P75" s="83"/>
      <c r="Q75" s="83"/>
      <c r="R75" s="3"/>
      <c r="S75" s="77">
        <v>641968</v>
      </c>
      <c r="T75" s="77"/>
      <c r="U75" s="77"/>
      <c r="V75" s="77"/>
      <c r="W75" s="77"/>
      <c r="X75" s="77"/>
      <c r="Y75" s="177">
        <f>IF(S75="","", J41+S75)</f>
        <v>38291524</v>
      </c>
      <c r="Z75" s="178"/>
      <c r="AA75" s="178"/>
      <c r="AB75" s="178"/>
      <c r="AC75" s="178"/>
      <c r="AD75" s="178"/>
      <c r="AE75" s="178"/>
      <c r="AF75" s="178"/>
      <c r="AG75" s="9"/>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9"/>
    </row>
    <row r="77" spans="2:33" ht="15" customHeight="1" x14ac:dyDescent="0.3">
      <c r="B77" s="170" t="s">
        <v>80</v>
      </c>
      <c r="C77" s="170"/>
      <c r="D77" s="170"/>
      <c r="E77" s="170"/>
      <c r="F77" s="170"/>
      <c r="G77" s="170"/>
      <c r="H77" s="170"/>
      <c r="I77" s="55" t="s">
        <v>7</v>
      </c>
      <c r="J77" s="55"/>
      <c r="K77" s="55" t="s">
        <v>8</v>
      </c>
      <c r="L77" s="55"/>
      <c r="M77" s="55"/>
      <c r="N77" s="55"/>
      <c r="O77" s="55" t="s">
        <v>22</v>
      </c>
      <c r="P77" s="55"/>
      <c r="Q77" s="55"/>
      <c r="R77" s="3"/>
      <c r="S77" s="170" t="s">
        <v>84</v>
      </c>
      <c r="T77" s="170"/>
      <c r="U77" s="170"/>
      <c r="V77" s="170"/>
      <c r="W77" s="170"/>
      <c r="X77" s="170"/>
      <c r="Y77" s="170" t="s">
        <v>82</v>
      </c>
      <c r="Z77" s="170"/>
      <c r="AA77" s="170"/>
      <c r="AB77" s="170"/>
      <c r="AC77" s="170"/>
      <c r="AD77" s="170"/>
      <c r="AE77" s="170"/>
      <c r="AF77" s="170"/>
      <c r="AG77" s="9"/>
    </row>
    <row r="78" spans="2:33" ht="15" customHeight="1" x14ac:dyDescent="0.3">
      <c r="B78" s="170"/>
      <c r="C78" s="170"/>
      <c r="D78" s="170"/>
      <c r="E78" s="170"/>
      <c r="F78" s="170"/>
      <c r="G78" s="170"/>
      <c r="H78" s="170"/>
      <c r="I78" s="83"/>
      <c r="J78" s="83"/>
      <c r="K78" s="83"/>
      <c r="L78" s="83"/>
      <c r="M78" s="83"/>
      <c r="N78" s="83"/>
      <c r="O78" s="83"/>
      <c r="P78" s="83"/>
      <c r="Q78" s="83"/>
      <c r="R78" s="3"/>
      <c r="S78" s="77">
        <v>16617000</v>
      </c>
      <c r="T78" s="77"/>
      <c r="U78" s="77"/>
      <c r="V78" s="77"/>
      <c r="W78" s="77"/>
      <c r="X78" s="77"/>
      <c r="Y78" s="177">
        <f>IF(S78="","", Y75+S78)</f>
        <v>54908524</v>
      </c>
      <c r="Z78" s="178"/>
      <c r="AA78" s="178"/>
      <c r="AB78" s="178"/>
      <c r="AC78" s="178"/>
      <c r="AD78" s="178"/>
      <c r="AE78" s="178"/>
      <c r="AF78" s="178"/>
      <c r="AG78" s="9"/>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9"/>
    </row>
    <row r="80" spans="2:33" ht="15" customHeight="1" x14ac:dyDescent="0.3">
      <c r="B80" s="170" t="s">
        <v>81</v>
      </c>
      <c r="C80" s="170"/>
      <c r="D80" s="170"/>
      <c r="E80" s="170"/>
      <c r="F80" s="170"/>
      <c r="G80" s="170"/>
      <c r="H80" s="170"/>
      <c r="I80" s="55" t="s">
        <v>7</v>
      </c>
      <c r="J80" s="55"/>
      <c r="K80" s="55" t="s">
        <v>8</v>
      </c>
      <c r="L80" s="55"/>
      <c r="M80" s="55"/>
      <c r="N80" s="55"/>
      <c r="O80" s="55" t="s">
        <v>22</v>
      </c>
      <c r="P80" s="55"/>
      <c r="Q80" s="55"/>
      <c r="R80" s="3"/>
      <c r="S80" s="170" t="s">
        <v>85</v>
      </c>
      <c r="T80" s="170"/>
      <c r="U80" s="170"/>
      <c r="V80" s="170"/>
      <c r="W80" s="170"/>
      <c r="X80" s="170"/>
      <c r="Y80" s="170" t="s">
        <v>82</v>
      </c>
      <c r="Z80" s="170"/>
      <c r="AA80" s="170"/>
      <c r="AB80" s="170"/>
      <c r="AC80" s="170"/>
      <c r="AD80" s="170"/>
      <c r="AE80" s="170"/>
      <c r="AF80" s="170"/>
      <c r="AG80" s="9"/>
    </row>
    <row r="81" spans="2:61" ht="15" customHeight="1" x14ac:dyDescent="0.3">
      <c r="B81" s="170"/>
      <c r="C81" s="170"/>
      <c r="D81" s="170"/>
      <c r="E81" s="170"/>
      <c r="F81" s="170"/>
      <c r="G81" s="170"/>
      <c r="H81" s="170"/>
      <c r="I81" s="83"/>
      <c r="J81" s="83"/>
      <c r="K81" s="83"/>
      <c r="L81" s="83"/>
      <c r="M81" s="83"/>
      <c r="N81" s="83"/>
      <c r="O81" s="83"/>
      <c r="P81" s="83"/>
      <c r="Q81" s="83"/>
      <c r="R81" s="3"/>
      <c r="S81" s="77"/>
      <c r="T81" s="77"/>
      <c r="U81" s="77"/>
      <c r="V81" s="77"/>
      <c r="W81" s="77"/>
      <c r="X81" s="77"/>
      <c r="Y81" s="177" t="str">
        <f>IF(S81="","", Y78+S81)</f>
        <v/>
      </c>
      <c r="Z81" s="178"/>
      <c r="AA81" s="178"/>
      <c r="AB81" s="178"/>
      <c r="AC81" s="178"/>
      <c r="AD81" s="178"/>
      <c r="AE81" s="178"/>
      <c r="AF81" s="178"/>
      <c r="AG81" s="9"/>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9"/>
    </row>
    <row r="83" spans="2:61" ht="15" customHeight="1" x14ac:dyDescent="0.3">
      <c r="B83" s="212" t="s">
        <v>167</v>
      </c>
      <c r="C83" s="213"/>
      <c r="D83" s="213"/>
      <c r="E83" s="213"/>
      <c r="F83" s="213"/>
      <c r="G83" s="213"/>
      <c r="H83" s="213"/>
      <c r="I83" s="213"/>
      <c r="J83" s="213"/>
      <c r="K83" s="214"/>
      <c r="L83" s="71" t="s">
        <v>146</v>
      </c>
      <c r="M83" s="72"/>
      <c r="N83" s="73"/>
      <c r="O83" s="71" t="s">
        <v>144</v>
      </c>
      <c r="P83" s="72"/>
      <c r="Q83" s="73"/>
      <c r="R83" s="3"/>
      <c r="S83" s="170" t="s">
        <v>168</v>
      </c>
      <c r="T83" s="170"/>
      <c r="U83" s="170"/>
      <c r="V83" s="170"/>
      <c r="W83" s="170"/>
      <c r="X83" s="170"/>
      <c r="Y83" s="170" t="s">
        <v>169</v>
      </c>
      <c r="Z83" s="170"/>
      <c r="AA83" s="170"/>
      <c r="AB83" s="170"/>
      <c r="AC83" s="170"/>
      <c r="AD83" s="170"/>
      <c r="AE83" s="170"/>
      <c r="AF83" s="170"/>
      <c r="AG83" s="9"/>
    </row>
    <row r="84" spans="2:61" ht="15" customHeight="1" x14ac:dyDescent="0.3">
      <c r="P84" s="3"/>
      <c r="Q84" s="3"/>
      <c r="R84" s="3"/>
      <c r="S84" s="77"/>
      <c r="T84" s="77"/>
      <c r="U84" s="77"/>
      <c r="V84" s="77"/>
      <c r="W84" s="77"/>
      <c r="X84" s="77"/>
      <c r="Y84" s="177" t="str">
        <f>IF(S84="","", J41+S75+S78+S81-S84)</f>
        <v/>
      </c>
      <c r="Z84" s="178"/>
      <c r="AA84" s="178"/>
      <c r="AB84" s="178"/>
      <c r="AC84" s="178"/>
      <c r="AD84" s="178"/>
      <c r="AE84" s="178"/>
      <c r="AF84" s="178"/>
      <c r="AG84" s="9"/>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9"/>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16"/>
      <c r="X86" s="217" t="s">
        <v>102</v>
      </c>
      <c r="Y86" s="96"/>
      <c r="Z86" s="96"/>
      <c r="AA86" s="96"/>
      <c r="AB86" s="96"/>
      <c r="AC86" s="96"/>
      <c r="AD86" s="96"/>
      <c r="AE86" s="96"/>
      <c r="AF86" s="96"/>
      <c r="AG86" s="9"/>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15"/>
      <c r="X87" s="208" t="s">
        <v>7</v>
      </c>
      <c r="Y87" s="55"/>
      <c r="Z87" s="55" t="s">
        <v>8</v>
      </c>
      <c r="AA87" s="55"/>
      <c r="AB87" s="55"/>
      <c r="AC87" s="55"/>
      <c r="AD87" s="55" t="s">
        <v>22</v>
      </c>
      <c r="AE87" s="55"/>
      <c r="AF87" s="55"/>
      <c r="AG87" s="9"/>
    </row>
    <row r="88" spans="2:61" ht="15" customHeight="1" x14ac:dyDescent="0.3">
      <c r="B88" s="198" t="s">
        <v>141</v>
      </c>
      <c r="C88" s="198"/>
      <c r="D88" s="198"/>
      <c r="E88" s="198"/>
      <c r="F88" s="198"/>
      <c r="G88" s="198"/>
      <c r="H88" s="198"/>
      <c r="I88" s="198"/>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9"/>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9"/>
    </row>
    <row r="90" spans="2:61" ht="9" customHeight="1" x14ac:dyDescent="0.3">
      <c r="B90" s="3"/>
      <c r="C90" s="3"/>
      <c r="D90" s="3"/>
      <c r="E90" s="3"/>
      <c r="F90" s="3"/>
      <c r="G90" s="3"/>
      <c r="H90" s="3"/>
      <c r="P90" s="55" t="s">
        <v>7</v>
      </c>
      <c r="Q90" s="55"/>
      <c r="R90" s="55" t="s">
        <v>8</v>
      </c>
      <c r="S90" s="55"/>
      <c r="T90" s="55"/>
      <c r="U90" s="55"/>
      <c r="V90" s="55" t="s">
        <v>22</v>
      </c>
      <c r="W90" s="55"/>
      <c r="X90" s="55"/>
      <c r="AG90" s="9"/>
    </row>
    <row r="91" spans="2:61" ht="15" customHeight="1" x14ac:dyDescent="0.3">
      <c r="B91" s="199" t="s">
        <v>103</v>
      </c>
      <c r="C91" s="200"/>
      <c r="D91" s="200"/>
      <c r="E91" s="200"/>
      <c r="F91" s="200"/>
      <c r="G91" s="200"/>
      <c r="H91" s="200"/>
      <c r="I91" s="200"/>
      <c r="J91" s="201"/>
      <c r="K91" s="71" t="s">
        <v>145</v>
      </c>
      <c r="L91" s="73"/>
      <c r="M91" s="71" t="s">
        <v>144</v>
      </c>
      <c r="N91" s="72"/>
      <c r="O91" s="73"/>
      <c r="P91" s="83">
        <v>30</v>
      </c>
      <c r="Q91" s="83"/>
      <c r="R91" s="83" t="s">
        <v>18</v>
      </c>
      <c r="S91" s="83"/>
      <c r="T91" s="83"/>
      <c r="U91" s="83"/>
      <c r="V91" s="83">
        <v>2023</v>
      </c>
      <c r="W91" s="83"/>
      <c r="X91" s="83"/>
      <c r="AG91" s="9"/>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9"/>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202" t="s">
        <v>179</v>
      </c>
      <c r="C95" s="203"/>
      <c r="D95" s="203"/>
      <c r="E95" s="203"/>
      <c r="F95" s="203"/>
      <c r="G95" s="203"/>
      <c r="H95" s="203"/>
      <c r="I95" s="203"/>
      <c r="J95" s="203"/>
      <c r="K95" s="203"/>
      <c r="L95" s="203"/>
      <c r="M95" s="203"/>
      <c r="N95" s="203"/>
      <c r="O95" s="203"/>
      <c r="P95" s="203"/>
      <c r="Q95" s="203"/>
      <c r="R95" s="203"/>
      <c r="S95" s="203"/>
      <c r="T95" s="203"/>
      <c r="U95" s="203"/>
      <c r="V95" s="203"/>
      <c r="W95" s="203"/>
      <c r="X95" s="203"/>
      <c r="Y95" s="203"/>
      <c r="Z95" s="203"/>
      <c r="AA95" s="203"/>
      <c r="AB95" s="203"/>
      <c r="AC95" s="203"/>
      <c r="AD95" s="203"/>
      <c r="AE95" s="203"/>
      <c r="AF95" s="204"/>
    </row>
    <row r="96" spans="2:61" ht="3.6" customHeight="1" x14ac:dyDescent="0.3">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5" t="s">
        <v>125</v>
      </c>
      <c r="C97" s="98" t="str">
        <f>+L19</f>
        <v>CARLOS ARTURO MORENO CASTRO</v>
      </c>
      <c r="D97" s="98"/>
      <c r="E97" s="98"/>
      <c r="F97" s="98"/>
      <c r="G97" s="98"/>
      <c r="H97" s="98"/>
      <c r="I97" s="98"/>
      <c r="J97" s="98"/>
      <c r="K97" s="98"/>
      <c r="L97" s="98"/>
      <c r="M97" s="98"/>
      <c r="N97" s="98"/>
      <c r="O97" s="99" t="s">
        <v>127</v>
      </c>
      <c r="P97" s="99"/>
      <c r="Q97" s="99"/>
      <c r="R97" s="99"/>
      <c r="S97" s="99"/>
      <c r="T97" s="99"/>
      <c r="U97" s="99"/>
      <c r="V97" s="99"/>
      <c r="W97" s="100">
        <f>+AB19</f>
        <v>79510706</v>
      </c>
      <c r="X97" s="100"/>
      <c r="Y97" s="100"/>
      <c r="Z97" s="100"/>
      <c r="AA97" s="100"/>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4" t="s">
        <v>182</v>
      </c>
      <c r="C98" s="185"/>
      <c r="D98" s="185"/>
      <c r="E98" s="185"/>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8"/>
      <c r="C99" s="29"/>
      <c r="D99" s="29"/>
      <c r="E99" s="29"/>
      <c r="F99" s="29"/>
      <c r="G99" s="29"/>
      <c r="H99" s="29"/>
      <c r="I99" s="29"/>
      <c r="J99" s="29"/>
      <c r="K99" s="29"/>
      <c r="L99" s="29"/>
      <c r="M99" s="29"/>
      <c r="N99" s="29"/>
      <c r="O99" s="29"/>
      <c r="P99" s="29"/>
      <c r="Q99" s="29"/>
      <c r="R99" s="29"/>
      <c r="S99" s="29"/>
      <c r="T99" s="29"/>
      <c r="U99" s="29"/>
      <c r="V99" s="29"/>
      <c r="W99" s="29"/>
      <c r="X99" s="29"/>
      <c r="Y99" s="29"/>
      <c r="Z99" s="29"/>
      <c r="AA99" s="29"/>
      <c r="AB99" s="29"/>
      <c r="AC99" s="29"/>
      <c r="AD99" s="29"/>
      <c r="AE99" s="29"/>
      <c r="AF99" s="29"/>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9" t="s">
        <v>184</v>
      </c>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c r="Y100" s="210"/>
      <c r="Z100" s="210"/>
      <c r="AA100" s="210"/>
      <c r="AB100" s="210"/>
      <c r="AC100" s="210"/>
      <c r="AD100" s="210"/>
      <c r="AE100" s="210"/>
      <c r="AF100" s="21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1"/>
      <c r="C101" s="31"/>
      <c r="D101" s="31"/>
      <c r="E101" s="31"/>
      <c r="Y101" s="29"/>
      <c r="Z101" s="29"/>
      <c r="AA101" s="29"/>
      <c r="AB101" s="29"/>
      <c r="AC101" s="29"/>
      <c r="AD101" s="29"/>
      <c r="AE101" s="29"/>
      <c r="AF101" s="2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181</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17</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8"/>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8" t="s">
        <v>171</v>
      </c>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2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1"/>
      <c r="C105" s="31"/>
      <c r="D105" s="31"/>
      <c r="E105" s="31"/>
      <c r="Y105" s="29"/>
      <c r="Z105" s="29"/>
      <c r="AA105" s="29"/>
      <c r="AB105" s="29"/>
      <c r="AC105" s="29"/>
      <c r="AD105" s="29"/>
      <c r="AE105" s="29"/>
      <c r="AF105" s="29"/>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f>8000+269000</f>
        <v>277000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1"/>
      <c r="C107" s="31"/>
      <c r="D107" s="31"/>
      <c r="E107" s="31"/>
      <c r="F107" s="29"/>
      <c r="G107" s="29"/>
      <c r="H107" s="29"/>
      <c r="I107" s="29"/>
      <c r="J107" s="29"/>
      <c r="K107" s="29"/>
      <c r="L107" s="29"/>
      <c r="M107" s="29"/>
      <c r="N107" s="29"/>
      <c r="O107" s="29"/>
      <c r="P107" s="29"/>
      <c r="Q107" s="29"/>
      <c r="R107" s="29"/>
      <c r="S107" s="29"/>
      <c r="T107" s="29"/>
      <c r="U107" s="29"/>
      <c r="V107" s="29"/>
      <c r="W107" s="29"/>
      <c r="X107" s="29"/>
      <c r="Y107" s="29"/>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f>344300+10200</f>
        <v>354500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29"/>
      <c r="G109" s="29"/>
      <c r="H109" s="29"/>
      <c r="I109" s="29"/>
      <c r="J109" s="29"/>
      <c r="K109" s="29"/>
      <c r="L109" s="29"/>
      <c r="M109" s="29"/>
      <c r="N109" s="29"/>
      <c r="O109" s="29"/>
      <c r="P109" s="29"/>
      <c r="Q109" s="29"/>
      <c r="R109" s="29"/>
      <c r="S109" s="29"/>
      <c r="T109" s="29"/>
      <c r="U109" s="29"/>
      <c r="V109" s="29"/>
      <c r="W109" s="29"/>
      <c r="X109" s="29"/>
      <c r="Y109" s="29"/>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11600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8"/>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30"/>
      <c r="AA111" s="30"/>
      <c r="AB111" s="30"/>
      <c r="AC111" s="30"/>
      <c r="AD111" s="30"/>
      <c r="AE111" s="30"/>
      <c r="AF111" s="3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97">
        <f>+Z106+Z108+Z110</f>
        <v>643100</v>
      </c>
      <c r="AA112" s="197"/>
      <c r="AB112" s="197"/>
      <c r="AC112" s="197"/>
      <c r="AD112" s="197"/>
      <c r="AE112" s="197"/>
      <c r="AF112" s="19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9"/>
      <c r="C113" s="16"/>
      <c r="D113" s="16"/>
      <c r="E113" s="16"/>
      <c r="F113" s="16"/>
      <c r="G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9"/>
      <c r="C116" s="16"/>
      <c r="D116" s="16"/>
      <c r="E116" s="16"/>
      <c r="F116" s="16"/>
      <c r="G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205" t="s">
        <v>145</v>
      </c>
      <c r="AB120" s="206"/>
      <c r="AC120" s="207"/>
      <c r="AD120" s="205" t="s">
        <v>147</v>
      </c>
      <c r="AE120" s="206"/>
      <c r="AF120" s="20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205" t="s">
        <v>145</v>
      </c>
      <c r="AB122" s="206"/>
      <c r="AC122" s="207"/>
      <c r="AD122" s="205" t="s">
        <v>147</v>
      </c>
      <c r="AE122" s="206"/>
      <c r="AF122" s="20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9"/>
      <c r="C124" s="16"/>
      <c r="D124" s="16"/>
      <c r="E124" s="16"/>
      <c r="F124" s="16"/>
      <c r="G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J130" s="4"/>
      <c r="AK130" s="4"/>
      <c r="AL130" s="4"/>
      <c r="AM130" s="4"/>
      <c r="AN130" s="4"/>
      <c r="AO130" s="4"/>
      <c r="AP130" s="4"/>
      <c r="AQ130" s="4"/>
    </row>
    <row r="131" spans="1:46" ht="15" customHeight="1" x14ac:dyDescent="0.3">
      <c r="B131" s="18" t="s">
        <v>125</v>
      </c>
      <c r="C131" s="98" t="str">
        <f>+J49</f>
        <v>SANDRA CONSUELO NIETO BENAVIDES</v>
      </c>
      <c r="D131" s="98"/>
      <c r="E131" s="98"/>
      <c r="F131" s="98"/>
      <c r="G131" s="98"/>
      <c r="H131" s="98"/>
      <c r="I131" s="98"/>
      <c r="J131" s="98"/>
      <c r="K131" s="98"/>
      <c r="L131" s="98"/>
      <c r="M131" s="98"/>
      <c r="N131" s="98"/>
      <c r="O131" s="99" t="s">
        <v>127</v>
      </c>
      <c r="P131" s="99"/>
      <c r="Q131" s="99"/>
      <c r="R131" s="99"/>
      <c r="S131" s="99"/>
      <c r="T131" s="99"/>
      <c r="U131" s="99"/>
      <c r="V131" s="99"/>
      <c r="W131" s="100" t="str">
        <f>+AA49</f>
        <v>51.643.05</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c r="C132" s="64"/>
      <c r="D132" s="64"/>
      <c r="E132" s="97" t="s">
        <v>149</v>
      </c>
      <c r="F132" s="97"/>
      <c r="G132" s="97"/>
      <c r="H132" s="97"/>
      <c r="I132" s="97"/>
      <c r="J132" s="97"/>
      <c r="K132" s="97"/>
      <c r="L132" s="97"/>
      <c r="M132" s="97"/>
      <c r="N132" s="97"/>
      <c r="O132" s="97"/>
      <c r="P132" s="97"/>
      <c r="Q132" s="97"/>
      <c r="R132" s="97"/>
      <c r="S132" s="97"/>
      <c r="T132" s="97"/>
      <c r="U132" s="97"/>
      <c r="V132" s="97"/>
      <c r="W132" s="106" t="str">
        <f>+C97</f>
        <v>CARLOS ARTURO MORENO CASTRO</v>
      </c>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84" t="s">
        <v>155</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K133" s="4"/>
      <c r="AL133" s="4"/>
      <c r="AM133" s="4"/>
      <c r="AN133" s="4"/>
      <c r="AO133" s="4"/>
      <c r="AP133" s="4"/>
      <c r="AQ133" s="4"/>
    </row>
    <row r="134" spans="1:46" ht="3.6" customHeight="1" x14ac:dyDescent="0.3">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J136" s="4"/>
      <c r="AK136" s="4"/>
      <c r="AL136" s="4"/>
      <c r="AM136" s="4"/>
      <c r="AN136" s="4"/>
      <c r="AO136" s="4"/>
      <c r="AP136" s="4"/>
      <c r="AQ136" s="4"/>
    </row>
    <row r="137" spans="1:46" ht="15" customHeight="1" x14ac:dyDescent="0.3">
      <c r="A137" s="12"/>
      <c r="B137" s="189" t="s">
        <v>109</v>
      </c>
      <c r="C137" s="190"/>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2"/>
      <c r="B138" s="191"/>
      <c r="C138" s="192"/>
      <c r="D138" s="56" t="s">
        <v>121</v>
      </c>
      <c r="E138" s="56"/>
      <c r="F138" s="56"/>
      <c r="G138" s="56"/>
      <c r="H138" s="56"/>
      <c r="I138" s="56"/>
      <c r="J138" s="56"/>
      <c r="K138" s="56"/>
      <c r="L138" s="83" t="s">
        <v>21</v>
      </c>
      <c r="M138" s="83"/>
      <c r="N138" s="83"/>
      <c r="O138" s="83"/>
      <c r="P138" s="83"/>
      <c r="Q138" s="83"/>
      <c r="R138" s="83"/>
      <c r="S138" s="81">
        <v>29</v>
      </c>
      <c r="T138" s="81"/>
      <c r="U138" s="81"/>
      <c r="V138" s="81"/>
      <c r="W138" s="81"/>
      <c r="X138" s="81"/>
      <c r="Y138" s="103">
        <f>+Z41/30*S138</f>
        <v>5199224.4000000004</v>
      </c>
      <c r="Z138" s="104"/>
      <c r="AA138" s="104"/>
      <c r="AB138" s="104"/>
      <c r="AC138" s="104"/>
      <c r="AD138" s="104"/>
      <c r="AE138" s="104"/>
      <c r="AF138" s="105"/>
      <c r="AJ138" s="4"/>
      <c r="AK138" s="4"/>
      <c r="AL138" s="4"/>
      <c r="AM138" s="4"/>
      <c r="AN138" s="4"/>
      <c r="AO138" s="4"/>
      <c r="AP138" s="4"/>
      <c r="AQ138" s="4"/>
    </row>
    <row r="139" spans="1:46" ht="18" customHeight="1" x14ac:dyDescent="0.3">
      <c r="A139" s="12"/>
      <c r="B139" s="191"/>
      <c r="C139" s="192"/>
      <c r="D139" s="56" t="s">
        <v>110</v>
      </c>
      <c r="E139" s="56"/>
      <c r="F139" s="56"/>
      <c r="G139" s="56"/>
      <c r="H139" s="56"/>
      <c r="I139" s="56"/>
      <c r="J139" s="56"/>
      <c r="K139" s="56"/>
      <c r="L139" s="83" t="s">
        <v>10</v>
      </c>
      <c r="M139" s="83"/>
      <c r="N139" s="83"/>
      <c r="O139" s="83"/>
      <c r="P139" s="83"/>
      <c r="Q139" s="83"/>
      <c r="R139" s="83"/>
      <c r="S139" s="81">
        <v>30</v>
      </c>
      <c r="T139" s="81"/>
      <c r="U139" s="81"/>
      <c r="V139" s="81"/>
      <c r="W139" s="81"/>
      <c r="X139" s="81"/>
      <c r="Y139" s="103">
        <f>+Z41/30*S139</f>
        <v>5378508</v>
      </c>
      <c r="Z139" s="104"/>
      <c r="AA139" s="104"/>
      <c r="AB139" s="104"/>
      <c r="AC139" s="104"/>
      <c r="AD139" s="104"/>
      <c r="AE139" s="104"/>
      <c r="AF139" s="105"/>
      <c r="AJ139" s="4"/>
      <c r="AK139" s="4"/>
      <c r="AL139" s="4"/>
      <c r="AM139" s="4"/>
      <c r="AN139" s="179"/>
      <c r="AO139" s="179"/>
      <c r="AP139" s="179"/>
      <c r="AQ139" s="179"/>
      <c r="AR139" s="179"/>
      <c r="AS139" s="179"/>
      <c r="AT139" s="179"/>
    </row>
    <row r="140" spans="1:46" ht="18" customHeight="1" x14ac:dyDescent="0.3">
      <c r="A140" s="12"/>
      <c r="B140" s="191"/>
      <c r="C140" s="192"/>
      <c r="D140" s="56" t="s">
        <v>111</v>
      </c>
      <c r="E140" s="56"/>
      <c r="F140" s="56"/>
      <c r="G140" s="56"/>
      <c r="H140" s="56"/>
      <c r="I140" s="56"/>
      <c r="J140" s="56"/>
      <c r="K140" s="56"/>
      <c r="L140" s="83" t="s">
        <v>11</v>
      </c>
      <c r="M140" s="83"/>
      <c r="N140" s="83"/>
      <c r="O140" s="83"/>
      <c r="P140" s="83"/>
      <c r="Q140" s="83"/>
      <c r="R140" s="83"/>
      <c r="S140" s="81">
        <v>28</v>
      </c>
      <c r="T140" s="81"/>
      <c r="U140" s="81"/>
      <c r="V140" s="81"/>
      <c r="W140" s="81"/>
      <c r="X140" s="81"/>
      <c r="Y140" s="103">
        <v>5378508</v>
      </c>
      <c r="Z140" s="104"/>
      <c r="AA140" s="104"/>
      <c r="AB140" s="104"/>
      <c r="AC140" s="104"/>
      <c r="AD140" s="104"/>
      <c r="AE140" s="104"/>
      <c r="AF140" s="105"/>
      <c r="AJ140" s="4"/>
      <c r="AK140" s="4"/>
      <c r="AL140" s="4"/>
      <c r="AM140" s="4"/>
      <c r="AN140" s="4"/>
      <c r="AO140" s="4"/>
      <c r="AP140" s="4"/>
      <c r="AQ140" s="4"/>
    </row>
    <row r="141" spans="1:46" ht="18" customHeight="1" x14ac:dyDescent="0.3">
      <c r="A141" s="12"/>
      <c r="B141" s="191"/>
      <c r="C141" s="192"/>
      <c r="D141" s="56" t="s">
        <v>112</v>
      </c>
      <c r="E141" s="56"/>
      <c r="F141" s="56"/>
      <c r="G141" s="56"/>
      <c r="H141" s="56"/>
      <c r="I141" s="56"/>
      <c r="J141" s="56"/>
      <c r="K141" s="56"/>
      <c r="L141" s="83" t="s">
        <v>12</v>
      </c>
      <c r="M141" s="83"/>
      <c r="N141" s="83"/>
      <c r="O141" s="83"/>
      <c r="P141" s="83"/>
      <c r="Q141" s="83"/>
      <c r="R141" s="83"/>
      <c r="S141" s="81">
        <v>30</v>
      </c>
      <c r="T141" s="81"/>
      <c r="U141" s="81"/>
      <c r="V141" s="81"/>
      <c r="W141" s="81"/>
      <c r="X141" s="81"/>
      <c r="Y141" s="103">
        <v>5415956</v>
      </c>
      <c r="Z141" s="104"/>
      <c r="AA141" s="104"/>
      <c r="AB141" s="104"/>
      <c r="AC141" s="104"/>
      <c r="AD141" s="104"/>
      <c r="AE141" s="104"/>
      <c r="AF141" s="105"/>
      <c r="AJ141" s="4"/>
      <c r="AK141" s="4"/>
      <c r="AL141" s="4"/>
      <c r="AM141" s="4"/>
      <c r="AN141" s="4"/>
      <c r="AO141" s="4"/>
      <c r="AP141" s="4"/>
      <c r="AQ141" s="4"/>
    </row>
    <row r="142" spans="1:46" ht="18" customHeight="1" x14ac:dyDescent="0.3">
      <c r="A142" s="12"/>
      <c r="B142" s="191"/>
      <c r="C142" s="192"/>
      <c r="D142" s="56" t="s">
        <v>113</v>
      </c>
      <c r="E142" s="56"/>
      <c r="F142" s="56"/>
      <c r="G142" s="56"/>
      <c r="H142" s="56"/>
      <c r="I142" s="56"/>
      <c r="J142" s="56"/>
      <c r="K142" s="56"/>
      <c r="L142" s="83" t="s">
        <v>13</v>
      </c>
      <c r="M142" s="83"/>
      <c r="N142" s="83"/>
      <c r="O142" s="83"/>
      <c r="P142" s="83"/>
      <c r="Q142" s="83"/>
      <c r="R142" s="83"/>
      <c r="S142" s="81">
        <v>30</v>
      </c>
      <c r="T142" s="81"/>
      <c r="U142" s="81"/>
      <c r="V142" s="81"/>
      <c r="W142" s="81"/>
      <c r="X142" s="81"/>
      <c r="Y142" s="103">
        <v>5539000</v>
      </c>
      <c r="Z142" s="104"/>
      <c r="AA142" s="104"/>
      <c r="AB142" s="104"/>
      <c r="AC142" s="104"/>
      <c r="AD142" s="104"/>
      <c r="AE142" s="104"/>
      <c r="AF142" s="105"/>
      <c r="AJ142" s="4"/>
      <c r="AK142" s="4"/>
      <c r="AL142" s="4"/>
      <c r="AM142" s="4"/>
      <c r="AN142" s="4"/>
      <c r="AO142" s="4"/>
      <c r="AP142" s="4"/>
      <c r="AQ142" s="4"/>
    </row>
    <row r="143" spans="1:46" ht="18" customHeight="1" x14ac:dyDescent="0.3">
      <c r="A143" s="12"/>
      <c r="B143" s="191"/>
      <c r="C143" s="192"/>
      <c r="D143" s="56" t="s">
        <v>114</v>
      </c>
      <c r="E143" s="56"/>
      <c r="F143" s="56"/>
      <c r="G143" s="56"/>
      <c r="H143" s="56"/>
      <c r="I143" s="56"/>
      <c r="J143" s="56"/>
      <c r="K143" s="56"/>
      <c r="L143" s="83" t="s">
        <v>14</v>
      </c>
      <c r="M143" s="83"/>
      <c r="N143" s="83"/>
      <c r="O143" s="83"/>
      <c r="P143" s="83"/>
      <c r="Q143" s="83"/>
      <c r="R143" s="83"/>
      <c r="S143" s="81">
        <v>30</v>
      </c>
      <c r="T143" s="81"/>
      <c r="U143" s="81"/>
      <c r="V143" s="81"/>
      <c r="W143" s="81"/>
      <c r="X143" s="81"/>
      <c r="Y143" s="103">
        <v>5539000</v>
      </c>
      <c r="Z143" s="104"/>
      <c r="AA143" s="104"/>
      <c r="AB143" s="104"/>
      <c r="AC143" s="104"/>
      <c r="AD143" s="104"/>
      <c r="AE143" s="104"/>
      <c r="AF143" s="105"/>
      <c r="AJ143" s="4"/>
      <c r="AK143" s="4"/>
      <c r="AL143" s="4"/>
      <c r="AM143" s="4"/>
      <c r="AN143" s="4"/>
      <c r="AO143" s="4"/>
      <c r="AP143" s="4"/>
      <c r="AQ143" s="4"/>
    </row>
    <row r="144" spans="1:46" ht="18" customHeight="1" x14ac:dyDescent="0.3">
      <c r="A144" s="12"/>
      <c r="B144" s="191"/>
      <c r="C144" s="192"/>
      <c r="D144" s="56" t="s">
        <v>115</v>
      </c>
      <c r="E144" s="56"/>
      <c r="F144" s="56"/>
      <c r="G144" s="56"/>
      <c r="H144" s="56"/>
      <c r="I144" s="56"/>
      <c r="J144" s="56"/>
      <c r="K144" s="56"/>
      <c r="L144" s="83" t="s">
        <v>15</v>
      </c>
      <c r="M144" s="83"/>
      <c r="N144" s="83"/>
      <c r="O144" s="83"/>
      <c r="P144" s="83"/>
      <c r="Q144" s="83"/>
      <c r="R144" s="83"/>
      <c r="S144" s="81">
        <v>30</v>
      </c>
      <c r="T144" s="81"/>
      <c r="U144" s="81"/>
      <c r="V144" s="81"/>
      <c r="W144" s="81"/>
      <c r="X144" s="81"/>
      <c r="Y144" s="103">
        <v>5539000</v>
      </c>
      <c r="Z144" s="104"/>
      <c r="AA144" s="104"/>
      <c r="AB144" s="104"/>
      <c r="AC144" s="104"/>
      <c r="AD144" s="104"/>
      <c r="AE144" s="104"/>
      <c r="AF144" s="105"/>
      <c r="AJ144" s="4"/>
      <c r="AK144" s="4"/>
      <c r="AL144" s="4"/>
      <c r="AM144" s="4"/>
      <c r="AN144" s="4"/>
      <c r="AO144" s="4"/>
      <c r="AP144" s="4"/>
      <c r="AQ144" s="4"/>
    </row>
    <row r="145" spans="1:43" ht="18" customHeight="1" x14ac:dyDescent="0.3">
      <c r="A145" s="12"/>
      <c r="B145" s="191"/>
      <c r="C145" s="192"/>
      <c r="D145" s="56" t="s">
        <v>116</v>
      </c>
      <c r="E145" s="56"/>
      <c r="F145" s="56"/>
      <c r="G145" s="56"/>
      <c r="H145" s="56"/>
      <c r="I145" s="56"/>
      <c r="J145" s="56"/>
      <c r="K145" s="56"/>
      <c r="L145" s="83" t="s">
        <v>16</v>
      </c>
      <c r="M145" s="83"/>
      <c r="N145" s="83"/>
      <c r="O145" s="83"/>
      <c r="P145" s="83"/>
      <c r="Q145" s="83"/>
      <c r="R145" s="83"/>
      <c r="S145" s="81">
        <v>30</v>
      </c>
      <c r="T145" s="81"/>
      <c r="U145" s="81"/>
      <c r="V145" s="81"/>
      <c r="W145" s="81"/>
      <c r="X145" s="81"/>
      <c r="Y145" s="103">
        <v>5539000</v>
      </c>
      <c r="Z145" s="104"/>
      <c r="AA145" s="104"/>
      <c r="AB145" s="104"/>
      <c r="AC145" s="104"/>
      <c r="AD145" s="104"/>
      <c r="AE145" s="104"/>
      <c r="AF145" s="105"/>
      <c r="AJ145" s="4"/>
      <c r="AK145" s="4"/>
      <c r="AL145" s="4"/>
      <c r="AM145" s="4"/>
      <c r="AN145" s="4"/>
      <c r="AO145" s="4"/>
      <c r="AP145" s="4"/>
      <c r="AQ145" s="4"/>
    </row>
    <row r="146" spans="1:43" ht="18" customHeight="1" x14ac:dyDescent="0.3">
      <c r="A146" s="12"/>
      <c r="B146" s="191"/>
      <c r="C146" s="192"/>
      <c r="D146" s="56" t="s">
        <v>117</v>
      </c>
      <c r="E146" s="56"/>
      <c r="F146" s="56"/>
      <c r="G146" s="56"/>
      <c r="H146" s="56"/>
      <c r="I146" s="56"/>
      <c r="J146" s="56"/>
      <c r="K146" s="56"/>
      <c r="L146" s="83" t="s">
        <v>17</v>
      </c>
      <c r="M146" s="83"/>
      <c r="N146" s="83"/>
      <c r="O146" s="83"/>
      <c r="P146" s="83"/>
      <c r="Q146" s="83"/>
      <c r="R146" s="83"/>
      <c r="S146" s="81">
        <v>30</v>
      </c>
      <c r="T146" s="81"/>
      <c r="U146" s="81"/>
      <c r="V146" s="81"/>
      <c r="W146" s="81"/>
      <c r="X146" s="81"/>
      <c r="Y146" s="103">
        <v>5539000</v>
      </c>
      <c r="Z146" s="104"/>
      <c r="AA146" s="104"/>
      <c r="AB146" s="104"/>
      <c r="AC146" s="104"/>
      <c r="AD146" s="104"/>
      <c r="AE146" s="104"/>
      <c r="AF146" s="105"/>
      <c r="AJ146" s="4"/>
      <c r="AK146" s="4"/>
      <c r="AL146" s="4"/>
      <c r="AM146" s="4"/>
      <c r="AN146" s="4"/>
      <c r="AO146" s="4"/>
      <c r="AP146" s="4"/>
      <c r="AQ146" s="4"/>
    </row>
    <row r="147" spans="1:43" ht="18" customHeight="1" x14ac:dyDescent="0.3">
      <c r="A147" s="12"/>
      <c r="B147" s="191"/>
      <c r="C147" s="192"/>
      <c r="D147" s="56" t="s">
        <v>118</v>
      </c>
      <c r="E147" s="56"/>
      <c r="F147" s="56"/>
      <c r="G147" s="56"/>
      <c r="H147" s="56"/>
      <c r="I147" s="56"/>
      <c r="J147" s="56"/>
      <c r="K147" s="56"/>
      <c r="L147" s="83"/>
      <c r="M147" s="83"/>
      <c r="N147" s="83"/>
      <c r="O147" s="83"/>
      <c r="P147" s="83"/>
      <c r="Q147" s="83"/>
      <c r="R147" s="83"/>
      <c r="S147" s="81"/>
      <c r="T147" s="81"/>
      <c r="U147" s="81"/>
      <c r="V147" s="81"/>
      <c r="W147" s="81"/>
      <c r="X147" s="81"/>
      <c r="Y147" s="103"/>
      <c r="Z147" s="104"/>
      <c r="AA147" s="104"/>
      <c r="AB147" s="104"/>
      <c r="AC147" s="104"/>
      <c r="AD147" s="104"/>
      <c r="AE147" s="104"/>
      <c r="AF147" s="105"/>
      <c r="AJ147" s="4"/>
      <c r="AK147" s="4"/>
      <c r="AL147" s="4"/>
      <c r="AM147" s="4"/>
      <c r="AN147" s="4"/>
      <c r="AO147" s="4"/>
      <c r="AP147" s="4"/>
      <c r="AQ147" s="4"/>
    </row>
    <row r="148" spans="1:43" ht="18" customHeight="1" x14ac:dyDescent="0.3">
      <c r="A148" s="12"/>
      <c r="B148" s="191"/>
      <c r="C148" s="192"/>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2"/>
      <c r="B149" s="191"/>
      <c r="C149" s="192"/>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2"/>
      <c r="B150" s="191"/>
      <c r="C150" s="192"/>
      <c r="D150" s="117" t="s">
        <v>183</v>
      </c>
      <c r="E150" s="117"/>
      <c r="F150" s="117"/>
      <c r="G150" s="117"/>
      <c r="H150" s="117"/>
      <c r="I150" s="117"/>
      <c r="J150" s="117"/>
      <c r="K150" s="117"/>
      <c r="L150" s="117"/>
      <c r="M150" s="117"/>
      <c r="N150" s="117"/>
      <c r="O150" s="117"/>
      <c r="P150" s="117"/>
      <c r="Q150" s="117"/>
      <c r="R150" s="117"/>
      <c r="S150" s="117"/>
      <c r="T150" s="117"/>
      <c r="U150" s="117"/>
      <c r="V150" s="117"/>
      <c r="W150" s="117"/>
      <c r="X150" s="117"/>
      <c r="Y150" s="180">
        <f>+Y138+Y139+Y140+Y141+Y142+Y143+Y144+Y145+Y146+Y147+Y148+Y149</f>
        <v>49067196.399999999</v>
      </c>
      <c r="Z150" s="180"/>
      <c r="AA150" s="180"/>
      <c r="AB150" s="180"/>
      <c r="AC150" s="180"/>
      <c r="AD150" s="180"/>
      <c r="AE150" s="180"/>
      <c r="AF150" s="180"/>
      <c r="AJ150" s="4"/>
      <c r="AK150" s="4"/>
      <c r="AL150" s="4"/>
      <c r="AM150" s="4"/>
      <c r="AN150" s="4"/>
      <c r="AO150" s="4"/>
      <c r="AP150" s="4" t="s">
        <v>129</v>
      </c>
      <c r="AQ150" s="4"/>
    </row>
    <row r="151" spans="1:43" ht="18" customHeight="1" x14ac:dyDescent="0.3">
      <c r="A151" s="12"/>
      <c r="B151" s="193"/>
      <c r="C151" s="194"/>
      <c r="D151" s="195" t="s">
        <v>148</v>
      </c>
      <c r="E151" s="195"/>
      <c r="F151" s="195"/>
      <c r="G151" s="195"/>
      <c r="H151" s="195"/>
      <c r="I151" s="195"/>
      <c r="J151" s="195"/>
      <c r="K151" s="195"/>
      <c r="L151" s="195"/>
      <c r="M151" s="195"/>
      <c r="N151" s="195"/>
      <c r="O151" s="195"/>
      <c r="P151" s="195"/>
      <c r="Q151" s="195"/>
      <c r="R151" s="195"/>
      <c r="S151" s="195"/>
      <c r="T151" s="195"/>
      <c r="U151" s="195"/>
      <c r="V151" s="195"/>
      <c r="W151" s="195"/>
      <c r="X151" s="195"/>
      <c r="Y151" s="196">
        <f>+Y78-Y150</f>
        <v>5841327.6000000015</v>
      </c>
      <c r="Z151" s="196"/>
      <c r="AA151" s="196"/>
      <c r="AB151" s="196"/>
      <c r="AC151" s="196"/>
      <c r="AD151" s="196"/>
      <c r="AE151" s="196"/>
      <c r="AF151" s="196"/>
      <c r="AJ151" s="4"/>
      <c r="AK151" s="4"/>
      <c r="AL151" s="4"/>
      <c r="AM151" s="4"/>
      <c r="AN151" s="4"/>
      <c r="AO151" s="4"/>
      <c r="AP151" s="4"/>
      <c r="AQ151" s="4"/>
    </row>
    <row r="152" spans="1:43" ht="3.6" customHeight="1" x14ac:dyDescent="0.3">
      <c r="A152" s="22"/>
      <c r="B152" s="23"/>
      <c r="C152" s="23"/>
      <c r="D152" s="24"/>
      <c r="E152" s="24"/>
      <c r="F152" s="24"/>
      <c r="G152" s="24"/>
      <c r="H152" s="24"/>
      <c r="I152" s="24"/>
      <c r="J152" s="24"/>
      <c r="K152" s="24"/>
      <c r="L152" s="24"/>
      <c r="M152" s="24"/>
      <c r="N152" s="24"/>
      <c r="O152" s="24"/>
      <c r="P152" s="24"/>
      <c r="Q152" s="24"/>
      <c r="R152" s="24"/>
      <c r="S152" s="24"/>
      <c r="T152" s="24"/>
      <c r="U152" s="24"/>
      <c r="V152" s="24"/>
      <c r="W152" s="24"/>
      <c r="X152" s="24"/>
      <c r="Y152" s="25"/>
      <c r="Z152" s="25"/>
      <c r="AA152" s="25"/>
      <c r="AB152" s="25"/>
      <c r="AC152" s="25"/>
      <c r="AD152" s="25"/>
      <c r="AE152" s="25"/>
      <c r="AF152" s="25"/>
      <c r="AG152" s="21"/>
      <c r="AH152" s="21"/>
      <c r="AI152" s="21"/>
      <c r="AJ152" s="26"/>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76.5" customHeight="1" x14ac:dyDescent="0.3">
      <c r="B154" s="181"/>
      <c r="C154" s="182"/>
      <c r="D154" s="182"/>
      <c r="E154" s="182"/>
      <c r="F154" s="182"/>
      <c r="G154" s="182"/>
      <c r="H154" s="182"/>
      <c r="I154" s="182"/>
      <c r="J154" s="182"/>
      <c r="K154" s="182"/>
      <c r="L154" s="182"/>
      <c r="M154" s="182"/>
      <c r="N154" s="182"/>
      <c r="O154" s="182"/>
      <c r="P154" s="182"/>
      <c r="Q154" s="182"/>
      <c r="R154" s="182"/>
      <c r="S154" s="182"/>
      <c r="T154" s="182"/>
      <c r="U154" s="182"/>
      <c r="V154" s="182"/>
      <c r="W154" s="182"/>
      <c r="X154" s="182"/>
      <c r="Y154" s="182"/>
      <c r="Z154" s="182"/>
      <c r="AA154" s="182"/>
      <c r="AB154" s="182"/>
      <c r="AC154" s="182"/>
      <c r="AD154" s="182"/>
      <c r="AE154" s="182"/>
      <c r="AF154" s="183"/>
      <c r="AQ154" s="5"/>
    </row>
    <row r="155" spans="1:43" ht="3.6" customHeight="1" x14ac:dyDescent="0.3"/>
  </sheetData>
  <mergeCells count="403">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I77:J77"/>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J88:K8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AB70:AF71"/>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55" priority="161">
      <formula>LEN(TRIM(B154))=0</formula>
    </cfRule>
  </conditionalFormatting>
  <conditionalFormatting sqref="B132:D132">
    <cfRule type="containsBlanks" dxfId="54" priority="134">
      <formula>LEN(TRIM(B132))=0</formula>
    </cfRule>
  </conditionalFormatting>
  <conditionalFormatting sqref="B60:E71">
    <cfRule type="containsBlanks" dxfId="53" priority="12">
      <formula>LEN(TRIM(B60))=0</formula>
    </cfRule>
  </conditionalFormatting>
  <conditionalFormatting sqref="B33:AF36">
    <cfRule type="containsBlanks" dxfId="52" priority="48">
      <formula>LEN(TRIM(B33))=0</formula>
    </cfRule>
  </conditionalFormatting>
  <conditionalFormatting sqref="C97:N97 W97:AA97">
    <cfRule type="containsBlanks" dxfId="51" priority="138">
      <formula>LEN(TRIM(C97))=0</formula>
    </cfRule>
  </conditionalFormatting>
  <conditionalFormatting sqref="C131:N131">
    <cfRule type="containsBlanks" dxfId="50" priority="136">
      <formula>LEN(TRIM(C131))=0</formula>
    </cfRule>
  </conditionalFormatting>
  <conditionalFormatting sqref="E23:K23">
    <cfRule type="containsBlanks" dxfId="49" priority="53">
      <formula>LEN(TRIM(E23))=0</formula>
    </cfRule>
  </conditionalFormatting>
  <conditionalFormatting sqref="G25:J25">
    <cfRule type="containsBlanks" dxfId="48" priority="51">
      <formula>LEN(TRIM(G25))=0</formula>
    </cfRule>
  </conditionalFormatting>
  <conditionalFormatting sqref="H10:K10">
    <cfRule type="containsBlanks" dxfId="47" priority="162">
      <formula>LEN(TRIM(H10))=0</formula>
    </cfRule>
  </conditionalFormatting>
  <conditionalFormatting sqref="H61:P61">
    <cfRule type="containsBlanks" dxfId="46" priority="40">
      <formula>LEN(TRIM(H61))=0</formula>
    </cfRule>
  </conditionalFormatting>
  <conditionalFormatting sqref="H63:P63">
    <cfRule type="containsBlanks" dxfId="45" priority="37">
      <formula>LEN(TRIM(H63))=0</formula>
    </cfRule>
  </conditionalFormatting>
  <conditionalFormatting sqref="H65:P65">
    <cfRule type="containsBlanks" dxfId="44" priority="26">
      <formula>LEN(TRIM(H65))=0</formula>
    </cfRule>
  </conditionalFormatting>
  <conditionalFormatting sqref="H67:P67">
    <cfRule type="containsBlanks" dxfId="43" priority="17">
      <formula>LEN(TRIM(H67))=0</formula>
    </cfRule>
  </conditionalFormatting>
  <conditionalFormatting sqref="H69:P69">
    <cfRule type="containsBlanks" dxfId="42" priority="4">
      <formula>LEN(TRIM(H69))=0</formula>
    </cfRule>
  </conditionalFormatting>
  <conditionalFormatting sqref="H71:P71">
    <cfRule type="containsBlanks" dxfId="41" priority="3">
      <formula>LEN(TRIM(H71))=0</formula>
    </cfRule>
  </conditionalFormatting>
  <conditionalFormatting sqref="I75:Q75">
    <cfRule type="containsBlanks" dxfId="40" priority="61">
      <formula>LEN(TRIM(I75))=0</formula>
    </cfRule>
  </conditionalFormatting>
  <conditionalFormatting sqref="I78:Q78">
    <cfRule type="containsBlanks" dxfId="39" priority="60">
      <formula>LEN(TRIM(I78))=0</formula>
    </cfRule>
  </conditionalFormatting>
  <conditionalFormatting sqref="I81:Q81">
    <cfRule type="containsBlanks" dxfId="38" priority="59">
      <formula>LEN(TRIM(I81))=0</formula>
    </cfRule>
  </conditionalFormatting>
  <conditionalFormatting sqref="J56:Y57 Z57:AF57">
    <cfRule type="containsBlanks" dxfId="37" priority="167">
      <formula>LEN(TRIM(J56))=0</formula>
    </cfRule>
  </conditionalFormatting>
  <conditionalFormatting sqref="J43:AF43">
    <cfRule type="containsBlanks" dxfId="36" priority="47">
      <formula>LEN(TRIM(J43))=0</formula>
    </cfRule>
  </conditionalFormatting>
  <conditionalFormatting sqref="K17:W17">
    <cfRule type="containsBlanks" dxfId="35" priority="55">
      <formula>LEN(TRIM(K17))=0</formula>
    </cfRule>
  </conditionalFormatting>
  <conditionalFormatting sqref="L25:S25">
    <cfRule type="containsBlanks" dxfId="34" priority="50">
      <formula>LEN(TRIM(L25))=0</formula>
    </cfRule>
  </conditionalFormatting>
  <conditionalFormatting sqref="L54:T54">
    <cfRule type="containsBlanks" dxfId="33" priority="73">
      <formula>LEN(TRIM(L54))=0</formula>
    </cfRule>
  </conditionalFormatting>
  <conditionalFormatting sqref="L19:W19 AB19:AF19 E21:W21 AA21:AF21 H27:AF27 H39:J39 L39:N39 J41:P41 Z41:AF41 P45:S45 AC45:AF45 I47:M47 U47:AF47 J49:V49">
    <cfRule type="containsBlanks" dxfId="32" priority="54">
      <formula>LEN(TRIM(E19))=0</formula>
    </cfRule>
  </conditionalFormatting>
  <conditionalFormatting sqref="L138:AF149">
    <cfRule type="containsBlanks" dxfId="31" priority="158">
      <formula>LEN(TRIM(L138))=0</formula>
    </cfRule>
  </conditionalFormatting>
  <conditionalFormatting sqref="N13:V13">
    <cfRule type="containsBlanks" dxfId="30" priority="77">
      <formula>LEN(TRIM(N13))=0</formula>
    </cfRule>
  </conditionalFormatting>
  <conditionalFormatting sqref="O88:AF88">
    <cfRule type="containsBlanks" dxfId="29" priority="57">
      <formula>LEN(TRIM(O88))=0</formula>
    </cfRule>
  </conditionalFormatting>
  <conditionalFormatting sqref="P91:X91">
    <cfRule type="containsBlanks" dxfId="28" priority="56">
      <formula>LEN(TRIM(P91))=0</formula>
    </cfRule>
  </conditionalFormatting>
  <conditionalFormatting sqref="S75:X75 S78:X78 S81:X81">
    <cfRule type="containsBlanks" dxfId="27" priority="165">
      <formula>LEN(TRIM(S75))=0</formula>
    </cfRule>
  </conditionalFormatting>
  <conditionalFormatting sqref="S84:X84">
    <cfRule type="containsBlanks" dxfId="26" priority="82">
      <formula>LEN(TRIM(S84))=0</formula>
    </cfRule>
  </conditionalFormatting>
  <conditionalFormatting sqref="S61:AA61">
    <cfRule type="containsBlanks" dxfId="25" priority="35">
      <formula>LEN(TRIM(S61))=0</formula>
    </cfRule>
  </conditionalFormatting>
  <conditionalFormatting sqref="S63:AA63">
    <cfRule type="containsBlanks" dxfId="24" priority="33">
      <formula>LEN(TRIM(S63))=0</formula>
    </cfRule>
  </conditionalFormatting>
  <conditionalFormatting sqref="S65:AA65">
    <cfRule type="containsBlanks" dxfId="23" priority="21">
      <formula>LEN(TRIM(S65))=0</formula>
    </cfRule>
  </conditionalFormatting>
  <conditionalFormatting sqref="S67:AA67">
    <cfRule type="containsBlanks" dxfId="22" priority="19">
      <formula>LEN(TRIM(S67))=0</formula>
    </cfRule>
  </conditionalFormatting>
  <conditionalFormatting sqref="S69:AA69">
    <cfRule type="containsBlanks" dxfId="21" priority="2">
      <formula>LEN(TRIM(S69))=0</formula>
    </cfRule>
  </conditionalFormatting>
  <conditionalFormatting sqref="S71:AA71">
    <cfRule type="containsBlanks" dxfId="20" priority="1">
      <formula>LEN(TRIM(S71))=0</formula>
    </cfRule>
  </conditionalFormatting>
  <conditionalFormatting sqref="T51:AF51">
    <cfRule type="containsBlanks" dxfId="19" priority="46">
      <formula>LEN(TRIM(T51))=0</formula>
    </cfRule>
  </conditionalFormatting>
  <conditionalFormatting sqref="V25:AF25">
    <cfRule type="containsBlanks" dxfId="18" priority="49">
      <formula>LEN(TRIM(V25))=0</formula>
    </cfRule>
  </conditionalFormatting>
  <conditionalFormatting sqref="W131:AA131">
    <cfRule type="containsBlanks" dxfId="17" priority="135">
      <formula>LEN(TRIM(W131))=0</formula>
    </cfRule>
  </conditionalFormatting>
  <conditionalFormatting sqref="W132:AF132">
    <cfRule type="containsBlanks" dxfId="16" priority="133">
      <formula>LEN(TRIM(W132))=0</formula>
    </cfRule>
  </conditionalFormatting>
  <conditionalFormatting sqref="X10:AF10">
    <cfRule type="containsBlanks" dxfId="15" priority="112">
      <formula>LEN(TRIM(X10))=0</formula>
    </cfRule>
  </conditionalFormatting>
  <conditionalFormatting sqref="X13:AF13">
    <cfRule type="containsBlanks" dxfId="14" priority="76">
      <formula>LEN(TRIM(X13))=0</formula>
    </cfRule>
  </conditionalFormatting>
  <conditionalFormatting sqref="X23:AF23">
    <cfRule type="containsBlanks" dxfId="13" priority="52">
      <formula>LEN(TRIM(X23))=0</formula>
    </cfRule>
  </conditionalFormatting>
  <conditionalFormatting sqref="X30:AF30">
    <cfRule type="containsBlanks" dxfId="12" priority="43">
      <formula>LEN(TRIM(X30))=0</formula>
    </cfRule>
  </conditionalFormatting>
  <conditionalFormatting sqref="X39:AF39">
    <cfRule type="containsBlanks" dxfId="11" priority="42">
      <formula>LEN(TRIM(X39))=0</formula>
    </cfRule>
  </conditionalFormatting>
  <conditionalFormatting sqref="X54:AF54">
    <cfRule type="containsBlanks" dxfId="10" priority="72">
      <formula>LEN(TRIM(X54))=0</formula>
    </cfRule>
  </conditionalFormatting>
  <conditionalFormatting sqref="Z106:AF106">
    <cfRule type="containsBlanks" dxfId="9" priority="32">
      <formula>LEN(TRIM(Z106))=0</formula>
    </cfRule>
  </conditionalFormatting>
  <conditionalFormatting sqref="Z108:AF108">
    <cfRule type="containsBlanks" dxfId="8" priority="31">
      <formula>LEN(TRIM(Z108))=0</formula>
    </cfRule>
  </conditionalFormatting>
  <conditionalFormatting sqref="Z110:AF110">
    <cfRule type="containsBlanks" dxfId="7" priority="30">
      <formula>LEN(TRIM(Z110))=0</formula>
    </cfRule>
  </conditionalFormatting>
  <conditionalFormatting sqref="Z112:AF112">
    <cfRule type="containsBlanks" dxfId="6" priority="78">
      <formula>LEN(TRIM(Z112))=0</formula>
    </cfRule>
  </conditionalFormatting>
  <conditionalFormatting sqref="AA49:AF49">
    <cfRule type="containsBlanks" dxfId="5" priority="29">
      <formula>LEN(TRIM(AA49))=0</formula>
    </cfRule>
  </conditionalFormatting>
  <conditionalFormatting sqref="AB60:AF71">
    <cfRule type="containsBlanks" dxfId="4" priority="10">
      <formula>LEN(TRIM(AB60))=0</formula>
    </cfRule>
  </conditionalFormatting>
  <conditionalFormatting sqref="AC102:AF102">
    <cfRule type="containsBlanks" dxfId="3" priority="81">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L54:M54 P91:Q91 X88:Y88 I81:J81 O88:P88 I75:J75 X10:Y10 I78:J78 N13:O13 X13:Y13 X54:Y54 H69:I69 H71:I71 S69:T69 S71:T71</xm:sqref>
        </x14:dataValidation>
        <x14:dataValidation type="list" allowBlank="1" showInputMessage="1" showErrorMessage="1" promptTitle="MES" prompt="Escoja el mes correspondiente" xr:uid="{00000000-0002-0000-0000-000001000000}">
          <x14:formula1>
            <xm:f>'Texto validación'!$AD$5:$AD$16</xm:f>
          </x14:formula1>
          <xm:sqref>Z54:AC54 N54:Q54 Q88:T88 K81:N81 L138:L149 Z10:AC10 Z13:AC13 Z88:AC88 K75:N75 AC102:AF102 R91:U91 P13:S13 K78:N78 J69:M69 J71:M71 U69:X69 U71:X71</xm:sqref>
        </x14:dataValidation>
        <x14:dataValidation type="list" allowBlank="1" showInputMessage="1" showErrorMessage="1" errorTitle="Amparos" error="La entrada no es una opción de la lista" promptTitle="Amparos" prompt="Escoja una opción de la lista" xr:uid="{00000000-0002-0000-0000-000002000000}">
          <x14:formula1>
            <xm:f>'Texto validación'!$AM$5:$AM$10</xm:f>
          </x14:formula1>
          <xm:sqref>B60:E71</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5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6000000}">
          <x14:formula1>
            <xm:f>'Texto validación'!$AL$5:$AL$23</xm:f>
          </x14:formula1>
          <xm:sqref>J56:Y57</xm:sqref>
        </x14:dataValidation>
        <x14:dataValidation type="list" allowBlank="1" showInputMessage="1" showErrorMessage="1" promptTitle="AÑO" prompt="Escoja el año correspondiente" xr:uid="{00000000-0002-0000-0000-000007000000}">
          <x14:formula1>
            <xm:f>'Texto validación'!$AE$5:$AE$11</xm:f>
          </x14:formula1>
          <xm:sqref>AD10:AF10 T13:V13 AD13:AF13 AD88:AF88 V91:X91 R54:T54 AD54:AF54 U88:W88 O81:Q81 O75:Q75 O78:Q78 N69:P69 N71:P71 Y69:AA69 Y71:AA71</xm:sqref>
        </x14:dataValidation>
        <x14:dataValidation type="list" allowBlank="1" showInputMessage="1" showErrorMessage="1" promptTitle="DÍA" prompt="Escoja el día" xr:uid="{00000000-0002-0000-0000-000008000000}">
          <x14:formula1>
            <xm:f>'C:\Users\Lina Marcela\Desktop\PENDIENTE FORMATOS\16. OSCAR CAYCEDO\[FORMATO CO-P02-F68_V1_2022_INFORME_DE_EJECUCIÓN_CONTRACTUAL_PARA_PAGOS_A_CONTRATISTAS - OSCAR CAYCEDO.xlsx]Texto validación'!#REF!</xm:f>
          </x14:formula1>
          <xm:sqref>X39:Y39 X30:Y30 H61:I61 H63:I63 S61:T61 S63:T63 H65:I65 S67:T67 S65:T65 H67:I67</xm:sqref>
        </x14:dataValidation>
        <x14:dataValidation type="list" allowBlank="1" showInputMessage="1" showErrorMessage="1" promptTitle="MES" prompt="Escoja el mes correspondiente" xr:uid="{00000000-0002-0000-0000-000009000000}">
          <x14:formula1>
            <xm:f>'C:\Users\Lina Marcela\Desktop\PENDIENTE FORMATOS\16. OSCAR CAYCEDO\[FORMATO CO-P02-F68_V1_2022_INFORME_DE_EJECUCIÓN_CONTRACTUAL_PARA_PAGOS_A_CONTRATISTAS - OSCAR CAYCEDO.xlsx]Texto validación'!#REF!</xm:f>
          </x14:formula1>
          <xm:sqref>Z39:AC39 Z30:AC30 J61:M61 J63:M63 U61:X61 U63:X63 J65:M65 U67:X67 U65:X65 J67:M67</xm:sqref>
        </x14:dataValidation>
        <x14:dataValidation type="list" allowBlank="1" showInputMessage="1" showErrorMessage="1" errorTitle="Tipo de seguimiento" error="La entrada no es una opción de la lista" promptTitle="Tipo de seguimiento" prompt="Escoja una opción de la lista " xr:uid="{00000000-0002-0000-0000-00000A000000}">
          <x14:formula1>
            <xm:f>'C:\Users\Lina Marcela\Desktop\PENDIENTE FORMATOS\16. OSCAR CAYCEDO\[FORMATO CO-P02-F68_V1_2022_INFORME_DE_EJECUCIÓN_CONTRACTUAL_PARA_PAGOS_A_CONTRATISTAS - OSCAR CAYCEDO.xlsx]Texto validación'!#REF!</xm:f>
          </x14:formula1>
          <xm:sqref>I47</xm:sqref>
        </x14:dataValidation>
        <x14:dataValidation type="list" allowBlank="1" showInputMessage="1" showErrorMessage="1" errorTitle="Cuenta bancaria" error="La entrafa no es una opción de la lista" promptTitle="Cuenta bancaria" prompt="Seleccione una opción de la lista" xr:uid="{00000000-0002-0000-0000-00000B000000}">
          <x14:formula1>
            <xm:f>'C:\Users\Lina Marcela\Desktop\PENDIENTE FORMATOS\16. OSCAR CAYCEDO\[FORMATO CO-P02-F68_V1_2022_INFORME_DE_EJECUCIÓN_CONTRACTUAL_PARA_PAGOS_A_CONTRATISTAS - OSCAR CAYCEDO.xlsx]Texto validación'!#REF!</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C000000}">
          <x14:formula1>
            <xm:f>'C:\Users\Lina Marcela\Desktop\PENDIENTE FORMATOS\16. OSCAR CAYCEDO\[FORMATO CO-P02-F68_V1_2022_INFORME_DE_EJECUCIÓN_CONTRACTUAL_PARA_PAGOS_A_CONTRATISTAS - OSCAR CAYCEDO.xlsx]Texto validación'!#REF!</xm:f>
          </x14:formula1>
          <xm:sqref>H27:AF27</xm:sqref>
        </x14:dataValidation>
        <x14:dataValidation type="list" allowBlank="1" showInputMessage="1" showErrorMessage="1" promptTitle="AÑO" prompt="Escoja el año correspondiente" xr:uid="{00000000-0002-0000-0000-00000D000000}">
          <x14:formula1>
            <xm:f>'C:\Users\Lina Marcela\Desktop\PENDIENTE FORMATOS\16. OSCAR CAYCEDO\[FORMATO CO-P02-F68_V1_2022_INFORME_DE_EJECUCIÓN_CONTRACTUAL_PARA_PAGOS_A_CONTRATISTAS - OSCAR CAYCEDO.xlsx]Texto validación'!#REF!</xm:f>
          </x14:formula1>
          <xm:sqref>AD30:AF30 AD39:AF39 N61:P61 N63:P63 Y61:AA61 Y63:AA63 N65:P65 Y67:AA67 Y65:AA65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35" zoomScale="120" zoomScaleNormal="120" zoomScaleSheetLayoutView="55" workbookViewId="0">
      <selection activeCell="V17" sqref="V17:AF17"/>
    </sheetView>
  </sheetViews>
  <sheetFormatPr baseColWidth="10" defaultRowHeight="15" x14ac:dyDescent="0.25"/>
  <cols>
    <col min="1" max="1" width="2.85546875" customWidth="1"/>
    <col min="2" max="18" width="3.140625" customWidth="1"/>
    <col min="19" max="19" width="9.28515625" customWidth="1"/>
    <col min="20"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7" customHeight="1" x14ac:dyDescent="0.25">
      <c r="B6" s="257"/>
      <c r="C6" s="258"/>
      <c r="D6" s="258"/>
      <c r="E6" s="258"/>
      <c r="F6" s="259"/>
      <c r="G6" s="242" t="s">
        <v>185</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7"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112" t="s">
        <v>187</v>
      </c>
      <c r="K9" s="113"/>
      <c r="L9" s="113"/>
      <c r="M9" s="113"/>
      <c r="N9" s="113"/>
      <c r="O9" s="113"/>
      <c r="P9" s="113"/>
      <c r="Q9" s="113"/>
      <c r="R9" s="113"/>
      <c r="S9" s="113"/>
      <c r="T9" s="113"/>
      <c r="U9" s="113"/>
      <c r="V9" s="114"/>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2"/>
      <c r="U13" s="266"/>
      <c r="V13" s="267"/>
      <c r="W13" s="267"/>
      <c r="X13" s="267"/>
      <c r="Y13" s="267"/>
      <c r="Z13" s="267"/>
      <c r="AA13" s="267"/>
      <c r="AB13" s="267"/>
      <c r="AC13" s="267"/>
      <c r="AD13" s="267"/>
      <c r="AE13" s="267"/>
      <c r="AF13" s="268"/>
    </row>
    <row r="14" spans="2:32" ht="30" customHeight="1" thickBot="1" x14ac:dyDescent="0.3">
      <c r="B14" s="263" t="s">
        <v>178</v>
      </c>
      <c r="C14" s="264"/>
      <c r="D14" s="264"/>
      <c r="E14" s="264"/>
      <c r="F14" s="264"/>
      <c r="G14" s="264"/>
      <c r="H14" s="264"/>
      <c r="I14" s="264"/>
      <c r="J14" s="264"/>
      <c r="K14" s="264"/>
      <c r="L14" s="264"/>
      <c r="M14" s="264"/>
      <c r="N14" s="264"/>
      <c r="O14" s="264"/>
      <c r="P14" s="264"/>
      <c r="Q14" s="264"/>
      <c r="R14" s="264"/>
      <c r="S14" s="265"/>
      <c r="T14" s="12"/>
      <c r="U14" s="263" t="s">
        <v>177</v>
      </c>
      <c r="V14" s="264"/>
      <c r="W14" s="264"/>
      <c r="X14" s="264"/>
      <c r="Y14" s="264"/>
      <c r="Z14" s="264"/>
      <c r="AA14" s="264"/>
      <c r="AB14" s="264"/>
      <c r="AC14" s="264"/>
      <c r="AD14" s="264"/>
      <c r="AE14" s="264"/>
      <c r="AF14" s="265"/>
    </row>
    <row r="15" spans="2:32" ht="18" customHeight="1" x14ac:dyDescent="0.3">
      <c r="B15" s="27" t="s">
        <v>89</v>
      </c>
      <c r="C15" s="251" t="s">
        <v>88</v>
      </c>
      <c r="D15" s="252"/>
      <c r="E15" s="252"/>
      <c r="F15" s="252"/>
      <c r="G15" s="252"/>
      <c r="H15" s="252"/>
      <c r="I15" s="252"/>
      <c r="J15" s="252"/>
      <c r="K15" s="253"/>
      <c r="L15" s="252" t="s">
        <v>142</v>
      </c>
      <c r="M15" s="252"/>
      <c r="N15" s="252"/>
      <c r="O15" s="252"/>
      <c r="P15" s="252"/>
      <c r="Q15" s="252"/>
      <c r="R15" s="252"/>
      <c r="S15" s="253"/>
      <c r="T15" s="1"/>
      <c r="U15" s="27" t="s">
        <v>89</v>
      </c>
      <c r="V15" s="269" t="s">
        <v>170</v>
      </c>
      <c r="W15" s="270"/>
      <c r="X15" s="270"/>
      <c r="Y15" s="270"/>
      <c r="Z15" s="270"/>
      <c r="AA15" s="270"/>
      <c r="AB15" s="270"/>
      <c r="AC15" s="270"/>
      <c r="AD15" s="270"/>
      <c r="AE15" s="270"/>
      <c r="AF15" s="271"/>
    </row>
    <row r="16" spans="2:32" ht="98.25" customHeight="1" x14ac:dyDescent="0.25">
      <c r="B16" s="20">
        <v>1</v>
      </c>
      <c r="C16" s="221" t="s">
        <v>199</v>
      </c>
      <c r="D16" s="221"/>
      <c r="E16" s="221"/>
      <c r="F16" s="221"/>
      <c r="G16" s="221"/>
      <c r="H16" s="221"/>
      <c r="I16" s="221"/>
      <c r="J16" s="221"/>
      <c r="K16" s="221"/>
      <c r="L16" s="221" t="s">
        <v>232</v>
      </c>
      <c r="M16" s="221"/>
      <c r="N16" s="221"/>
      <c r="O16" s="221"/>
      <c r="P16" s="221"/>
      <c r="Q16" s="221"/>
      <c r="R16" s="221"/>
      <c r="S16" s="221"/>
      <c r="T16" s="2"/>
      <c r="U16" s="20"/>
      <c r="V16" s="222"/>
      <c r="W16" s="223"/>
      <c r="X16" s="223"/>
      <c r="Y16" s="223"/>
      <c r="Z16" s="223"/>
      <c r="AA16" s="223"/>
      <c r="AB16" s="223"/>
      <c r="AC16" s="223"/>
      <c r="AD16" s="223"/>
      <c r="AE16" s="223"/>
      <c r="AF16" s="224"/>
    </row>
    <row r="17" spans="2:32" ht="193.5" customHeight="1" x14ac:dyDescent="0.25">
      <c r="B17" s="20">
        <v>2</v>
      </c>
      <c r="C17" s="221" t="s">
        <v>200</v>
      </c>
      <c r="D17" s="221"/>
      <c r="E17" s="221"/>
      <c r="F17" s="221"/>
      <c r="G17" s="221"/>
      <c r="H17" s="221"/>
      <c r="I17" s="221"/>
      <c r="J17" s="221"/>
      <c r="K17" s="221"/>
      <c r="L17" s="221" t="s">
        <v>237</v>
      </c>
      <c r="M17" s="221"/>
      <c r="N17" s="221"/>
      <c r="O17" s="221"/>
      <c r="P17" s="221"/>
      <c r="Q17" s="221"/>
      <c r="R17" s="221"/>
      <c r="S17" s="221"/>
      <c r="T17" s="2"/>
      <c r="U17" s="20"/>
      <c r="V17" s="222"/>
      <c r="W17" s="223"/>
      <c r="X17" s="223"/>
      <c r="Y17" s="223"/>
      <c r="Z17" s="223"/>
      <c r="AA17" s="223"/>
      <c r="AB17" s="223"/>
      <c r="AC17" s="223"/>
      <c r="AD17" s="223"/>
      <c r="AE17" s="223"/>
      <c r="AF17" s="224"/>
    </row>
    <row r="18" spans="2:32" ht="84.75" customHeight="1" x14ac:dyDescent="0.25">
      <c r="B18" s="20">
        <v>3</v>
      </c>
      <c r="C18" s="221" t="s">
        <v>201</v>
      </c>
      <c r="D18" s="221"/>
      <c r="E18" s="221"/>
      <c r="F18" s="221"/>
      <c r="G18" s="221"/>
      <c r="H18" s="221"/>
      <c r="I18" s="221"/>
      <c r="J18" s="221"/>
      <c r="K18" s="221"/>
      <c r="L18" s="221" t="s">
        <v>233</v>
      </c>
      <c r="M18" s="221"/>
      <c r="N18" s="221"/>
      <c r="O18" s="221"/>
      <c r="P18" s="221"/>
      <c r="Q18" s="221"/>
      <c r="R18" s="221"/>
      <c r="S18" s="221"/>
      <c r="T18" s="2"/>
      <c r="U18" s="20"/>
      <c r="V18" s="222"/>
      <c r="W18" s="223"/>
      <c r="X18" s="223"/>
      <c r="Y18" s="223"/>
      <c r="Z18" s="223"/>
      <c r="AA18" s="223"/>
      <c r="AB18" s="223"/>
      <c r="AC18" s="223"/>
      <c r="AD18" s="223"/>
      <c r="AE18" s="223"/>
      <c r="AF18" s="224"/>
    </row>
    <row r="19" spans="2:32" ht="52.5" customHeight="1" x14ac:dyDescent="0.25">
      <c r="B19" s="20">
        <v>4</v>
      </c>
      <c r="C19" s="221" t="s">
        <v>202</v>
      </c>
      <c r="D19" s="221"/>
      <c r="E19" s="221"/>
      <c r="F19" s="221"/>
      <c r="G19" s="221"/>
      <c r="H19" s="221"/>
      <c r="I19" s="221"/>
      <c r="J19" s="221"/>
      <c r="K19" s="221"/>
      <c r="L19" s="221" t="s">
        <v>226</v>
      </c>
      <c r="M19" s="221"/>
      <c r="N19" s="221"/>
      <c r="O19" s="221"/>
      <c r="P19" s="221"/>
      <c r="Q19" s="221"/>
      <c r="R19" s="221"/>
      <c r="S19" s="221"/>
      <c r="T19" s="2"/>
      <c r="U19" s="20"/>
      <c r="V19" s="222"/>
      <c r="W19" s="223"/>
      <c r="X19" s="223"/>
      <c r="Y19" s="223"/>
      <c r="Z19" s="223"/>
      <c r="AA19" s="223"/>
      <c r="AB19" s="223"/>
      <c r="AC19" s="223"/>
      <c r="AD19" s="223"/>
      <c r="AE19" s="223"/>
      <c r="AF19" s="224"/>
    </row>
    <row r="20" spans="2:32" ht="108.75" customHeight="1" x14ac:dyDescent="0.25">
      <c r="B20" s="20">
        <v>5</v>
      </c>
      <c r="C20" s="221" t="s">
        <v>203</v>
      </c>
      <c r="D20" s="221"/>
      <c r="E20" s="221"/>
      <c r="F20" s="221"/>
      <c r="G20" s="221"/>
      <c r="H20" s="221"/>
      <c r="I20" s="221"/>
      <c r="J20" s="221"/>
      <c r="K20" s="221"/>
      <c r="L20" s="221" t="s">
        <v>227</v>
      </c>
      <c r="M20" s="221"/>
      <c r="N20" s="221"/>
      <c r="O20" s="221"/>
      <c r="P20" s="221"/>
      <c r="Q20" s="221"/>
      <c r="R20" s="221"/>
      <c r="S20" s="221"/>
      <c r="T20" s="2"/>
      <c r="U20" s="20"/>
      <c r="V20" s="222"/>
      <c r="W20" s="223"/>
      <c r="X20" s="223"/>
      <c r="Y20" s="223"/>
      <c r="Z20" s="223"/>
      <c r="AA20" s="223"/>
      <c r="AB20" s="223"/>
      <c r="AC20" s="223"/>
      <c r="AD20" s="223"/>
      <c r="AE20" s="223"/>
      <c r="AF20" s="224"/>
    </row>
    <row r="21" spans="2:32" ht="78" customHeight="1" x14ac:dyDescent="0.25">
      <c r="B21" s="20">
        <v>6</v>
      </c>
      <c r="C21" s="221" t="s">
        <v>204</v>
      </c>
      <c r="D21" s="221"/>
      <c r="E21" s="221"/>
      <c r="F21" s="221"/>
      <c r="G21" s="221"/>
      <c r="H21" s="221"/>
      <c r="I21" s="221"/>
      <c r="J21" s="221"/>
      <c r="K21" s="221"/>
      <c r="L21" s="221" t="s">
        <v>234</v>
      </c>
      <c r="M21" s="221"/>
      <c r="N21" s="221"/>
      <c r="O21" s="221"/>
      <c r="P21" s="221"/>
      <c r="Q21" s="221"/>
      <c r="R21" s="221"/>
      <c r="S21" s="221"/>
      <c r="T21" s="2"/>
      <c r="U21" s="20"/>
      <c r="V21" s="222"/>
      <c r="W21" s="223"/>
      <c r="X21" s="223"/>
      <c r="Y21" s="223"/>
      <c r="Z21" s="223"/>
      <c r="AA21" s="223"/>
      <c r="AB21" s="223"/>
      <c r="AC21" s="223"/>
      <c r="AD21" s="223"/>
      <c r="AE21" s="223"/>
      <c r="AF21" s="224"/>
    </row>
    <row r="22" spans="2:32" ht="153.75" customHeight="1" x14ac:dyDescent="0.25">
      <c r="B22" s="20">
        <v>7</v>
      </c>
      <c r="C22" s="221" t="s">
        <v>205</v>
      </c>
      <c r="D22" s="221"/>
      <c r="E22" s="221"/>
      <c r="F22" s="221"/>
      <c r="G22" s="221"/>
      <c r="H22" s="221"/>
      <c r="I22" s="221"/>
      <c r="J22" s="221"/>
      <c r="K22" s="221"/>
      <c r="L22" s="221" t="s">
        <v>235</v>
      </c>
      <c r="M22" s="221"/>
      <c r="N22" s="221"/>
      <c r="O22" s="221"/>
      <c r="P22" s="221"/>
      <c r="Q22" s="221"/>
      <c r="R22" s="221"/>
      <c r="S22" s="221"/>
      <c r="T22" s="2"/>
      <c r="U22" s="20"/>
      <c r="V22" s="222"/>
      <c r="W22" s="223"/>
      <c r="X22" s="223"/>
      <c r="Y22" s="223"/>
      <c r="Z22" s="223"/>
      <c r="AA22" s="223"/>
      <c r="AB22" s="223"/>
      <c r="AC22" s="223"/>
      <c r="AD22" s="223"/>
      <c r="AE22" s="223"/>
      <c r="AF22" s="224"/>
    </row>
    <row r="23" spans="2:32" ht="73.5" customHeight="1" x14ac:dyDescent="0.25">
      <c r="B23" s="20">
        <v>8</v>
      </c>
      <c r="C23" s="221" t="s">
        <v>206</v>
      </c>
      <c r="D23" s="221"/>
      <c r="E23" s="221"/>
      <c r="F23" s="221"/>
      <c r="G23" s="221"/>
      <c r="H23" s="221"/>
      <c r="I23" s="221"/>
      <c r="J23" s="221"/>
      <c r="K23" s="221"/>
      <c r="L23" s="221" t="s">
        <v>228</v>
      </c>
      <c r="M23" s="221"/>
      <c r="N23" s="221"/>
      <c r="O23" s="221"/>
      <c r="P23" s="221"/>
      <c r="Q23" s="221"/>
      <c r="R23" s="221"/>
      <c r="S23" s="221"/>
      <c r="T23" s="2"/>
      <c r="U23" s="20"/>
      <c r="V23" s="222"/>
      <c r="W23" s="223"/>
      <c r="X23" s="223"/>
      <c r="Y23" s="223"/>
      <c r="Z23" s="223"/>
      <c r="AA23" s="223"/>
      <c r="AB23" s="223"/>
      <c r="AC23" s="223"/>
      <c r="AD23" s="223"/>
      <c r="AE23" s="223"/>
      <c r="AF23" s="224"/>
    </row>
    <row r="24" spans="2:32" ht="216.75" customHeight="1" x14ac:dyDescent="0.25">
      <c r="B24" s="20">
        <v>9</v>
      </c>
      <c r="C24" s="221" t="s">
        <v>207</v>
      </c>
      <c r="D24" s="221"/>
      <c r="E24" s="221"/>
      <c r="F24" s="221"/>
      <c r="G24" s="221"/>
      <c r="H24" s="221"/>
      <c r="I24" s="221"/>
      <c r="J24" s="221"/>
      <c r="K24" s="221"/>
      <c r="L24" s="221" t="s">
        <v>224</v>
      </c>
      <c r="M24" s="221"/>
      <c r="N24" s="221"/>
      <c r="O24" s="221"/>
      <c r="P24" s="221"/>
      <c r="Q24" s="221"/>
      <c r="R24" s="221"/>
      <c r="S24" s="221"/>
      <c r="T24" s="2"/>
      <c r="U24" s="20"/>
      <c r="V24" s="222"/>
      <c r="W24" s="223"/>
      <c r="X24" s="223"/>
      <c r="Y24" s="223"/>
      <c r="Z24" s="223"/>
      <c r="AA24" s="223"/>
      <c r="AB24" s="223"/>
      <c r="AC24" s="223"/>
      <c r="AD24" s="223"/>
      <c r="AE24" s="223"/>
      <c r="AF24" s="224"/>
    </row>
    <row r="25" spans="2:32" ht="42" customHeight="1" x14ac:dyDescent="0.25">
      <c r="B25" s="20">
        <v>10</v>
      </c>
      <c r="C25" s="221" t="s">
        <v>208</v>
      </c>
      <c r="D25" s="221"/>
      <c r="E25" s="221"/>
      <c r="F25" s="221"/>
      <c r="G25" s="221"/>
      <c r="H25" s="221"/>
      <c r="I25" s="221"/>
      <c r="J25" s="221"/>
      <c r="K25" s="221"/>
      <c r="L25" s="221" t="s">
        <v>217</v>
      </c>
      <c r="M25" s="221"/>
      <c r="N25" s="221"/>
      <c r="O25" s="221"/>
      <c r="P25" s="221"/>
      <c r="Q25" s="221"/>
      <c r="R25" s="221"/>
      <c r="S25" s="221"/>
      <c r="T25" s="2"/>
      <c r="U25" s="20"/>
      <c r="V25" s="222"/>
      <c r="W25" s="223"/>
      <c r="X25" s="223"/>
      <c r="Y25" s="223"/>
      <c r="Z25" s="223"/>
      <c r="AA25" s="223"/>
      <c r="AB25" s="223"/>
      <c r="AC25" s="223"/>
      <c r="AD25" s="223"/>
      <c r="AE25" s="223"/>
      <c r="AF25" s="224"/>
    </row>
    <row r="26" spans="2:32" ht="42" customHeight="1" x14ac:dyDescent="0.25">
      <c r="B26" s="20">
        <v>11</v>
      </c>
      <c r="C26" s="221" t="s">
        <v>209</v>
      </c>
      <c r="D26" s="221"/>
      <c r="E26" s="221"/>
      <c r="F26" s="221"/>
      <c r="G26" s="221"/>
      <c r="H26" s="221"/>
      <c r="I26" s="221"/>
      <c r="J26" s="221"/>
      <c r="K26" s="221"/>
      <c r="L26" s="221" t="s">
        <v>218</v>
      </c>
      <c r="M26" s="221"/>
      <c r="N26" s="221"/>
      <c r="O26" s="221"/>
      <c r="P26" s="221"/>
      <c r="Q26" s="221"/>
      <c r="R26" s="221"/>
      <c r="S26" s="221"/>
      <c r="T26" s="2"/>
      <c r="U26" s="20"/>
      <c r="V26" s="225"/>
      <c r="W26" s="226"/>
      <c r="X26" s="226"/>
      <c r="Y26" s="226"/>
      <c r="Z26" s="226"/>
      <c r="AA26" s="226"/>
      <c r="AB26" s="226"/>
      <c r="AC26" s="226"/>
      <c r="AD26" s="226"/>
      <c r="AE26" s="226"/>
      <c r="AF26" s="227"/>
    </row>
    <row r="27" spans="2:32" ht="62.25" customHeight="1" x14ac:dyDescent="0.25">
      <c r="B27" s="20">
        <v>12</v>
      </c>
      <c r="C27" s="221" t="s">
        <v>210</v>
      </c>
      <c r="D27" s="221"/>
      <c r="E27" s="221"/>
      <c r="F27" s="221"/>
      <c r="G27" s="221"/>
      <c r="H27" s="221"/>
      <c r="I27" s="221"/>
      <c r="J27" s="221"/>
      <c r="K27" s="221"/>
      <c r="L27" s="221" t="s">
        <v>236</v>
      </c>
      <c r="M27" s="221"/>
      <c r="N27" s="221"/>
      <c r="O27" s="221"/>
      <c r="P27" s="221"/>
      <c r="Q27" s="221"/>
      <c r="R27" s="221"/>
      <c r="S27" s="221"/>
      <c r="T27" s="2"/>
      <c r="U27" s="20"/>
      <c r="V27" s="225"/>
      <c r="W27" s="226"/>
      <c r="X27" s="226"/>
      <c r="Y27" s="226"/>
      <c r="Z27" s="226"/>
      <c r="AA27" s="226"/>
      <c r="AB27" s="226"/>
      <c r="AC27" s="226"/>
      <c r="AD27" s="226"/>
      <c r="AE27" s="226"/>
      <c r="AF27" s="227"/>
    </row>
    <row r="28" spans="2:32" ht="61.5" customHeight="1" x14ac:dyDescent="0.25">
      <c r="B28" s="20">
        <v>13</v>
      </c>
      <c r="C28" s="221" t="s">
        <v>211</v>
      </c>
      <c r="D28" s="221"/>
      <c r="E28" s="221"/>
      <c r="F28" s="221"/>
      <c r="G28" s="221"/>
      <c r="H28" s="221"/>
      <c r="I28" s="221"/>
      <c r="J28" s="221"/>
      <c r="K28" s="221"/>
      <c r="L28" s="221" t="s">
        <v>212</v>
      </c>
      <c r="M28" s="221"/>
      <c r="N28" s="221"/>
      <c r="O28" s="221"/>
      <c r="P28" s="221"/>
      <c r="Q28" s="221"/>
      <c r="R28" s="221"/>
      <c r="S28" s="221"/>
      <c r="T28" s="2"/>
      <c r="U28" s="20"/>
      <c r="V28" s="225"/>
      <c r="W28" s="226"/>
      <c r="X28" s="226"/>
      <c r="Y28" s="226"/>
      <c r="Z28" s="226"/>
      <c r="AA28" s="226"/>
      <c r="AB28" s="226"/>
      <c r="AC28" s="226"/>
      <c r="AD28" s="226"/>
      <c r="AE28" s="226"/>
      <c r="AF28" s="227"/>
    </row>
    <row r="29" spans="2:32" ht="42" customHeight="1" x14ac:dyDescent="0.25">
      <c r="B29" s="20">
        <v>14</v>
      </c>
      <c r="C29" s="221" t="s">
        <v>213</v>
      </c>
      <c r="D29" s="221"/>
      <c r="E29" s="221"/>
      <c r="F29" s="221"/>
      <c r="G29" s="221"/>
      <c r="H29" s="221"/>
      <c r="I29" s="221"/>
      <c r="J29" s="221"/>
      <c r="K29" s="221"/>
      <c r="L29" s="221" t="s">
        <v>219</v>
      </c>
      <c r="M29" s="221"/>
      <c r="N29" s="221"/>
      <c r="O29" s="221"/>
      <c r="P29" s="221"/>
      <c r="Q29" s="221"/>
      <c r="R29" s="221"/>
      <c r="S29" s="221"/>
      <c r="T29" s="2"/>
      <c r="U29" s="20"/>
      <c r="V29" s="225"/>
      <c r="W29" s="226"/>
      <c r="X29" s="226"/>
      <c r="Y29" s="226"/>
      <c r="Z29" s="226"/>
      <c r="AA29" s="226"/>
      <c r="AB29" s="226"/>
      <c r="AC29" s="226"/>
      <c r="AD29" s="226"/>
      <c r="AE29" s="226"/>
      <c r="AF29" s="227"/>
    </row>
    <row r="30" spans="2:32" ht="66.75" customHeight="1" x14ac:dyDescent="0.25">
      <c r="B30" s="20">
        <v>15</v>
      </c>
      <c r="C30" s="221" t="s">
        <v>214</v>
      </c>
      <c r="D30" s="221"/>
      <c r="E30" s="221"/>
      <c r="F30" s="221"/>
      <c r="G30" s="221"/>
      <c r="H30" s="221"/>
      <c r="I30" s="221"/>
      <c r="J30" s="221"/>
      <c r="K30" s="221"/>
      <c r="L30" s="221" t="s">
        <v>220</v>
      </c>
      <c r="M30" s="221"/>
      <c r="N30" s="221"/>
      <c r="O30" s="221"/>
      <c r="P30" s="221"/>
      <c r="Q30" s="221"/>
      <c r="R30" s="221"/>
      <c r="S30" s="221"/>
      <c r="T30" s="2"/>
      <c r="U30" s="20"/>
      <c r="V30" s="225"/>
      <c r="W30" s="226"/>
      <c r="X30" s="226"/>
      <c r="Y30" s="226"/>
      <c r="Z30" s="226"/>
      <c r="AA30" s="226"/>
      <c r="AB30" s="226"/>
      <c r="AC30" s="226"/>
      <c r="AD30" s="226"/>
      <c r="AE30" s="226"/>
      <c r="AF30" s="227"/>
    </row>
    <row r="31" spans="2:32" ht="85.5" customHeight="1" x14ac:dyDescent="0.25">
      <c r="B31" s="20">
        <v>16</v>
      </c>
      <c r="C31" s="221" t="s">
        <v>215</v>
      </c>
      <c r="D31" s="221"/>
      <c r="E31" s="221"/>
      <c r="F31" s="221"/>
      <c r="G31" s="221"/>
      <c r="H31" s="221"/>
      <c r="I31" s="221"/>
      <c r="J31" s="221"/>
      <c r="K31" s="221"/>
      <c r="L31" s="221" t="s">
        <v>212</v>
      </c>
      <c r="M31" s="221"/>
      <c r="N31" s="221"/>
      <c r="O31" s="221"/>
      <c r="P31" s="221"/>
      <c r="Q31" s="221"/>
      <c r="R31" s="221"/>
      <c r="S31" s="221"/>
      <c r="T31" s="2"/>
      <c r="U31" s="20"/>
      <c r="V31" s="225"/>
      <c r="W31" s="226"/>
      <c r="X31" s="226"/>
      <c r="Y31" s="226"/>
      <c r="Z31" s="226"/>
      <c r="AA31" s="226"/>
      <c r="AB31" s="226"/>
      <c r="AC31" s="226"/>
      <c r="AD31" s="226"/>
      <c r="AE31" s="226"/>
      <c r="AF31" s="227"/>
    </row>
    <row r="32" spans="2:32" ht="42" customHeight="1" x14ac:dyDescent="0.25">
      <c r="B32" s="20">
        <v>17</v>
      </c>
      <c r="C32" s="221" t="s">
        <v>216</v>
      </c>
      <c r="D32" s="221"/>
      <c r="E32" s="221"/>
      <c r="F32" s="221"/>
      <c r="G32" s="221"/>
      <c r="H32" s="221"/>
      <c r="I32" s="221"/>
      <c r="J32" s="221"/>
      <c r="K32" s="221"/>
      <c r="L32" s="221" t="s">
        <v>223</v>
      </c>
      <c r="M32" s="221"/>
      <c r="N32" s="221"/>
      <c r="O32" s="221"/>
      <c r="P32" s="221"/>
      <c r="Q32" s="221"/>
      <c r="R32" s="221"/>
      <c r="S32" s="221"/>
      <c r="T32" s="2"/>
      <c r="U32" s="20"/>
      <c r="V32" s="225"/>
      <c r="W32" s="226"/>
      <c r="X32" s="226"/>
      <c r="Y32" s="226"/>
      <c r="Z32" s="226"/>
      <c r="AA32" s="226"/>
      <c r="AB32" s="226"/>
      <c r="AC32" s="226"/>
      <c r="AD32" s="226"/>
      <c r="AE32" s="226"/>
      <c r="AF32" s="227"/>
    </row>
    <row r="33" spans="2:32" ht="3.6" customHeight="1" x14ac:dyDescent="0.25"/>
    <row r="34" spans="2:32" ht="15" customHeight="1" x14ac:dyDescent="0.25">
      <c r="B34" s="47" t="s">
        <v>90</v>
      </c>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9"/>
    </row>
    <row r="35" spans="2:32" ht="135" customHeight="1" x14ac:dyDescent="0.25">
      <c r="B35" s="273"/>
      <c r="C35" s="274"/>
      <c r="D35" s="274"/>
      <c r="E35" s="274"/>
      <c r="F35" s="274"/>
      <c r="G35" s="274"/>
      <c r="H35" s="274"/>
      <c r="I35" s="274"/>
      <c r="J35" s="274"/>
      <c r="K35" s="274"/>
      <c r="L35" s="274"/>
      <c r="M35" s="274"/>
      <c r="N35" s="274"/>
      <c r="O35" s="274"/>
      <c r="P35" s="274"/>
      <c r="Q35" s="274"/>
      <c r="R35" s="274"/>
      <c r="S35" s="274"/>
      <c r="T35" s="274"/>
      <c r="U35" s="274"/>
      <c r="V35" s="274"/>
      <c r="W35" s="274"/>
      <c r="X35" s="274"/>
      <c r="Y35" s="274"/>
      <c r="Z35" s="274"/>
      <c r="AA35" s="274"/>
      <c r="AB35" s="274"/>
      <c r="AC35" s="274"/>
      <c r="AD35" s="274"/>
      <c r="AE35" s="274"/>
      <c r="AF35" s="275"/>
    </row>
    <row r="36" spans="2:32" ht="3.6" customHeight="1" x14ac:dyDescent="0.25">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row>
    <row r="37" spans="2:32" x14ac:dyDescent="0.25">
      <c r="B37" s="228" t="s">
        <v>91</v>
      </c>
      <c r="C37" s="228"/>
      <c r="D37" s="228"/>
      <c r="E37" s="228"/>
      <c r="F37" s="228"/>
      <c r="G37" s="228"/>
      <c r="H37" s="228"/>
      <c r="I37" s="228"/>
      <c r="J37" s="228"/>
      <c r="K37" s="228"/>
      <c r="L37" s="228"/>
      <c r="M37" s="228"/>
      <c r="N37" s="228"/>
      <c r="O37" s="228"/>
      <c r="P37" s="228"/>
      <c r="Q37" s="228"/>
      <c r="R37" s="228"/>
      <c r="S37" s="228"/>
      <c r="T37" s="228"/>
      <c r="U37" s="228"/>
      <c r="V37" s="228"/>
      <c r="W37" s="228"/>
      <c r="X37" s="228"/>
      <c r="Y37" s="228"/>
      <c r="Z37" s="228"/>
      <c r="AA37" s="228"/>
      <c r="AB37" s="228"/>
      <c r="AC37" s="228"/>
      <c r="AD37" s="228"/>
      <c r="AE37" s="228"/>
      <c r="AF37" s="228"/>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72" t="s">
        <v>92</v>
      </c>
      <c r="C39" s="272"/>
      <c r="D39" s="272"/>
      <c r="E39" s="272"/>
      <c r="F39" s="272"/>
      <c r="G39" s="272"/>
      <c r="H39" s="272"/>
      <c r="I39" s="272"/>
      <c r="J39" s="272"/>
      <c r="K39" s="272"/>
      <c r="L39" s="272"/>
      <c r="M39" s="272"/>
      <c r="N39" s="272"/>
      <c r="O39" s="272"/>
      <c r="P39" s="272"/>
      <c r="Q39" s="272"/>
      <c r="R39" s="272" t="s">
        <v>93</v>
      </c>
      <c r="S39" s="272"/>
      <c r="T39" s="272"/>
      <c r="U39" s="272"/>
      <c r="V39" s="272"/>
      <c r="W39" s="272"/>
      <c r="X39" s="272"/>
      <c r="Y39" s="272"/>
      <c r="Z39" s="272"/>
      <c r="AA39" s="272"/>
      <c r="AB39" s="272"/>
      <c r="AC39" s="272"/>
      <c r="AD39" s="272"/>
      <c r="AE39" s="272"/>
      <c r="AF39" s="272"/>
    </row>
    <row r="40" spans="2:32" ht="72" customHeight="1" x14ac:dyDescent="0.3">
      <c r="B40" s="230" t="s">
        <v>188</v>
      </c>
      <c r="C40" s="231"/>
      <c r="D40" s="231"/>
      <c r="E40" s="231"/>
      <c r="F40" s="231"/>
      <c r="G40" s="231"/>
      <c r="H40" s="231"/>
      <c r="I40" s="231"/>
      <c r="J40" s="231"/>
      <c r="K40" s="231"/>
      <c r="L40" s="231"/>
      <c r="M40" s="231"/>
      <c r="N40" s="231"/>
      <c r="O40" s="231"/>
      <c r="P40" s="232"/>
      <c r="Q40" s="1"/>
      <c r="R40" s="230"/>
      <c r="S40" s="231"/>
      <c r="T40" s="231"/>
      <c r="U40" s="231"/>
      <c r="V40" s="231"/>
      <c r="W40" s="231"/>
      <c r="X40" s="231"/>
      <c r="Y40" s="231"/>
      <c r="Z40" s="231"/>
      <c r="AA40" s="231"/>
      <c r="AB40" s="231"/>
      <c r="AC40" s="231"/>
      <c r="AD40" s="231"/>
      <c r="AE40" s="231"/>
      <c r="AF40" s="232"/>
    </row>
    <row r="41" spans="2:32" x14ac:dyDescent="0.25">
      <c r="B41" s="55" t="s">
        <v>7</v>
      </c>
      <c r="C41" s="55"/>
      <c r="D41" s="55" t="s">
        <v>8</v>
      </c>
      <c r="E41" s="55"/>
      <c r="F41" s="55"/>
      <c r="G41" s="55"/>
      <c r="H41" s="55" t="s">
        <v>22</v>
      </c>
      <c r="I41" s="55"/>
      <c r="J41" s="55"/>
      <c r="R41" s="55" t="s">
        <v>7</v>
      </c>
      <c r="S41" s="55"/>
      <c r="T41" s="55" t="s">
        <v>8</v>
      </c>
      <c r="U41" s="55"/>
      <c r="V41" s="55"/>
      <c r="W41" s="55"/>
      <c r="X41" s="55" t="s">
        <v>22</v>
      </c>
      <c r="Y41" s="55"/>
      <c r="Z41" s="55"/>
    </row>
    <row r="42" spans="2:32" x14ac:dyDescent="0.25">
      <c r="B42" s="229">
        <v>30</v>
      </c>
      <c r="C42" s="229"/>
      <c r="D42" s="229" t="s">
        <v>231</v>
      </c>
      <c r="E42" s="229"/>
      <c r="F42" s="229"/>
      <c r="G42" s="229"/>
      <c r="H42" s="229">
        <v>2023</v>
      </c>
      <c r="I42" s="229"/>
      <c r="J42" s="229"/>
      <c r="R42" s="83"/>
      <c r="S42" s="83"/>
      <c r="T42" s="83"/>
      <c r="U42" s="83"/>
      <c r="V42" s="83"/>
      <c r="W42" s="83"/>
      <c r="X42" s="83"/>
      <c r="Y42" s="83"/>
      <c r="Z42" s="83"/>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5"/>
      <c r="AB3" s="35"/>
      <c r="AC3" s="35"/>
      <c r="AD3" s="35"/>
      <c r="AE3" s="35"/>
      <c r="AF3" s="35"/>
      <c r="AG3" s="35"/>
      <c r="AH3" s="35"/>
      <c r="AI3" s="35"/>
      <c r="AJ3" s="35"/>
      <c r="AK3" s="35"/>
      <c r="AL3" s="35"/>
      <c r="AM3" s="35"/>
      <c r="AN3" s="35"/>
      <c r="AO3" s="32"/>
      <c r="AP3" s="32"/>
    </row>
    <row r="4" spans="27:42" x14ac:dyDescent="0.25">
      <c r="AA4" s="35"/>
      <c r="AB4" s="33" t="s">
        <v>4</v>
      </c>
      <c r="AC4" s="33" t="s">
        <v>7</v>
      </c>
      <c r="AD4" s="33" t="s">
        <v>8</v>
      </c>
      <c r="AE4" s="33" t="s">
        <v>9</v>
      </c>
      <c r="AF4" s="33" t="s">
        <v>25</v>
      </c>
      <c r="AG4" s="33" t="s">
        <v>37</v>
      </c>
      <c r="AH4" s="33" t="s">
        <v>132</v>
      </c>
      <c r="AI4" s="33" t="s">
        <v>28</v>
      </c>
      <c r="AJ4" s="34" t="s">
        <v>36</v>
      </c>
      <c r="AK4" s="33" t="s">
        <v>44</v>
      </c>
      <c r="AL4" s="33" t="s">
        <v>60</v>
      </c>
      <c r="AM4" s="33" t="s">
        <v>70</v>
      </c>
      <c r="AN4" s="35"/>
      <c r="AO4" s="32"/>
      <c r="AP4" s="32"/>
    </row>
    <row r="5" spans="27:42" x14ac:dyDescent="0.25">
      <c r="AA5" s="35"/>
      <c r="AB5" s="35" t="s">
        <v>1</v>
      </c>
      <c r="AC5" s="35">
        <v>1</v>
      </c>
      <c r="AD5" s="35" t="s">
        <v>10</v>
      </c>
      <c r="AE5" s="35">
        <v>2022</v>
      </c>
      <c r="AF5" s="35" t="s">
        <v>26</v>
      </c>
      <c r="AG5" s="35">
        <v>-2022</v>
      </c>
      <c r="AH5" s="35" t="s">
        <v>133</v>
      </c>
      <c r="AI5" s="35" t="s">
        <v>32</v>
      </c>
      <c r="AJ5" s="35" t="s">
        <v>38</v>
      </c>
      <c r="AK5" s="35" t="s">
        <v>45</v>
      </c>
      <c r="AL5" s="35" t="s">
        <v>47</v>
      </c>
      <c r="AM5" s="35" t="s">
        <v>74</v>
      </c>
      <c r="AN5" s="35"/>
      <c r="AO5" s="32"/>
      <c r="AP5" s="32"/>
    </row>
    <row r="6" spans="27:42" x14ac:dyDescent="0.25">
      <c r="AA6" s="35"/>
      <c r="AB6" s="35" t="s">
        <v>2</v>
      </c>
      <c r="AC6" s="35">
        <v>2</v>
      </c>
      <c r="AD6" s="35" t="s">
        <v>11</v>
      </c>
      <c r="AE6" s="35">
        <v>2023</v>
      </c>
      <c r="AF6" s="35" t="s">
        <v>95</v>
      </c>
      <c r="AG6" s="35">
        <v>-2023</v>
      </c>
      <c r="AH6" s="35" t="s">
        <v>134</v>
      </c>
      <c r="AI6" s="35" t="s">
        <v>29</v>
      </c>
      <c r="AJ6" s="35"/>
      <c r="AK6" s="35" t="s">
        <v>31</v>
      </c>
      <c r="AL6" s="35" t="s">
        <v>48</v>
      </c>
      <c r="AM6" s="35" t="s">
        <v>75</v>
      </c>
      <c r="AN6" s="35"/>
      <c r="AO6" s="32"/>
      <c r="AP6" s="32"/>
    </row>
    <row r="7" spans="27:42" x14ac:dyDescent="0.25">
      <c r="AA7" s="35"/>
      <c r="AB7" s="35" t="s">
        <v>3</v>
      </c>
      <c r="AC7" s="35">
        <v>3</v>
      </c>
      <c r="AD7" s="35" t="s">
        <v>12</v>
      </c>
      <c r="AE7" s="35">
        <v>2024</v>
      </c>
      <c r="AF7" s="35" t="s">
        <v>158</v>
      </c>
      <c r="AG7" s="35">
        <v>-2024</v>
      </c>
      <c r="AH7" s="35"/>
      <c r="AI7" s="35" t="s">
        <v>30</v>
      </c>
      <c r="AJ7" s="35"/>
      <c r="AK7" s="35"/>
      <c r="AL7" s="35" t="s">
        <v>49</v>
      </c>
      <c r="AM7" s="35" t="s">
        <v>78</v>
      </c>
      <c r="AN7" s="35"/>
      <c r="AO7" s="32"/>
      <c r="AP7" s="32"/>
    </row>
    <row r="8" spans="27:42" x14ac:dyDescent="0.25">
      <c r="AA8" s="35"/>
      <c r="AB8" s="35"/>
      <c r="AC8" s="35">
        <v>4</v>
      </c>
      <c r="AD8" s="35" t="s">
        <v>13</v>
      </c>
      <c r="AE8" s="35">
        <v>2025</v>
      </c>
      <c r="AF8" s="35" t="s">
        <v>159</v>
      </c>
      <c r="AG8" s="35">
        <v>-2025</v>
      </c>
      <c r="AH8" s="35"/>
      <c r="AI8" s="35"/>
      <c r="AJ8" s="35"/>
      <c r="AK8" s="35"/>
      <c r="AL8" s="35" t="s">
        <v>50</v>
      </c>
      <c r="AM8" s="35" t="s">
        <v>76</v>
      </c>
      <c r="AN8" s="35"/>
      <c r="AO8" s="32"/>
      <c r="AP8" s="32"/>
    </row>
    <row r="9" spans="27:42" x14ac:dyDescent="0.25">
      <c r="AA9" s="35"/>
      <c r="AB9" s="35"/>
      <c r="AC9" s="35">
        <v>5</v>
      </c>
      <c r="AD9" s="35" t="s">
        <v>14</v>
      </c>
      <c r="AE9" s="36">
        <v>2026</v>
      </c>
      <c r="AF9" s="35" t="s">
        <v>160</v>
      </c>
      <c r="AG9" s="35"/>
      <c r="AH9" s="35"/>
      <c r="AI9" s="35"/>
      <c r="AJ9" s="35"/>
      <c r="AK9" s="35"/>
      <c r="AL9" s="35" t="s">
        <v>51</v>
      </c>
      <c r="AM9" s="35" t="s">
        <v>77</v>
      </c>
      <c r="AN9" s="35"/>
      <c r="AO9" s="32"/>
      <c r="AP9" s="32"/>
    </row>
    <row r="10" spans="27:42" x14ac:dyDescent="0.25">
      <c r="AA10" s="35"/>
      <c r="AB10" s="35"/>
      <c r="AC10" s="35">
        <v>6</v>
      </c>
      <c r="AD10" s="35" t="s">
        <v>15</v>
      </c>
      <c r="AE10" s="36">
        <v>2027</v>
      </c>
      <c r="AF10" s="35" t="s">
        <v>161</v>
      </c>
      <c r="AG10" s="35"/>
      <c r="AH10" s="35"/>
      <c r="AI10" s="35"/>
      <c r="AJ10" s="35"/>
      <c r="AK10" s="35"/>
      <c r="AL10" s="35" t="s">
        <v>61</v>
      </c>
      <c r="AM10" s="35"/>
      <c r="AN10" s="35"/>
      <c r="AO10" s="32"/>
      <c r="AP10" s="32"/>
    </row>
    <row r="11" spans="27:42" x14ac:dyDescent="0.25">
      <c r="AA11" s="35"/>
      <c r="AB11" s="35"/>
      <c r="AC11" s="35">
        <v>7</v>
      </c>
      <c r="AD11" s="35" t="s">
        <v>16</v>
      </c>
      <c r="AE11" s="36">
        <v>2028</v>
      </c>
      <c r="AF11" s="35"/>
      <c r="AG11" s="35"/>
      <c r="AH11" s="35"/>
      <c r="AI11" s="35"/>
      <c r="AJ11" s="35"/>
      <c r="AK11" s="35"/>
      <c r="AL11" s="35" t="s">
        <v>52</v>
      </c>
      <c r="AM11" s="35"/>
      <c r="AN11" s="35"/>
      <c r="AO11" s="32"/>
      <c r="AP11" s="32"/>
    </row>
    <row r="12" spans="27:42" x14ac:dyDescent="0.25">
      <c r="AA12" s="35"/>
      <c r="AB12" s="35"/>
      <c r="AC12" s="35">
        <v>8</v>
      </c>
      <c r="AD12" s="35" t="s">
        <v>17</v>
      </c>
      <c r="AE12" s="35"/>
      <c r="AF12" s="35"/>
      <c r="AG12" s="35"/>
      <c r="AH12" s="35"/>
      <c r="AI12" s="35"/>
      <c r="AJ12" s="35"/>
      <c r="AK12" s="35"/>
      <c r="AL12" s="35" t="s">
        <v>53</v>
      </c>
      <c r="AM12" s="35"/>
      <c r="AN12" s="35"/>
      <c r="AO12" s="32"/>
      <c r="AP12" s="32"/>
    </row>
    <row r="13" spans="27:42" x14ac:dyDescent="0.25">
      <c r="AA13" s="35"/>
      <c r="AB13" s="35"/>
      <c r="AC13" s="35">
        <v>9</v>
      </c>
      <c r="AD13" s="35" t="s">
        <v>18</v>
      </c>
      <c r="AE13" s="35"/>
      <c r="AF13" s="35"/>
      <c r="AG13" s="35"/>
      <c r="AH13" s="35"/>
      <c r="AI13" s="35"/>
      <c r="AJ13" s="35"/>
      <c r="AK13" s="35"/>
      <c r="AL13" s="35" t="s">
        <v>62</v>
      </c>
      <c r="AM13" s="35"/>
      <c r="AN13" s="35"/>
      <c r="AO13" s="32"/>
      <c r="AP13" s="32"/>
    </row>
    <row r="14" spans="27:42" x14ac:dyDescent="0.25">
      <c r="AA14" s="35"/>
      <c r="AB14" s="35"/>
      <c r="AC14" s="35">
        <v>10</v>
      </c>
      <c r="AD14" s="35" t="s">
        <v>19</v>
      </c>
      <c r="AE14" s="35"/>
      <c r="AF14" s="35"/>
      <c r="AG14" s="35"/>
      <c r="AH14" s="35"/>
      <c r="AI14" s="35"/>
      <c r="AJ14" s="35"/>
      <c r="AK14" s="35"/>
      <c r="AL14" s="35" t="s">
        <v>64</v>
      </c>
      <c r="AM14" s="35"/>
      <c r="AN14" s="35"/>
      <c r="AO14" s="32"/>
      <c r="AP14" s="32"/>
    </row>
    <row r="15" spans="27:42" x14ac:dyDescent="0.25">
      <c r="AA15" s="35"/>
      <c r="AB15" s="35"/>
      <c r="AC15" s="35">
        <v>11</v>
      </c>
      <c r="AD15" s="35" t="s">
        <v>20</v>
      </c>
      <c r="AE15" s="35"/>
      <c r="AF15" s="35"/>
      <c r="AG15" s="35"/>
      <c r="AH15" s="35"/>
      <c r="AI15" s="35"/>
      <c r="AJ15" s="35"/>
      <c r="AK15" s="35"/>
      <c r="AL15" s="35" t="s">
        <v>65</v>
      </c>
      <c r="AM15" s="35"/>
      <c r="AN15" s="35"/>
      <c r="AO15" s="32"/>
      <c r="AP15" s="32"/>
    </row>
    <row r="16" spans="27:42" x14ac:dyDescent="0.25">
      <c r="AA16" s="35"/>
      <c r="AB16" s="35"/>
      <c r="AC16" s="35">
        <v>12</v>
      </c>
      <c r="AD16" s="35" t="s">
        <v>21</v>
      </c>
      <c r="AE16" s="35"/>
      <c r="AF16" s="35"/>
      <c r="AG16" s="35"/>
      <c r="AH16" s="35"/>
      <c r="AI16" s="35"/>
      <c r="AJ16" s="35"/>
      <c r="AK16" s="35"/>
      <c r="AL16" s="35" t="s">
        <v>54</v>
      </c>
      <c r="AM16" s="35"/>
      <c r="AN16" s="35"/>
      <c r="AO16" s="32"/>
      <c r="AP16" s="32"/>
    </row>
    <row r="17" spans="27:42" x14ac:dyDescent="0.25">
      <c r="AA17" s="35"/>
      <c r="AB17" s="35"/>
      <c r="AC17" s="35">
        <v>13</v>
      </c>
      <c r="AD17" s="35"/>
      <c r="AE17" s="35"/>
      <c r="AF17" s="35"/>
      <c r="AG17" s="35"/>
      <c r="AH17" s="35"/>
      <c r="AI17" s="35"/>
      <c r="AJ17" s="35"/>
      <c r="AK17" s="35"/>
      <c r="AL17" s="35" t="s">
        <v>55</v>
      </c>
      <c r="AM17" s="35"/>
      <c r="AN17" s="35"/>
      <c r="AO17" s="32"/>
      <c r="AP17" s="32"/>
    </row>
    <row r="18" spans="27:42" x14ac:dyDescent="0.25">
      <c r="AA18" s="35"/>
      <c r="AB18" s="35"/>
      <c r="AC18" s="35">
        <v>14</v>
      </c>
      <c r="AD18" s="35"/>
      <c r="AE18" s="35"/>
      <c r="AF18" s="35"/>
      <c r="AG18" s="35"/>
      <c r="AH18" s="35"/>
      <c r="AI18" s="35"/>
      <c r="AJ18" s="35"/>
      <c r="AK18" s="35"/>
      <c r="AL18" s="35" t="s">
        <v>66</v>
      </c>
      <c r="AM18" s="35"/>
      <c r="AN18" s="35"/>
      <c r="AO18" s="32"/>
      <c r="AP18" s="32"/>
    </row>
    <row r="19" spans="27:42" x14ac:dyDescent="0.25">
      <c r="AA19" s="35"/>
      <c r="AB19" s="35"/>
      <c r="AC19" s="35">
        <v>15</v>
      </c>
      <c r="AD19" s="35"/>
      <c r="AE19" s="35"/>
      <c r="AF19" s="35"/>
      <c r="AG19" s="35"/>
      <c r="AH19" s="35"/>
      <c r="AI19" s="35"/>
      <c r="AJ19" s="35"/>
      <c r="AK19" s="35"/>
      <c r="AL19" s="35" t="s">
        <v>67</v>
      </c>
      <c r="AM19" s="35"/>
      <c r="AN19" s="35"/>
      <c r="AO19" s="32"/>
      <c r="AP19" s="32"/>
    </row>
    <row r="20" spans="27:42" x14ac:dyDescent="0.25">
      <c r="AA20" s="35"/>
      <c r="AB20" s="35"/>
      <c r="AC20" s="35">
        <v>16</v>
      </c>
      <c r="AD20" s="35"/>
      <c r="AE20" s="35"/>
      <c r="AF20" s="35"/>
      <c r="AG20" s="35"/>
      <c r="AH20" s="35"/>
      <c r="AI20" s="35"/>
      <c r="AJ20" s="35"/>
      <c r="AK20" s="35"/>
      <c r="AL20" s="35" t="s">
        <v>56</v>
      </c>
      <c r="AM20" s="35"/>
      <c r="AN20" s="35"/>
      <c r="AO20" s="32"/>
      <c r="AP20" s="32"/>
    </row>
    <row r="21" spans="27:42" x14ac:dyDescent="0.25">
      <c r="AA21" s="35"/>
      <c r="AB21" s="35"/>
      <c r="AC21" s="35">
        <v>17</v>
      </c>
      <c r="AD21" s="35"/>
      <c r="AE21" s="35"/>
      <c r="AF21" s="35"/>
      <c r="AG21" s="35"/>
      <c r="AH21" s="35"/>
      <c r="AI21" s="35"/>
      <c r="AJ21" s="35"/>
      <c r="AK21" s="35"/>
      <c r="AL21" s="35" t="s">
        <v>57</v>
      </c>
      <c r="AM21" s="35"/>
      <c r="AN21" s="35"/>
      <c r="AO21" s="32"/>
      <c r="AP21" s="32"/>
    </row>
    <row r="22" spans="27:42" x14ac:dyDescent="0.25">
      <c r="AA22" s="35"/>
      <c r="AB22" s="35"/>
      <c r="AC22" s="35">
        <v>18</v>
      </c>
      <c r="AD22" s="35"/>
      <c r="AE22" s="35"/>
      <c r="AF22" s="35"/>
      <c r="AG22" s="35"/>
      <c r="AH22" s="35"/>
      <c r="AI22" s="35"/>
      <c r="AJ22" s="35"/>
      <c r="AK22" s="35"/>
      <c r="AL22" s="35" t="s">
        <v>58</v>
      </c>
      <c r="AM22" s="35"/>
      <c r="AN22" s="35"/>
      <c r="AO22" s="32"/>
      <c r="AP22" s="32"/>
    </row>
    <row r="23" spans="27:42" x14ac:dyDescent="0.25">
      <c r="AA23" s="35"/>
      <c r="AB23" s="35"/>
      <c r="AC23" s="35">
        <v>19</v>
      </c>
      <c r="AD23" s="35"/>
      <c r="AE23" s="35"/>
      <c r="AF23" s="35"/>
      <c r="AG23" s="35"/>
      <c r="AH23" s="35"/>
      <c r="AI23" s="35"/>
      <c r="AJ23" s="35"/>
      <c r="AK23" s="35"/>
      <c r="AL23" s="35" t="s">
        <v>59</v>
      </c>
      <c r="AM23" s="35"/>
      <c r="AN23" s="35"/>
      <c r="AO23" s="32"/>
      <c r="AP23" s="32"/>
    </row>
    <row r="24" spans="27:42" x14ac:dyDescent="0.25">
      <c r="AA24" s="35"/>
      <c r="AB24" s="35"/>
      <c r="AC24" s="35">
        <v>20</v>
      </c>
      <c r="AD24" s="35"/>
      <c r="AE24" s="35"/>
      <c r="AF24" s="35"/>
      <c r="AG24" s="35"/>
      <c r="AH24" s="35"/>
      <c r="AI24" s="35"/>
      <c r="AJ24" s="35"/>
      <c r="AK24" s="35"/>
      <c r="AL24" s="35"/>
      <c r="AM24" s="35"/>
      <c r="AN24" s="35"/>
      <c r="AO24" s="32"/>
      <c r="AP24" s="32"/>
    </row>
    <row r="25" spans="27:42" x14ac:dyDescent="0.25">
      <c r="AA25" s="35"/>
      <c r="AB25" s="35"/>
      <c r="AC25" s="35">
        <v>21</v>
      </c>
      <c r="AD25" s="35"/>
      <c r="AE25" s="35"/>
      <c r="AF25" s="35"/>
      <c r="AG25" s="35"/>
      <c r="AH25" s="35"/>
      <c r="AI25" s="35"/>
      <c r="AJ25" s="35"/>
      <c r="AK25" s="35"/>
      <c r="AL25" s="35"/>
      <c r="AM25" s="35"/>
      <c r="AN25" s="35"/>
      <c r="AO25" s="32"/>
      <c r="AP25" s="32"/>
    </row>
    <row r="26" spans="27:42" x14ac:dyDescent="0.25">
      <c r="AA26" s="35"/>
      <c r="AB26" s="35"/>
      <c r="AC26" s="35">
        <v>22</v>
      </c>
      <c r="AD26" s="35"/>
      <c r="AE26" s="35"/>
      <c r="AF26" s="35"/>
      <c r="AG26" s="35"/>
      <c r="AH26" s="35"/>
      <c r="AI26" s="35"/>
      <c r="AJ26" s="35"/>
      <c r="AK26" s="35"/>
      <c r="AL26" s="35"/>
      <c r="AM26" s="35"/>
      <c r="AN26" s="35"/>
      <c r="AO26" s="32"/>
      <c r="AP26" s="32"/>
    </row>
    <row r="27" spans="27:42" x14ac:dyDescent="0.25">
      <c r="AA27" s="35"/>
      <c r="AB27" s="35"/>
      <c r="AC27" s="35">
        <v>23</v>
      </c>
      <c r="AD27" s="35"/>
      <c r="AE27" s="35"/>
      <c r="AF27" s="35"/>
      <c r="AG27" s="35"/>
      <c r="AH27" s="35"/>
      <c r="AI27" s="35"/>
      <c r="AJ27" s="35"/>
      <c r="AK27" s="35"/>
      <c r="AL27" s="35"/>
      <c r="AM27" s="35"/>
      <c r="AN27" s="35"/>
      <c r="AO27" s="32"/>
      <c r="AP27" s="32"/>
    </row>
    <row r="28" spans="27:42" x14ac:dyDescent="0.25">
      <c r="AA28" s="35"/>
      <c r="AB28" s="35"/>
      <c r="AC28" s="35">
        <v>24</v>
      </c>
      <c r="AD28" s="35"/>
      <c r="AE28" s="35"/>
      <c r="AF28" s="35"/>
      <c r="AG28" s="35"/>
      <c r="AH28" s="35"/>
      <c r="AI28" s="35"/>
      <c r="AJ28" s="35"/>
      <c r="AK28" s="35"/>
      <c r="AL28" s="35"/>
      <c r="AM28" s="35"/>
      <c r="AN28" s="35"/>
      <c r="AO28" s="32"/>
      <c r="AP28" s="32"/>
    </row>
    <row r="29" spans="27:42" x14ac:dyDescent="0.25">
      <c r="AA29" s="35"/>
      <c r="AB29" s="35"/>
      <c r="AC29" s="35">
        <v>25</v>
      </c>
      <c r="AD29" s="35"/>
      <c r="AE29" s="35"/>
      <c r="AF29" s="32"/>
      <c r="AG29" s="35"/>
      <c r="AH29" s="35"/>
      <c r="AI29" s="35"/>
      <c r="AJ29" s="35"/>
      <c r="AK29" s="35"/>
      <c r="AL29" s="35"/>
      <c r="AM29" s="35"/>
      <c r="AN29" s="35"/>
      <c r="AO29" s="32"/>
      <c r="AP29" s="32"/>
    </row>
    <row r="30" spans="27:42" x14ac:dyDescent="0.25">
      <c r="AA30" s="35"/>
      <c r="AB30" s="35"/>
      <c r="AC30" s="35">
        <v>26</v>
      </c>
      <c r="AD30" s="35"/>
      <c r="AE30" s="35"/>
      <c r="AF30" s="32"/>
      <c r="AG30" s="35"/>
      <c r="AH30" s="35"/>
      <c r="AI30" s="35"/>
      <c r="AJ30" s="35"/>
      <c r="AK30" s="35"/>
      <c r="AL30" s="35"/>
      <c r="AM30" s="35"/>
      <c r="AN30" s="35"/>
      <c r="AO30" s="32"/>
      <c r="AP30" s="32"/>
    </row>
    <row r="31" spans="27:42" x14ac:dyDescent="0.25">
      <c r="AA31" s="35"/>
      <c r="AB31" s="35"/>
      <c r="AC31" s="35">
        <v>27</v>
      </c>
      <c r="AD31" s="35"/>
      <c r="AE31" s="35"/>
      <c r="AF31" s="32"/>
      <c r="AG31" s="35"/>
      <c r="AH31" s="35"/>
      <c r="AI31" s="35"/>
      <c r="AJ31" s="35"/>
      <c r="AK31" s="35"/>
      <c r="AL31" s="35"/>
      <c r="AM31" s="35"/>
      <c r="AN31" s="35"/>
      <c r="AO31" s="32"/>
      <c r="AP31" s="32"/>
    </row>
    <row r="32" spans="27:42" x14ac:dyDescent="0.25">
      <c r="AA32" s="35"/>
      <c r="AB32" s="35"/>
      <c r="AC32" s="35">
        <v>28</v>
      </c>
      <c r="AD32" s="35"/>
      <c r="AE32" s="35"/>
      <c r="AF32" s="32"/>
      <c r="AG32" s="35"/>
      <c r="AH32" s="35"/>
      <c r="AI32" s="32"/>
      <c r="AJ32" s="35"/>
      <c r="AK32" s="35"/>
      <c r="AL32" s="35"/>
      <c r="AM32" s="35"/>
      <c r="AN32" s="35"/>
      <c r="AO32" s="32"/>
      <c r="AP32" s="32"/>
    </row>
    <row r="33" spans="27:42" x14ac:dyDescent="0.25">
      <c r="AA33" s="35"/>
      <c r="AB33" s="35"/>
      <c r="AC33" s="35">
        <v>29</v>
      </c>
      <c r="AD33" s="35"/>
      <c r="AE33" s="35"/>
      <c r="AF33" s="32"/>
      <c r="AG33" s="35"/>
      <c r="AH33" s="35"/>
      <c r="AI33" s="32"/>
      <c r="AJ33" s="35"/>
      <c r="AK33" s="35"/>
      <c r="AL33" s="35"/>
      <c r="AM33" s="35"/>
      <c r="AN33" s="35"/>
      <c r="AO33" s="32"/>
      <c r="AP33" s="32"/>
    </row>
    <row r="34" spans="27:42" x14ac:dyDescent="0.25">
      <c r="AA34" s="35"/>
      <c r="AB34" s="35"/>
      <c r="AC34" s="35">
        <v>30</v>
      </c>
      <c r="AD34" s="35"/>
      <c r="AE34" s="35"/>
      <c r="AF34" s="32"/>
      <c r="AG34" s="35"/>
      <c r="AH34" s="35"/>
      <c r="AI34" s="32"/>
      <c r="AJ34" s="35"/>
      <c r="AK34" s="35"/>
      <c r="AL34" s="35"/>
      <c r="AM34" s="35"/>
      <c r="AN34" s="35"/>
      <c r="AO34" s="32"/>
      <c r="AP34" s="32"/>
    </row>
    <row r="35" spans="27:42" x14ac:dyDescent="0.25">
      <c r="AA35" s="35"/>
      <c r="AB35" s="35"/>
      <c r="AC35" s="35">
        <v>31</v>
      </c>
      <c r="AD35" s="35"/>
      <c r="AE35" s="32"/>
      <c r="AF35" s="32"/>
      <c r="AG35" s="35"/>
      <c r="AH35" s="35"/>
      <c r="AI35" s="32"/>
      <c r="AJ35" s="35"/>
      <c r="AK35" s="35"/>
      <c r="AL35" s="35"/>
      <c r="AM35" s="35"/>
      <c r="AN35" s="35"/>
      <c r="AO35" s="32"/>
      <c r="AP35" s="32"/>
    </row>
    <row r="36" spans="27:42" x14ac:dyDescent="0.25">
      <c r="AA36" s="35"/>
      <c r="AB36" s="35"/>
      <c r="AC36" s="35"/>
      <c r="AD36" s="35"/>
      <c r="AE36" s="32"/>
      <c r="AF36" s="32"/>
      <c r="AG36" s="35"/>
      <c r="AH36" s="35"/>
      <c r="AI36" s="32"/>
      <c r="AJ36" s="35"/>
      <c r="AK36" s="35"/>
      <c r="AL36" s="35"/>
      <c r="AM36" s="35"/>
      <c r="AN36" s="35"/>
      <c r="AO36" s="32"/>
      <c r="AP36" s="32"/>
    </row>
    <row r="37" spans="27:42" x14ac:dyDescent="0.25">
      <c r="AP37" s="3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schemas.microsoft.com/office/infopath/2007/PartnerControls"/>
    <ds:schemaRef ds:uri="d0c44bf4-9f42-4aab-bea8-3874168f77d4"/>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schemas.microsoft.com/sharepoint/v3"/>
    <ds:schemaRef ds:uri="a167331c-937b-46fe-a0d2-e718c142b915"/>
    <ds:schemaRef ds:uri="http://www.w3.org/XML/1998/namespace"/>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Dell</cp:lastModifiedBy>
  <cp:lastPrinted>2023-07-21T20:36:33Z</cp:lastPrinted>
  <dcterms:created xsi:type="dcterms:W3CDTF">2022-03-15T15:53:25Z</dcterms:created>
  <dcterms:modified xsi:type="dcterms:W3CDTF">2023-08-30T19:37:59Z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