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d.docs.live.net/8b9caf1fe03e9abf/Documentos/01. FORMULADOR DE PROYECTOS/PROYECTOS LUIS FELIPE ALONSO/2023/1622 - Participación ciudadana para el desarrollo social/"/>
    </mc:Choice>
  </mc:AlternateContent>
  <xr:revisionPtr revIDLastSave="8" documentId="14_{919049D6-4E65-4A34-BD80-F7A3D963D146}" xr6:coauthVersionLast="47" xr6:coauthVersionMax="47" xr10:uidLastSave="{4B3C6F53-606E-46DD-BE1E-C7D1D93D036E}"/>
  <bookViews>
    <workbookView xWindow="-110" yWindow="-110" windowWidth="19420" windowHeight="10300" xr2:uid="{00000000-000D-0000-FFFF-FFFF00000000}"/>
  </bookViews>
  <sheets>
    <sheet name="Matriz riesgos" sheetId="2" r:id="rId1"/>
  </sheets>
  <definedNames>
    <definedName name="_xlnm._FilterDatabase" localSheetId="0" hidden="1">'Matriz riesgos'!$A$4:$AF$4</definedName>
    <definedName name="afecta">#REF!</definedName>
    <definedName name="_xlnm.Print_Area" localSheetId="0">'Matriz riesgos'!$A$1:$AF$18</definedName>
    <definedName name="clase">#REF!</definedName>
    <definedName name="fuente">#REF!</definedName>
    <definedName name="lista_cualitativa">#REF!</definedName>
    <definedName name="Lista_riesgos">#REF!</definedName>
    <definedName name="periodicidad">#REF!</definedName>
    <definedName name="_xlnm.Print_Titles" localSheetId="0">'Matriz riesgos'!$A:$I,'Matriz riesgos'!$1:$4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V8" i="2" l="1"/>
  <c r="M8" i="2"/>
  <c r="V7" i="2"/>
  <c r="M7" i="2"/>
  <c r="V6" i="2"/>
  <c r="V5" i="2"/>
  <c r="V18" i="2"/>
  <c r="V16" i="2" l="1"/>
  <c r="V15" i="2"/>
  <c r="V14" i="2"/>
  <c r="V12" i="2"/>
  <c r="V11" i="2"/>
  <c r="V10" i="2"/>
  <c r="M13" i="2"/>
  <c r="M12" i="2"/>
  <c r="M11" i="2"/>
  <c r="M10" i="2"/>
  <c r="A6" i="2"/>
  <c r="A7" i="2" s="1"/>
  <c r="A8" i="2" s="1"/>
  <c r="A9" i="2" s="1"/>
  <c r="A10" i="2" s="1"/>
  <c r="A11" i="2" s="1"/>
  <c r="A12" i="2" s="1"/>
  <c r="A13" i="2" s="1"/>
  <c r="A14" i="2" s="1"/>
  <c r="A15" i="2" s="1"/>
  <c r="A16" i="2" s="1"/>
  <c r="A17" i="2" s="1"/>
  <c r="A18" i="2" s="1"/>
  <c r="V13" i="2" l="1"/>
  <c r="V9" i="2"/>
  <c r="M15" i="2"/>
  <c r="M14" i="2"/>
  <c r="M9" i="2"/>
  <c r="M5" i="2"/>
  <c r="V17" i="2"/>
  <c r="M18" i="2"/>
  <c r="M17" i="2"/>
  <c r="M16" i="2" l="1"/>
  <c r="M6" i="2"/>
</calcChain>
</file>

<file path=xl/sharedStrings.xml><?xml version="1.0" encoding="utf-8"?>
<sst xmlns="http://schemas.openxmlformats.org/spreadsheetml/2006/main" count="285" uniqueCount="143">
  <si>
    <t>CARACTERIZACIÓN DEL RIESGO</t>
  </si>
  <si>
    <t>ASIGNACIÓN DEL RIESGO</t>
  </si>
  <si>
    <t>MONITOREO Y GESTIÓN DEL RIESGO</t>
  </si>
  <si>
    <t xml:space="preserve">No. </t>
  </si>
  <si>
    <t xml:space="preserve">CLASE </t>
  </si>
  <si>
    <t>FUENTE</t>
  </si>
  <si>
    <t>TIPO</t>
  </si>
  <si>
    <t>DESCRIPCIÓN</t>
  </si>
  <si>
    <t>PROBABILIDAD</t>
  </si>
  <si>
    <t>IMPACTO</t>
  </si>
  <si>
    <t>MANEJO DEL RIESGO</t>
  </si>
  <si>
    <t>Calif.  (1- 5)</t>
  </si>
  <si>
    <t>Nivel Riesgo</t>
  </si>
  <si>
    <t>Nivel de probabilidad</t>
  </si>
  <si>
    <t>Nivel de Impacto</t>
  </si>
  <si>
    <t>Afecta la ejecución del contrato?</t>
  </si>
  <si>
    <t>Persona responsable del tratamiento</t>
  </si>
  <si>
    <t>¿Cómo se realiza el monitoreo?</t>
  </si>
  <si>
    <t>ETAPA</t>
  </si>
  <si>
    <t>MONITOREO Y REVISIÓN</t>
  </si>
  <si>
    <t>PLANEACIÓN</t>
  </si>
  <si>
    <t>SELECCIÓN</t>
  </si>
  <si>
    <t>CONTRATACIÓN</t>
  </si>
  <si>
    <t>EJECUCIÓN</t>
  </si>
  <si>
    <t>POSTENTREGA</t>
  </si>
  <si>
    <t>CONSECUENCIA
(ocurrencia del evento)</t>
  </si>
  <si>
    <t>Calif.</t>
  </si>
  <si>
    <t>TRATAMIENTO 
(Controles a ser Implementados)</t>
  </si>
  <si>
    <t>Fecha estimada en que se inicia el tratamiento</t>
  </si>
  <si>
    <t xml:space="preserve">Fecha estimada en que se completa el tratamiento </t>
  </si>
  <si>
    <t>Periodicidad ¿Cuándo?</t>
  </si>
  <si>
    <t>Insignificante</t>
  </si>
  <si>
    <t>Menor</t>
  </si>
  <si>
    <t>Moderado</t>
  </si>
  <si>
    <t>Mayor</t>
  </si>
  <si>
    <t>Catastrófico</t>
  </si>
  <si>
    <t>Riesgo Medio</t>
  </si>
  <si>
    <t>Riesgo Bajo</t>
  </si>
  <si>
    <t>Riesgo Alto</t>
  </si>
  <si>
    <t>Contratista
(% Prt)</t>
  </si>
  <si>
    <t>General</t>
  </si>
  <si>
    <t>X</t>
  </si>
  <si>
    <t>Externo</t>
  </si>
  <si>
    <t>Especifico</t>
  </si>
  <si>
    <t>Hasta la terminación del contrato</t>
  </si>
  <si>
    <t>Interno</t>
  </si>
  <si>
    <t>Operacional</t>
  </si>
  <si>
    <t>Financiero</t>
  </si>
  <si>
    <t>IMPACTO DESPUÉS DEL TRATAMIENTO</t>
  </si>
  <si>
    <t>VALORACIÓN DEL RIESGO - CATEGORÍA</t>
  </si>
  <si>
    <t>ASIGNACIÓN</t>
  </si>
  <si>
    <t>Económico</t>
  </si>
  <si>
    <t>FONDO DE DESARROLLO LOCAL DE ENGATIVA
(% Prt)</t>
  </si>
  <si>
    <t xml:space="preserve">Efectuar revisiones en cada una de las etapas de la elaboración de los estudios previos, análisis del sector y pliegos de condiciones de los pliegos de contratación. </t>
  </si>
  <si>
    <t>Si, difulculta la ejecución del contrato de manera baja aplicando medidas minimas se puede lograr el objeto contratual</t>
  </si>
  <si>
    <t>Durante la etapa precontractual del proceso</t>
  </si>
  <si>
    <t>Revisar todos los documentos antes de la fecha de publicación del proceso</t>
  </si>
  <si>
    <t>A partir de la formulación y elaboración de los documentos que hacen parte del proceso</t>
  </si>
  <si>
    <t>Hasta la fecha de publicación del proceso de contratación</t>
  </si>
  <si>
    <t>Efectos económicos desfavorables ocasionados por los errores cometidos por los oferentes y futuro contratista en la elaboración de la propuesta.</t>
  </si>
  <si>
    <t>Mora en el inicio de la ejecución o en el trámite de desembolsos como consecuencia del error</t>
  </si>
  <si>
    <t>Demora en la iniciación del contrato</t>
  </si>
  <si>
    <t xml:space="preserve">Cambios o modificaciones en la normatividad aplicable al sector </t>
  </si>
  <si>
    <t>Retraso en la ejecución de las labores como consecuencia de la aplicación de una nueva normatividad, eventualmente modificación en el aspecto económico que regula el contrato</t>
  </si>
  <si>
    <t>Retrasos en la ejecución de las actividades y afectación negativa de las metas planteadas por la entidad y la satisfacción de necesidades ciudadanas</t>
  </si>
  <si>
    <t>Demoras en la terminación y posterior liquidación del contrato suscrito</t>
  </si>
  <si>
    <t>Afectación del flujo de caja del contratista como consecuencia de no radicar de forma oportuna, completa y con aval de supervisión los informes o presentar los sin atender las fechas de programación de pagos.</t>
  </si>
  <si>
    <t>Incumplimiento de la entidad de la normatividad vigente.</t>
  </si>
  <si>
    <t xml:space="preserve">Necesidad de inicar un nuevo proceso de contractual, perdida de tiempo y no se puede satisfacer la necesidad del Fondo Desarrollo Local de Engativá. </t>
  </si>
  <si>
    <t xml:space="preserve">Necesidad de inicar un nuevo proceso de contractual por perdida de tiempo y no se puede satisfacer la necesidad del Fondo Desarrollo Local de Engativá. </t>
  </si>
  <si>
    <t>Falta de firma del contrato por parte del contratista o no expedir las garantías por parte del contratista e interventor.</t>
  </si>
  <si>
    <t>Juridico y Financiero</t>
  </si>
  <si>
    <t>Revisión de las condiciones técnicas exigidas vs. Las necesidades de la Entidad, con el fin de adoptar las decisiones pertinentes. Elaboración y revisión del análisis del sector. Análisis y consideración de las obsevaciones presentadas por los posibles interesados en la etapa de proyecto de pliego y pliego de condiciones definitivo.</t>
  </si>
  <si>
    <t>No, toda vez que el proceso se declaró desierto. Lo que afecta es el proceso de contratación</t>
  </si>
  <si>
    <t xml:space="preserve">El mismo día de la declaratoria de desierta del proceso de contratación </t>
  </si>
  <si>
    <t xml:space="preserve">El día de cierre del proceso de contratación </t>
  </si>
  <si>
    <t>Durante la etapa de planeación y la etapa precotractual del proceso de contratación.</t>
  </si>
  <si>
    <t>Mediante el análisis de los motivos que dieron lugar a la declaratoria de desierta. Igualmente, a través de la revisión y respuesta a las observaciones presentadas por los interesados durante el proceso de contratación.</t>
  </si>
  <si>
    <t>Realizar corrección aritmética en las propuestas, claridad en la elaboración de los pliegos de condiciones.  El contratista deberá verificar su propuesta económica previa presentación de los documentos ante el Fondo de Desarrollo Local de Engativá.</t>
  </si>
  <si>
    <t>Area de Contratación del Fondo de desarrollo local de Engativá, profesional de Planeación y Contratista</t>
  </si>
  <si>
    <t>Realizacion de estudio de mercado y cotizaciones o  en el Comité de Contratacion</t>
  </si>
  <si>
    <t>Una vez</t>
  </si>
  <si>
    <t>Revicion de las cotizaciones, estudio de mercado e indicadores financieros al igual que revicion en comité de contratacion de cumplimiento financiero del contratista</t>
  </si>
  <si>
    <t>Si, Obstruye la ejecución del contrato de manera Intrascendente</t>
  </si>
  <si>
    <t>Comunicación con el contratista para recordarle la necesidad de firmar el contrato</t>
  </si>
  <si>
    <t xml:space="preserve">Dentro del mismo tiempo de la afectación </t>
  </si>
  <si>
    <t>Dentro del periodo de ocurrencia</t>
  </si>
  <si>
    <t>Verificando la firma del contrato</t>
  </si>
  <si>
    <t>Durante la época de ocurrencia</t>
  </si>
  <si>
    <t>Inicio del contrato</t>
  </si>
  <si>
    <t>Finalización del contrato</t>
  </si>
  <si>
    <t>Seguimiento durante la ejecución del contrato</t>
  </si>
  <si>
    <t>Semanal</t>
  </si>
  <si>
    <t>Mensual</t>
  </si>
  <si>
    <t>Declaración de desierta del proceso de contratación, por:
*No presentación de propuestas debido a errores involuntarios que hayan quedado en los estudios previos, pliegos de condiciones, análisis del sector y en general a cualquier documento que forme parte integral del mismo. 
*falta de capacidad de la Entidad Estatal para promover y adelantar la selección del contratista.
*los oferentes no cumplen la totalidad de requisitos habilitantes o por encontrarse incursos en alguna inhabilidad o incompatibilidad.</t>
  </si>
  <si>
    <t>Temporal suspensión de los eventos, determinar condiciones para superar la situación manteniendo el equilibrio económico del contrato</t>
  </si>
  <si>
    <t>Si, difulculta la ejecución del contrato de manera baja aplicando medidas minimas se puede lograr el objeto contratua</t>
  </si>
  <si>
    <t>En el momento en que suceda el evento</t>
  </si>
  <si>
    <t>Informe del interventor</t>
  </si>
  <si>
    <t>Contratista y profesional responsable del proceso de contratación y supervisor del contrato.</t>
  </si>
  <si>
    <t>Profesional Juridico del Fondo de desarrollo local de Engativá,  profesional de planeación y supervisor del contrato.</t>
  </si>
  <si>
    <t xml:space="preserve">Profesional Juridico del Fondo de desarrollo local de Engativá, supervisor del contrato y profesional de planeación. </t>
  </si>
  <si>
    <t>En el momento de ejecución del control</t>
  </si>
  <si>
    <t>Contratista y  supervisor del contrato.</t>
  </si>
  <si>
    <t>Juridico</t>
  </si>
  <si>
    <t>Seguimiento permanente a las disposiciones y/o regulaciones normativas</t>
  </si>
  <si>
    <t>Dentro del tiempo del cambio regulatorio</t>
  </si>
  <si>
    <t>Revisión permanente de la normatividad aplicable al sector</t>
  </si>
  <si>
    <t xml:space="preserve">Durante la etapa precontractual, contractual  </t>
  </si>
  <si>
    <t>Inducción e información al contratista respecto de las fechas de programación de PAC y condiciones de presentación de cuentas y soportes, para asegurar el flujo de caja del contrato respectivo</t>
  </si>
  <si>
    <t>Supervisión de interventoría</t>
  </si>
  <si>
    <t xml:space="preserve">Exigir al contratista la suscripción de una garantíaque tenga la cobertura denominada responsabilidad civil extracontractual a favor de terceros </t>
  </si>
  <si>
    <t>Muestreos aleatorios de calidad</t>
  </si>
  <si>
    <t>a) Necesidad de iniciar un nuevo proceso contractual
b) No se puede satisfacer la necesidad de la Entidad</t>
  </si>
  <si>
    <t>Reducir la probabilidad de ocurrencia del evento, Revicion del proceso de formulacion y planeacion:
*Elaborar los estudios de sector de acuerdo a la metodología de Colombia Compra Eficiente y dando cumplimiento a la normatividad vigente.
*Realizar las aclaraciones necesarias en el proceso de selección y evaluar los oferentes que hicieron parte del Estudio de Mercado
*Efectuar verificaciones a los documentos y propuestas presentadas por parte de los profesionales del área.</t>
  </si>
  <si>
    <t xml:space="preserve"> Profesional planeación del Fondo de desarrollo local de Engativá y supervisor del contrato.</t>
  </si>
  <si>
    <t>Inicio de la construccion de la formulacion del proyecto</t>
  </si>
  <si>
    <t>Seguimiento permanente en cronograma y obligaciones en el contrato</t>
  </si>
  <si>
    <t>*El estudio de mercado presenta dificultades en la identificación de la oferta y demanda del mercado respectivo debido a factores externos.
*La descripción del bien o servicio a contratar no es claro o no contiene las especificaciones y detalles necesarios para presentar una oferta real y acomodada de acuerdo a los precios del mercado 
*El presupuesto asignado no corresponde a los precios del mercado de acuerdo a las especificaciones del contrato.
*Cambios en las Especificaciones Técnicas y/o descripción del bien o servicio, por versión del mismo o sus equivalentes.</t>
  </si>
  <si>
    <t>*Inclusión de condiciones jurídicas, técnicas y/o financieras que NO puedan ser cumplidas por ningún proponente.
*Incumplimiento en las obligaciones especificas del contrato</t>
  </si>
  <si>
    <t>De la naturaleza, Sociales</t>
  </si>
  <si>
    <t xml:space="preserve">*Temblores, inundaciones, lluvias, entre otros
*Dada las disposiciones del Gobierno Nacional por la pandemia del COVID-19, se vuelva a decretar el confinamiento total para todos los sectores de la economía o se presenten alteraciones de orden público.
</t>
  </si>
  <si>
    <t>a) Eventuales retrasos en la ejecución
b) Mayores costos de ejecución por mayores gastos laborales, administrativos y operacionales.
c) Mayor plazo de ejecución del contrato, dada la inactividad de las entidades</t>
  </si>
  <si>
    <t>Regulatorios</t>
  </si>
  <si>
    <t>a) Selecciónar un contratista que no esté en capacidad de cumplir con el objeto del contrato.
b) Reclamaciones del contratista por desequilibrio económico, con el propósito de evitar pérdidas</t>
  </si>
  <si>
    <t>Utilizar la metodología de Colombia Compra Eficiente y dar cumplimiento a la normatividad vigente.</t>
  </si>
  <si>
    <t>*Riesgo de ofertas artificialmente bajas o el valor del contrato no corresponda a los precios del mercado.
*Riesgo de colusión, en el cual los oferentes realizan acuerdos de manera fraudulenta con el fin de lograr que el proceso se adjudique aun proponente en particular.</t>
  </si>
  <si>
    <t>Incompatibilidad de los archivos entregados por la entidad con las tecnologías usadas por el contratista para la reproducción de las piezas, fotos y/o videos</t>
  </si>
  <si>
    <t>Retraso en el proceso de producción y/o imposibilidad de efectuar la producción de los productos</t>
  </si>
  <si>
    <t>Realizar los ajustes necesarios en los archivos para que sean compatibles con las tecnologías requeridas</t>
  </si>
  <si>
    <t>A partir del inicio de la ejecución del contrato</t>
  </si>
  <si>
    <t>Verificar que los archivos finalizados sean compatibles con las tecnologías que se requiereen</t>
  </si>
  <si>
    <t>Durante la vigencia del contrato</t>
  </si>
  <si>
    <t>Violación de la confidencialidad y mal manejo de la información a la que tenga acceso el contratista sobre la población víctima del conficto armado a la que tendrá acceso</t>
  </si>
  <si>
    <t>Incurrir en tipos penales contemplados en el Código Penal como la Divulgación y empleo de documentos reservados/Posibles litigios</t>
  </si>
  <si>
    <t>Aclarar los requerimientos y obligaciones del contratista respecto a la confidencialidad de la infromación.</t>
  </si>
  <si>
    <t>Informes escritos por parte del supervisor del contrato donde solicite al comité técnico adelantar la gestión legal en contra del contratista por violación a la confidencialidad y demás conductas relacionadas</t>
  </si>
  <si>
    <t>Conexión de Internet inestable o poco efectiva</t>
  </si>
  <si>
    <t xml:space="preserve">Conexiones a internet poco estables o ineficientes </t>
  </si>
  <si>
    <t>Validar que las personas vinculadas al proceso de formacion cuenten con acceso a internet, adicional el operador debe garantizar una sede con acceso a equipo tecnologio e internet.</t>
  </si>
  <si>
    <t>Asistencia Baja en los modulos de formación</t>
  </si>
  <si>
    <t>No se cumple con la meta establecida por el FDLE, desercion de los beneficiarios</t>
  </si>
  <si>
    <t>Promover con antelación cuales participantes no se encuentran motivados con los ciclos de formación virtual asisitido.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</si>
</sst>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8" x14ac:knownFonts="1">
    <font>
      <sz val="11"/>
      <color theme="1"/>
      <name val="Calibri"/>
      <family val="2"/>
      <scheme val="minor"/>
    </font>
    <font>
      <sz val="11"/>
      <color theme="1"/>
      <name val="Calibri"/>
      <family val="2"/>
      <scheme val="minor"/>
    </font>
    <font>
      <sz val="11"/>
      <color theme="0"/>
      <name val="Calibri"/>
      <family val="2"/>
      <scheme val="minor"/>
    </font>
    <font>
      <sz val="12"/>
      <color theme="1"/>
      <name val="Calibri"/>
      <family val="2"/>
      <scheme val="minor"/>
    </font>
    <font>
      <b/>
      <sz val="12"/>
      <name val="Times New Roman"/>
      <family val="1"/>
    </font>
    <font>
      <b/>
      <sz val="12"/>
      <color theme="0"/>
      <name val="Times New Roman"/>
      <family val="1"/>
    </font>
    <font>
      <sz val="12"/>
      <name val="Times New Roman"/>
      <family val="1"/>
    </font>
    <font>
      <b/>
      <sz val="7"/>
      <color theme="0"/>
      <name val="Times New Roman"/>
      <family val="1"/>
    </font>
  </fonts>
  <fills count="6">
    <fill>
      <patternFill patternType="none"/>
    </fill>
    <fill>
      <patternFill patternType="gray125"/>
    </fill>
    <fill>
      <patternFill patternType="solid">
        <fgColor theme="4"/>
      </patternFill>
    </fill>
    <fill>
      <patternFill patternType="solid">
        <fgColor theme="3" tint="0.39997558519241921"/>
        <bgColor indexed="64"/>
      </patternFill>
    </fill>
    <fill>
      <patternFill patternType="solid">
        <fgColor theme="2" tint="-0.499984740745262"/>
        <bgColor indexed="64"/>
      </patternFill>
    </fill>
    <fill>
      <patternFill patternType="solid">
        <fgColor theme="2" tint="-0.249977111117893"/>
        <bgColor indexed="64"/>
      </patternFill>
    </fill>
  </fills>
  <borders count="54">
    <border>
      <left/>
      <right/>
      <top/>
      <bottom/>
      <diagonal/>
    </border>
    <border>
      <left style="thin">
        <color theme="6"/>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theme="6"/>
      </left>
      <right style="thin">
        <color theme="6"/>
      </right>
      <top/>
      <bottom style="thin">
        <color theme="6"/>
      </bottom>
      <diagonal/>
    </border>
    <border>
      <left style="thin">
        <color theme="6"/>
      </left>
      <right style="thin">
        <color theme="6"/>
      </right>
      <top style="thin">
        <color theme="6"/>
      </top>
      <bottom/>
      <diagonal/>
    </border>
    <border>
      <left/>
      <right style="thin">
        <color theme="6"/>
      </right>
      <top/>
      <bottom style="thin">
        <color theme="6"/>
      </bottom>
      <diagonal/>
    </border>
    <border>
      <left/>
      <right style="thin">
        <color theme="6"/>
      </right>
      <top style="thin">
        <color theme="6"/>
      </top>
      <bottom style="thin">
        <color theme="6"/>
      </bottom>
      <diagonal/>
    </border>
    <border>
      <left style="thin">
        <color theme="0" tint="-0.24994659260841701"/>
      </left>
      <right style="thin">
        <color theme="0" tint="-0.24994659260841701"/>
      </right>
      <top style="thin">
        <color theme="0" tint="-0.24994659260841701"/>
      </top>
      <bottom/>
      <diagonal/>
    </border>
    <border>
      <left style="thin">
        <color theme="6"/>
      </left>
      <right style="medium">
        <color theme="2" tint="-0.499984740745262"/>
      </right>
      <top style="thin">
        <color theme="6"/>
      </top>
      <bottom style="thin">
        <color theme="6"/>
      </bottom>
      <diagonal/>
    </border>
    <border>
      <left style="thin">
        <color theme="6"/>
      </left>
      <right style="medium">
        <color theme="2" tint="-0.499984740745262"/>
      </right>
      <top style="thin">
        <color theme="6"/>
      </top>
      <bottom/>
      <diagonal/>
    </border>
    <border>
      <left style="thin">
        <color theme="0" tint="-0.24994659260841701"/>
      </left>
      <right/>
      <top style="thin">
        <color theme="0" tint="-0.24994659260841701"/>
      </top>
      <bottom/>
      <diagonal/>
    </border>
    <border>
      <left style="thin">
        <color theme="6"/>
      </left>
      <right style="medium">
        <color theme="2" tint="-0.499984740745262"/>
      </right>
      <top/>
      <bottom style="thin">
        <color theme="6"/>
      </bottom>
      <diagonal/>
    </border>
    <border>
      <left style="thin">
        <color theme="6"/>
      </left>
      <right/>
      <top/>
      <bottom style="thin">
        <color theme="6"/>
      </bottom>
      <diagonal/>
    </border>
    <border>
      <left/>
      <right style="thin">
        <color theme="0" tint="-0.24994659260841701"/>
      </right>
      <top style="thin">
        <color theme="0" tint="-0.24994659260841701"/>
      </top>
      <bottom/>
      <diagonal/>
    </border>
    <border>
      <left style="medium">
        <color theme="2" tint="-0.499984740745262"/>
      </left>
      <right style="thin">
        <color theme="0" tint="-0.24994659260841701"/>
      </right>
      <top style="medium">
        <color theme="2" tint="-0.499984740745262"/>
      </top>
      <bottom/>
      <diagonal/>
    </border>
    <border>
      <left style="thin">
        <color theme="0" tint="-0.24994659260841701"/>
      </left>
      <right style="thin">
        <color theme="0" tint="-0.24994659260841701"/>
      </right>
      <top style="medium">
        <color theme="2" tint="-0.499984740745262"/>
      </top>
      <bottom/>
      <diagonal/>
    </border>
    <border>
      <left style="medium">
        <color theme="2" tint="-0.499984740745262"/>
      </left>
      <right style="thin">
        <color theme="0" tint="-0.24994659260841701"/>
      </right>
      <top style="thin">
        <color theme="0" tint="-0.24994659260841701"/>
      </top>
      <bottom/>
      <diagonal/>
    </border>
    <border>
      <left style="medium">
        <color theme="2" tint="-0.499984740745262"/>
      </left>
      <right style="thin">
        <color theme="6"/>
      </right>
      <top/>
      <bottom style="thin">
        <color theme="6"/>
      </bottom>
      <diagonal/>
    </border>
    <border>
      <left style="medium">
        <color theme="2" tint="-0.499984740745262"/>
      </left>
      <right style="thin">
        <color theme="6"/>
      </right>
      <top style="thin">
        <color theme="6"/>
      </top>
      <bottom style="thin">
        <color theme="6"/>
      </bottom>
      <diagonal/>
    </border>
    <border>
      <left style="medium">
        <color theme="2" tint="-0.499984740745262"/>
      </left>
      <right style="thin">
        <color theme="6"/>
      </right>
      <top style="thin">
        <color theme="6"/>
      </top>
      <bottom/>
      <diagonal/>
    </border>
    <border>
      <left style="thin">
        <color theme="0" tint="-0.24994659260841701"/>
      </left>
      <right style="medium">
        <color theme="2" tint="-0.499984740745262"/>
      </right>
      <top style="medium">
        <color theme="2" tint="-0.499984740745262"/>
      </top>
      <bottom/>
      <diagonal/>
    </border>
    <border>
      <left style="thin">
        <color theme="0" tint="-0.24994659260841701"/>
      </left>
      <right style="medium">
        <color theme="2" tint="-0.499984740745262"/>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medium">
        <color theme="2" tint="-0.499984740745262"/>
      </right>
      <top/>
      <bottom/>
      <diagonal/>
    </border>
    <border>
      <left style="thin">
        <color theme="6"/>
      </left>
      <right style="medium">
        <color theme="0" tint="-0.499984740745262"/>
      </right>
      <top/>
      <bottom style="thin">
        <color theme="6"/>
      </bottom>
      <diagonal/>
    </border>
    <border>
      <left style="thin">
        <color theme="6"/>
      </left>
      <right style="medium">
        <color theme="0" tint="-0.499984740745262"/>
      </right>
      <top style="thin">
        <color theme="6"/>
      </top>
      <bottom style="thin">
        <color theme="6"/>
      </bottom>
      <diagonal/>
    </border>
    <border>
      <left/>
      <right style="thin">
        <color theme="6"/>
      </right>
      <top style="thin">
        <color theme="6"/>
      </top>
      <bottom style="medium">
        <color theme="0" tint="-0.499984740745262"/>
      </bottom>
      <diagonal/>
    </border>
    <border>
      <left style="thin">
        <color theme="6"/>
      </left>
      <right style="thin">
        <color theme="6"/>
      </right>
      <top style="thin">
        <color theme="6"/>
      </top>
      <bottom style="medium">
        <color theme="0" tint="-0.499984740745262"/>
      </bottom>
      <diagonal/>
    </border>
    <border>
      <left style="thin">
        <color theme="6"/>
      </left>
      <right style="medium">
        <color theme="2" tint="-0.499984740745262"/>
      </right>
      <top style="thin">
        <color theme="6"/>
      </top>
      <bottom style="medium">
        <color theme="0" tint="-0.499984740745262"/>
      </bottom>
      <diagonal/>
    </border>
    <border>
      <left style="thin">
        <color theme="6"/>
      </left>
      <right/>
      <top style="thin">
        <color theme="6"/>
      </top>
      <bottom style="medium">
        <color theme="0" tint="-0.499984740745262"/>
      </bottom>
      <diagonal/>
    </border>
    <border>
      <left style="medium">
        <color theme="2" tint="-0.499984740745262"/>
      </left>
      <right style="thin">
        <color theme="6"/>
      </right>
      <top style="thin">
        <color theme="6"/>
      </top>
      <bottom style="medium">
        <color theme="0" tint="-0.499984740745262"/>
      </bottom>
      <diagonal/>
    </border>
    <border>
      <left style="thin">
        <color theme="6"/>
      </left>
      <right style="medium">
        <color theme="0" tint="-0.499984740745262"/>
      </right>
      <top style="thin">
        <color theme="6"/>
      </top>
      <bottom style="medium">
        <color theme="0" tint="-0.499984740745262"/>
      </bottom>
      <diagonal/>
    </border>
    <border>
      <left style="medium">
        <color theme="2" tint="-0.499984740745262"/>
      </left>
      <right/>
      <top style="medium">
        <color theme="2" tint="-0.499984740745262"/>
      </top>
      <bottom/>
      <diagonal/>
    </border>
    <border>
      <left/>
      <right/>
      <top style="medium">
        <color theme="2" tint="-0.499984740745262"/>
      </top>
      <bottom/>
      <diagonal/>
    </border>
    <border>
      <left/>
      <right style="medium">
        <color theme="2" tint="-0.499984740745262"/>
      </right>
      <top style="medium">
        <color theme="2" tint="-0.499984740745262"/>
      </top>
      <bottom/>
      <diagonal/>
    </border>
    <border>
      <left style="thin">
        <color theme="0" tint="-0.24994659260841701"/>
      </left>
      <right/>
      <top style="medium">
        <color theme="2" tint="-0.499984740745262"/>
      </top>
      <bottom/>
      <diagonal/>
    </border>
    <border>
      <left/>
      <right style="thin">
        <color theme="0" tint="-0.24994659260841701"/>
      </right>
      <top style="medium">
        <color theme="2" tint="-0.499984740745262"/>
      </top>
      <bottom/>
      <diagonal/>
    </border>
    <border>
      <left style="thin">
        <color theme="0" tint="-0.24994659260841701"/>
      </left>
      <right style="thin">
        <color theme="0" tint="-0.24994659260841701"/>
      </right>
      <top style="medium">
        <color theme="0" tint="-0.499984740745262"/>
      </top>
      <bottom/>
      <diagonal/>
    </border>
    <border>
      <left style="thin">
        <color theme="0" tint="-0.24994659260841701"/>
      </left>
      <right style="thin">
        <color theme="0" tint="-0.24994659260841701"/>
      </right>
      <top style="medium">
        <color theme="0" tint="-0.499984740745262"/>
      </top>
      <bottom style="thin">
        <color theme="0" tint="-0.24994659260841701"/>
      </bottom>
      <diagonal/>
    </border>
    <border>
      <left style="thin">
        <color theme="0" tint="-0.24994659260841701"/>
      </left>
      <right/>
      <top style="medium">
        <color theme="0" tint="-0.499984740745262"/>
      </top>
      <bottom style="thin">
        <color theme="0" tint="-0.24994659260841701"/>
      </bottom>
      <diagonal/>
    </border>
    <border>
      <left/>
      <right/>
      <top style="medium">
        <color theme="0" tint="-0.499984740745262"/>
      </top>
      <bottom style="thin">
        <color theme="0" tint="-0.24994659260841701"/>
      </bottom>
      <diagonal/>
    </border>
    <border>
      <left style="thin">
        <color theme="0" tint="-0.24994659260841701"/>
      </left>
      <right style="medium">
        <color theme="2" tint="-0.499984740745262"/>
      </right>
      <top style="medium">
        <color theme="0" tint="-0.499984740745262"/>
      </top>
      <bottom style="thin">
        <color theme="0" tint="-0.24994659260841701"/>
      </bottom>
      <diagonal/>
    </border>
    <border>
      <left style="medium">
        <color theme="2" tint="-0.499984740745262"/>
      </left>
      <right style="thin">
        <color theme="0" tint="-0.24994659260841701"/>
      </right>
      <top style="medium">
        <color theme="0" tint="-0.499984740745262"/>
      </top>
      <bottom style="thin">
        <color theme="0" tint="-0.24994659260841701"/>
      </bottom>
      <diagonal/>
    </border>
    <border>
      <left style="medium">
        <color theme="2" tint="-0.499984740745262"/>
      </left>
      <right/>
      <top style="medium">
        <color theme="0" tint="-0.499984740745262"/>
      </top>
      <bottom style="thin">
        <color theme="0" tint="-0.24994659260841701"/>
      </bottom>
      <diagonal/>
    </border>
    <border>
      <left/>
      <right style="thin">
        <color theme="0" tint="-0.24994659260841701"/>
      </right>
      <top style="medium">
        <color theme="0" tint="-0.499984740745262"/>
      </top>
      <bottom style="thin">
        <color theme="0" tint="-0.24994659260841701"/>
      </bottom>
      <diagonal/>
    </border>
    <border>
      <left style="thin">
        <color theme="0" tint="-0.24994659260841701"/>
      </left>
      <right style="medium">
        <color theme="2" tint="-0.499984740745262"/>
      </right>
      <top style="medium">
        <color theme="0" tint="-0.499984740745262"/>
      </top>
      <bottom/>
      <diagonal/>
    </border>
    <border>
      <left style="thin">
        <color theme="0" tint="-0.24994659260841701"/>
      </left>
      <right style="medium">
        <color theme="0" tint="-0.499984740745262"/>
      </right>
      <top style="medium">
        <color theme="0" tint="-0.499984740745262"/>
      </top>
      <bottom style="thin">
        <color theme="0" tint="-0.24994659260841701"/>
      </bottom>
      <diagonal/>
    </border>
    <border>
      <left style="thin">
        <color theme="0" tint="-0.24994659260841701"/>
      </left>
      <right style="medium">
        <color theme="0" tint="-0.499984740745262"/>
      </right>
      <top style="thin">
        <color theme="0" tint="-0.24994659260841701"/>
      </top>
      <bottom/>
      <diagonal/>
    </border>
    <border>
      <left style="thin">
        <color theme="6"/>
      </left>
      <right style="thin">
        <color theme="6"/>
      </right>
      <top/>
      <bottom style="medium">
        <color theme="0" tint="-0.499984740745262"/>
      </bottom>
      <diagonal/>
    </border>
    <border>
      <left style="thin">
        <color theme="6"/>
      </left>
      <right style="medium">
        <color theme="2" tint="-0.499984740745262"/>
      </right>
      <top/>
      <bottom style="medium">
        <color theme="0" tint="-0.499984740745262"/>
      </bottom>
      <diagonal/>
    </border>
    <border>
      <left/>
      <right style="thin">
        <color theme="6"/>
      </right>
      <top/>
      <bottom style="medium">
        <color theme="0" tint="-0.499984740745262"/>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thin">
        <color theme="0" tint="-0.24994659260841701"/>
      </left>
      <right style="medium">
        <color theme="0" tint="-0.499984740745262"/>
      </right>
      <top style="medium">
        <color theme="2" tint="-0.499984740745262"/>
      </top>
      <bottom/>
      <diagonal/>
    </border>
  </borders>
  <cellStyleXfs count="5">
    <xf numFmtId="0" fontId="0" fillId="0" borderId="0"/>
    <xf numFmtId="0" fontId="2" fillId="2" borderId="0" applyNumberFormat="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3" fillId="0" borderId="0"/>
  </cellStyleXfs>
  <cellXfs count="113">
    <xf numFmtId="0" fontId="0" fillId="0" borderId="0" xfId="0"/>
    <xf numFmtId="0" fontId="6" fillId="0" borderId="0" xfId="0" applyFont="1" applyAlignment="1">
      <alignment vertical="center"/>
    </xf>
    <xf numFmtId="0" fontId="6" fillId="0" borderId="0" xfId="0" applyFont="1" applyAlignment="1">
      <alignment vertical="center" wrapText="1"/>
    </xf>
    <xf numFmtId="0" fontId="6" fillId="0" borderId="0" xfId="0" applyFont="1" applyAlignment="1">
      <alignment horizontal="center" vertical="center"/>
    </xf>
    <xf numFmtId="1" fontId="6" fillId="0" borderId="0" xfId="0" applyNumberFormat="1"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6" fillId="0" borderId="0" xfId="0" applyFont="1" applyAlignment="1">
      <alignment horizontal="justify" vertical="center"/>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4" fillId="0" borderId="1" xfId="1" applyFont="1" applyFill="1" applyBorder="1" applyAlignment="1">
      <alignment horizontal="center" vertical="center"/>
    </xf>
    <xf numFmtId="1" fontId="6" fillId="0"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1" fontId="4" fillId="0" borderId="1" xfId="2" applyNumberFormat="1" applyFont="1" applyFill="1" applyBorder="1" applyAlignment="1">
      <alignment horizontal="center" vertical="center"/>
    </xf>
    <xf numFmtId="9" fontId="6" fillId="0" borderId="1" xfId="0" applyNumberFormat="1" applyFont="1" applyBorder="1" applyAlignment="1">
      <alignment horizontal="center" vertical="center"/>
    </xf>
    <xf numFmtId="0" fontId="6" fillId="0" borderId="1" xfId="0" applyFont="1" applyBorder="1" applyAlignment="1">
      <alignment horizontal="left" vertical="center" wrapText="1"/>
    </xf>
    <xf numFmtId="0" fontId="6" fillId="0" borderId="1" xfId="0" applyFont="1" applyBorder="1" applyAlignment="1">
      <alignment horizontal="justify" vertical="center"/>
    </xf>
    <xf numFmtId="0" fontId="6" fillId="0" borderId="2" xfId="0" applyFont="1" applyBorder="1" applyAlignment="1">
      <alignment horizontal="justify" vertical="center"/>
    </xf>
    <xf numFmtId="0" fontId="6" fillId="0" borderId="3" xfId="0" applyFont="1" applyBorder="1" applyAlignment="1">
      <alignment horizontal="center" vertical="center" wrapText="1"/>
    </xf>
    <xf numFmtId="0" fontId="6" fillId="0" borderId="3" xfId="0" applyFont="1" applyBorder="1" applyAlignment="1">
      <alignment horizontal="justify" vertical="center" wrapText="1"/>
    </xf>
    <xf numFmtId="1" fontId="6" fillId="0" borderId="3" xfId="1" applyNumberFormat="1" applyFont="1" applyFill="1" applyBorder="1" applyAlignment="1">
      <alignment horizontal="center" vertical="center"/>
    </xf>
    <xf numFmtId="0" fontId="4" fillId="0" borderId="3" xfId="1" applyFont="1" applyFill="1" applyBorder="1" applyAlignment="1">
      <alignment horizontal="center" vertical="center"/>
    </xf>
    <xf numFmtId="9" fontId="6" fillId="0" borderId="3" xfId="1" applyNumberFormat="1" applyFont="1" applyFill="1" applyBorder="1" applyAlignment="1">
      <alignment horizontal="center" vertical="center"/>
    </xf>
    <xf numFmtId="1" fontId="4" fillId="0" borderId="3" xfId="2" applyNumberFormat="1" applyFont="1" applyFill="1" applyBorder="1" applyAlignment="1">
      <alignment horizontal="center" vertical="center"/>
    </xf>
    <xf numFmtId="9" fontId="6" fillId="0" borderId="3" xfId="0" applyNumberFormat="1" applyFont="1" applyBorder="1" applyAlignment="1">
      <alignment horizontal="center" vertical="center"/>
    </xf>
    <xf numFmtId="0" fontId="6" fillId="0" borderId="3" xfId="0" applyFont="1" applyBorder="1" applyAlignment="1">
      <alignment horizontal="left" vertical="center" wrapText="1"/>
    </xf>
    <xf numFmtId="0" fontId="6" fillId="0" borderId="3" xfId="0" applyFont="1" applyBorder="1" applyAlignment="1">
      <alignment horizontal="justify" vertical="center"/>
    </xf>
    <xf numFmtId="0" fontId="6" fillId="0" borderId="4" xfId="0" applyFont="1" applyBorder="1" applyAlignment="1">
      <alignment horizontal="center" vertical="center" wrapText="1"/>
    </xf>
    <xf numFmtId="0" fontId="6" fillId="0" borderId="4" xfId="0" applyFont="1" applyBorder="1" applyAlignment="1">
      <alignment horizontal="justify" vertical="center" wrapText="1"/>
    </xf>
    <xf numFmtId="0" fontId="4" fillId="0" borderId="4" xfId="1" applyFont="1" applyFill="1" applyBorder="1" applyAlignment="1">
      <alignment horizontal="center" vertical="center"/>
    </xf>
    <xf numFmtId="9" fontId="6" fillId="0" borderId="4" xfId="1" applyNumberFormat="1" applyFont="1" applyFill="1" applyBorder="1" applyAlignment="1">
      <alignment horizontal="center" vertical="center"/>
    </xf>
    <xf numFmtId="1" fontId="4" fillId="0" borderId="4" xfId="2" applyNumberFormat="1" applyFont="1" applyFill="1" applyBorder="1" applyAlignment="1">
      <alignment horizontal="center" vertical="center"/>
    </xf>
    <xf numFmtId="9" fontId="6" fillId="0" borderId="4" xfId="0" applyNumberFormat="1" applyFont="1" applyBorder="1" applyAlignment="1">
      <alignment horizontal="center" vertical="center"/>
    </xf>
    <xf numFmtId="0" fontId="4" fillId="0" borderId="5" xfId="1" applyFont="1" applyFill="1" applyBorder="1" applyAlignment="1">
      <alignment horizontal="center" vertical="center"/>
    </xf>
    <xf numFmtId="0" fontId="4" fillId="0" borderId="6" xfId="1" applyFont="1" applyFill="1" applyBorder="1" applyAlignment="1">
      <alignment horizontal="center" vertical="center"/>
    </xf>
    <xf numFmtId="0" fontId="6" fillId="0" borderId="6" xfId="0" applyFont="1" applyBorder="1" applyAlignment="1">
      <alignment horizontal="center" vertical="center" wrapText="1"/>
    </xf>
    <xf numFmtId="0" fontId="6" fillId="0" borderId="8" xfId="0" applyFont="1" applyBorder="1" applyAlignment="1">
      <alignment horizontal="justify" vertical="center" wrapText="1"/>
    </xf>
    <xf numFmtId="0" fontId="6" fillId="0" borderId="9" xfId="0" applyFont="1" applyBorder="1" applyAlignment="1">
      <alignment horizontal="justify" vertical="center" wrapText="1"/>
    </xf>
    <xf numFmtId="0" fontId="5" fillId="5" borderId="7" xfId="0" applyFont="1" applyFill="1" applyBorder="1" applyAlignment="1">
      <alignment horizontal="center" vertical="center" wrapText="1"/>
    </xf>
    <xf numFmtId="1" fontId="5" fillId="5" borderId="7" xfId="0" applyNumberFormat="1" applyFont="1" applyFill="1" applyBorder="1" applyAlignment="1">
      <alignment horizontal="center" vertical="center" wrapText="1"/>
    </xf>
    <xf numFmtId="0" fontId="5" fillId="5" borderId="10"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12" xfId="0" applyFont="1" applyBorder="1" applyAlignment="1">
      <alignment horizontal="justify" vertical="center"/>
    </xf>
    <xf numFmtId="0" fontId="5" fillId="5" borderId="13" xfId="0" applyFont="1" applyFill="1" applyBorder="1" applyAlignment="1">
      <alignment horizontal="center" vertical="center" wrapText="1"/>
    </xf>
    <xf numFmtId="9" fontId="6" fillId="0" borderId="12" xfId="1" applyNumberFormat="1" applyFont="1" applyFill="1" applyBorder="1" applyAlignment="1">
      <alignment horizontal="center" vertical="center" wrapText="1"/>
    </xf>
    <xf numFmtId="9" fontId="6" fillId="0" borderId="2" xfId="1" applyNumberFormat="1" applyFont="1" applyFill="1" applyBorder="1" applyAlignment="1">
      <alignment horizontal="center" vertical="center" wrapText="1"/>
    </xf>
    <xf numFmtId="9" fontId="6" fillId="0" borderId="18" xfId="0" applyNumberFormat="1" applyFont="1" applyBorder="1" applyAlignment="1">
      <alignment horizontal="center" vertical="center"/>
    </xf>
    <xf numFmtId="9" fontId="6" fillId="0" borderId="19" xfId="3" applyFont="1" applyFill="1" applyBorder="1" applyAlignment="1">
      <alignment horizontal="center" vertical="center"/>
    </xf>
    <xf numFmtId="0" fontId="6" fillId="0" borderId="5" xfId="0" applyFont="1" applyBorder="1" applyAlignment="1">
      <alignment horizontal="justify" vertical="center" wrapText="1"/>
    </xf>
    <xf numFmtId="0" fontId="6" fillId="0" borderId="6" xfId="0" applyFont="1" applyBorder="1" applyAlignment="1">
      <alignment horizontal="justify" vertical="center" wrapText="1"/>
    </xf>
    <xf numFmtId="0" fontId="5" fillId="5" borderId="16" xfId="0" applyFont="1" applyFill="1" applyBorder="1" applyAlignment="1">
      <alignment horizontal="center" vertical="center" wrapText="1"/>
    </xf>
    <xf numFmtId="0" fontId="5" fillId="5" borderId="21" xfId="0" applyFont="1" applyFill="1" applyBorder="1" applyAlignment="1">
      <alignment horizontal="center" vertical="center" wrapText="1"/>
    </xf>
    <xf numFmtId="0" fontId="4" fillId="0" borderId="17" xfId="1" applyFont="1" applyFill="1" applyBorder="1" applyAlignment="1">
      <alignment horizontal="center" vertical="center"/>
    </xf>
    <xf numFmtId="9" fontId="6" fillId="0" borderId="11" xfId="1" applyNumberFormat="1" applyFont="1" applyFill="1" applyBorder="1" applyAlignment="1">
      <alignment horizontal="center" vertical="center" wrapText="1"/>
    </xf>
    <xf numFmtId="0" fontId="4" fillId="0" borderId="18" xfId="1" applyFont="1" applyFill="1" applyBorder="1" applyAlignment="1">
      <alignment horizontal="center" vertical="center"/>
    </xf>
    <xf numFmtId="0" fontId="4" fillId="0" borderId="19" xfId="1" applyFont="1" applyFill="1" applyBorder="1" applyAlignment="1">
      <alignment horizontal="center" vertical="center"/>
    </xf>
    <xf numFmtId="0" fontId="6" fillId="0" borderId="17" xfId="0" applyFont="1" applyBorder="1" applyAlignment="1">
      <alignment horizontal="justify" vertical="center"/>
    </xf>
    <xf numFmtId="0" fontId="6" fillId="0" borderId="18" xfId="0" applyFont="1" applyBorder="1" applyAlignment="1">
      <alignment horizontal="justify" vertical="center"/>
    </xf>
    <xf numFmtId="0" fontId="6" fillId="0" borderId="17" xfId="0" applyFont="1" applyBorder="1" applyAlignment="1">
      <alignment horizontal="center" vertical="center"/>
    </xf>
    <xf numFmtId="0" fontId="5" fillId="5" borderId="7" xfId="0" applyFont="1" applyFill="1" applyBorder="1" applyAlignment="1">
      <alignment horizontal="center" vertical="center" textRotation="90"/>
    </xf>
    <xf numFmtId="0" fontId="7" fillId="5" borderId="16" xfId="0" applyFont="1" applyFill="1" applyBorder="1" applyAlignment="1">
      <alignment horizontal="center" vertical="center" wrapText="1"/>
    </xf>
    <xf numFmtId="0" fontId="6" fillId="0" borderId="24" xfId="0" applyFont="1" applyBorder="1" applyAlignment="1">
      <alignment horizontal="justify" vertical="center"/>
    </xf>
    <xf numFmtId="0" fontId="6" fillId="0" borderId="25" xfId="0" applyFont="1" applyBorder="1" applyAlignment="1">
      <alignment horizontal="justify" vertical="center"/>
    </xf>
    <xf numFmtId="0" fontId="6" fillId="0" borderId="27" xfId="0" applyFont="1" applyBorder="1" applyAlignment="1">
      <alignment horizontal="center" vertical="center" wrapText="1"/>
    </xf>
    <xf numFmtId="0" fontId="6" fillId="0" borderId="27" xfId="0" applyFont="1" applyBorder="1" applyAlignment="1">
      <alignment horizontal="justify" vertical="center" wrapText="1"/>
    </xf>
    <xf numFmtId="0" fontId="6" fillId="0" borderId="28" xfId="0" applyFont="1" applyBorder="1" applyAlignment="1">
      <alignment horizontal="justify" vertical="center" wrapText="1"/>
    </xf>
    <xf numFmtId="0" fontId="4" fillId="0" borderId="26" xfId="1" applyFont="1" applyFill="1" applyBorder="1" applyAlignment="1">
      <alignment horizontal="center" vertical="center"/>
    </xf>
    <xf numFmtId="1" fontId="6" fillId="0" borderId="27" xfId="1" applyNumberFormat="1" applyFont="1" applyFill="1" applyBorder="1" applyAlignment="1">
      <alignment horizontal="center" vertical="center"/>
    </xf>
    <xf numFmtId="0" fontId="4" fillId="0" borderId="27" xfId="1" applyFont="1" applyFill="1" applyBorder="1" applyAlignment="1">
      <alignment horizontal="center" vertical="center"/>
    </xf>
    <xf numFmtId="9" fontId="6" fillId="0" borderId="27" xfId="1" applyNumberFormat="1" applyFont="1" applyFill="1" applyBorder="1" applyAlignment="1">
      <alignment horizontal="center" vertical="center"/>
    </xf>
    <xf numFmtId="1" fontId="4" fillId="0" borderId="27" xfId="2" applyNumberFormat="1" applyFont="1" applyFill="1" applyBorder="1" applyAlignment="1">
      <alignment horizontal="center" vertical="center"/>
    </xf>
    <xf numFmtId="9" fontId="6" fillId="0" borderId="29" xfId="1" applyNumberFormat="1" applyFont="1" applyFill="1" applyBorder="1" applyAlignment="1">
      <alignment horizontal="center" vertical="center" wrapText="1"/>
    </xf>
    <xf numFmtId="9" fontId="6" fillId="0" borderId="27" xfId="0" applyNumberFormat="1" applyFont="1" applyBorder="1" applyAlignment="1">
      <alignment horizontal="center" vertical="center"/>
    </xf>
    <xf numFmtId="0" fontId="4" fillId="0" borderId="30" xfId="1" applyFont="1" applyFill="1" applyBorder="1" applyAlignment="1">
      <alignment horizontal="center" vertical="center"/>
    </xf>
    <xf numFmtId="0" fontId="6" fillId="0" borderId="27" xfId="0" applyFont="1" applyBorder="1" applyAlignment="1">
      <alignment horizontal="justify" vertical="center"/>
    </xf>
    <xf numFmtId="0" fontId="6" fillId="0" borderId="29" xfId="0" applyFont="1" applyBorder="1" applyAlignment="1">
      <alignment horizontal="justify" vertical="center"/>
    </xf>
    <xf numFmtId="0" fontId="6" fillId="0" borderId="30" xfId="0" applyFont="1" applyBorder="1" applyAlignment="1">
      <alignment horizontal="justify" vertical="center"/>
    </xf>
    <xf numFmtId="0" fontId="6" fillId="0" borderId="31" xfId="0" applyFont="1" applyBorder="1" applyAlignment="1">
      <alignment horizontal="justify" vertical="center"/>
    </xf>
    <xf numFmtId="9" fontId="6" fillId="0" borderId="17" xfId="3" applyFont="1" applyFill="1" applyBorder="1" applyAlignment="1">
      <alignment horizontal="center" vertical="center"/>
    </xf>
    <xf numFmtId="0" fontId="5" fillId="5" borderId="47" xfId="0" applyFont="1" applyFill="1" applyBorder="1" applyAlignment="1">
      <alignment horizontal="center" vertical="center" wrapText="1"/>
    </xf>
    <xf numFmtId="9" fontId="6" fillId="0" borderId="48" xfId="1" applyNumberFormat="1" applyFont="1" applyFill="1" applyBorder="1" applyAlignment="1">
      <alignment horizontal="center" vertical="center"/>
    </xf>
    <xf numFmtId="0" fontId="6" fillId="0" borderId="30" xfId="0" applyFont="1" applyBorder="1" applyAlignment="1">
      <alignment horizontal="center" vertical="center"/>
    </xf>
    <xf numFmtId="9" fontId="6" fillId="0" borderId="49" xfId="1" applyNumberFormat="1" applyFont="1" applyFill="1" applyBorder="1" applyAlignment="1">
      <alignment horizontal="center" vertical="center" wrapText="1"/>
    </xf>
    <xf numFmtId="0" fontId="6" fillId="0" borderId="50" xfId="0" applyFont="1" applyBorder="1" applyAlignment="1">
      <alignment horizontal="justify" vertical="center" wrapText="1"/>
    </xf>
    <xf numFmtId="0" fontId="6" fillId="0" borderId="48" xfId="0" applyFont="1" applyBorder="1" applyAlignment="1">
      <alignment horizontal="left" vertical="center" wrapText="1"/>
    </xf>
    <xf numFmtId="0" fontId="6" fillId="0" borderId="26" xfId="0" applyFont="1" applyBorder="1" applyAlignment="1">
      <alignment horizontal="center" vertical="center" wrapText="1"/>
    </xf>
    <xf numFmtId="0" fontId="5" fillId="3" borderId="44" xfId="0" applyFont="1" applyFill="1" applyBorder="1" applyAlignment="1">
      <alignment horizontal="center" vertical="center"/>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5"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5" fillId="4" borderId="33" xfId="0" applyFont="1" applyFill="1" applyBorder="1" applyAlignment="1">
      <alignment horizontal="center" vertical="center" wrapText="1"/>
    </xf>
    <xf numFmtId="0" fontId="5" fillId="4" borderId="34"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3" borderId="38" xfId="0" applyFont="1" applyFill="1" applyBorder="1" applyAlignment="1">
      <alignment horizontal="center" vertical="center" wrapText="1"/>
    </xf>
    <xf numFmtId="0" fontId="5" fillId="3" borderId="39"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45"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5" fillId="3" borderId="42" xfId="0" applyFont="1" applyFill="1" applyBorder="1" applyAlignment="1">
      <alignment horizontal="center" vertical="center"/>
    </xf>
    <xf numFmtId="0" fontId="5" fillId="3" borderId="51" xfId="0" applyFont="1" applyFill="1" applyBorder="1" applyAlignment="1">
      <alignment horizontal="center" vertical="center" wrapText="1"/>
    </xf>
    <xf numFmtId="0" fontId="5" fillId="3" borderId="52"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5" fillId="4" borderId="53" xfId="0" applyFont="1" applyFill="1" applyBorder="1" applyAlignment="1">
      <alignment horizontal="center" vertical="center" wrapText="1"/>
    </xf>
    <xf numFmtId="0" fontId="5" fillId="3" borderId="37"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40" xfId="0" applyFont="1" applyFill="1" applyBorder="1" applyAlignment="1">
      <alignment horizontal="center" vertical="center"/>
    </xf>
    <xf numFmtId="0" fontId="5" fillId="3" borderId="46" xfId="0" applyFont="1" applyFill="1" applyBorder="1" applyAlignment="1">
      <alignment horizontal="center" vertical="center"/>
    </xf>
    <xf numFmtId="0" fontId="5" fillId="3" borderId="41" xfId="0" applyFont="1" applyFill="1" applyBorder="1" applyAlignment="1">
      <alignment horizontal="center" vertical="center" wrapText="1"/>
    </xf>
    <xf numFmtId="0" fontId="5" fillId="3" borderId="21" xfId="0" applyFont="1" applyFill="1" applyBorder="1" applyAlignment="1">
      <alignment horizontal="center" vertical="center"/>
    </xf>
  </cellXfs>
  <cellStyles count="5">
    <cellStyle name="Énfasis1" xfId="1" builtinId="29"/>
    <cellStyle name="Millares 2" xfId="2" xr:uid="{00000000-0005-0000-0000-000001000000}"/>
    <cellStyle name="Normal" xfId="0" builtinId="0"/>
    <cellStyle name="Normal 2" xfId="4" xr:uid="{60F096AA-C15B-48CA-817D-A2325EAD45A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2"/>
  <sheetViews>
    <sheetView showGridLines="0" tabSelected="1" zoomScaleNormal="100" workbookViewId="0">
      <selection activeCell="C18" sqref="C18"/>
    </sheetView>
  </sheetViews>
  <sheetFormatPr baseColWidth="10" defaultColWidth="11.453125" defaultRowHeight="15.5" x14ac:dyDescent="0.35"/>
  <cols>
    <col min="1" max="1" width="4.81640625" style="3" customWidth="1"/>
    <col min="2" max="2" width="12.81640625" style="5" customWidth="1"/>
    <col min="3" max="3" width="11.54296875" style="5" customWidth="1"/>
    <col min="4" max="8" width="6.54296875" style="5" customWidth="1"/>
    <col min="9" max="9" width="18.1796875" style="1" customWidth="1"/>
    <col min="10" max="11" width="65.1796875" style="1" customWidth="1"/>
    <col min="12" max="12" width="6.81640625" style="5" customWidth="1"/>
    <col min="13" max="13" width="16.26953125" style="1" customWidth="1"/>
    <col min="14" max="14" width="6.7265625" style="1" customWidth="1"/>
    <col min="15" max="15" width="18.54296875" style="1" bestFit="1" customWidth="1"/>
    <col min="16" max="16" width="10.81640625" style="6" customWidth="1"/>
    <col min="17" max="17" width="12.1796875" style="1" customWidth="1"/>
    <col min="18" max="18" width="12.54296875" style="1" customWidth="1"/>
    <col min="19" max="19" width="14" style="1" customWidth="1"/>
    <col min="20" max="20" width="67" style="7" customWidth="1"/>
    <col min="21" max="21" width="9.54296875" style="1" customWidth="1"/>
    <col min="22" max="22" width="16.26953125" style="1" customWidth="1"/>
    <col min="23" max="23" width="6.81640625" style="1" customWidth="1"/>
    <col min="24" max="24" width="16.26953125" style="1" bestFit="1" customWidth="1"/>
    <col min="25" max="25" width="10.26953125" style="4" customWidth="1"/>
    <col min="26" max="26" width="11.1796875" style="1" customWidth="1"/>
    <col min="27" max="32" width="38.7265625" style="1" customWidth="1"/>
    <col min="33" max="16384" width="11.453125" style="1"/>
  </cols>
  <sheetData>
    <row r="1" spans="1:32" ht="60.75" customHeight="1" thickBot="1" x14ac:dyDescent="0.4">
      <c r="A1" s="102"/>
      <c r="B1" s="102"/>
      <c r="C1" s="102"/>
      <c r="D1" s="102"/>
      <c r="E1" s="102"/>
      <c r="F1" s="102"/>
      <c r="G1" s="102"/>
      <c r="H1" s="102"/>
      <c r="I1" s="102"/>
      <c r="J1" s="102"/>
      <c r="K1" s="102"/>
      <c r="L1" s="102"/>
      <c r="M1" s="102"/>
      <c r="N1" s="102"/>
      <c r="O1" s="102"/>
      <c r="P1" s="102"/>
      <c r="Q1" s="102"/>
      <c r="R1" s="102"/>
      <c r="S1" s="102"/>
      <c r="T1" s="102"/>
      <c r="U1" s="102"/>
      <c r="V1" s="102"/>
      <c r="W1" s="102"/>
      <c r="X1" s="102"/>
      <c r="Y1" s="102"/>
      <c r="Z1" s="102"/>
      <c r="AA1" s="102"/>
      <c r="AB1" s="102"/>
      <c r="AC1" s="102"/>
      <c r="AD1" s="102"/>
      <c r="AE1" s="102"/>
      <c r="AF1" s="103"/>
    </row>
    <row r="2" spans="1:32" s="2" customFormat="1" ht="16.5" customHeight="1" thickBot="1" x14ac:dyDescent="0.4">
      <c r="A2" s="93"/>
      <c r="B2" s="93"/>
      <c r="C2" s="93"/>
      <c r="D2" s="93"/>
      <c r="E2" s="93"/>
      <c r="F2" s="93"/>
      <c r="G2" s="93"/>
      <c r="H2" s="93"/>
      <c r="I2" s="93"/>
      <c r="J2" s="93"/>
      <c r="K2" s="94"/>
      <c r="L2" s="89" t="s">
        <v>0</v>
      </c>
      <c r="M2" s="90"/>
      <c r="N2" s="90"/>
      <c r="O2" s="90"/>
      <c r="P2" s="90"/>
      <c r="Q2" s="91"/>
      <c r="R2" s="92" t="s">
        <v>1</v>
      </c>
      <c r="S2" s="93"/>
      <c r="T2" s="94"/>
      <c r="U2" s="89" t="s">
        <v>48</v>
      </c>
      <c r="V2" s="90"/>
      <c r="W2" s="90"/>
      <c r="X2" s="90"/>
      <c r="Y2" s="90"/>
      <c r="Z2" s="95"/>
      <c r="AA2" s="104" t="s">
        <v>2</v>
      </c>
      <c r="AB2" s="90"/>
      <c r="AC2" s="90"/>
      <c r="AD2" s="90"/>
      <c r="AE2" s="90"/>
      <c r="AF2" s="105"/>
    </row>
    <row r="3" spans="1:32" x14ac:dyDescent="0.35">
      <c r="A3" s="106" t="s">
        <v>3</v>
      </c>
      <c r="B3" s="106" t="s">
        <v>4</v>
      </c>
      <c r="C3" s="87" t="s">
        <v>5</v>
      </c>
      <c r="D3" s="88" t="s">
        <v>18</v>
      </c>
      <c r="E3" s="109"/>
      <c r="F3" s="109"/>
      <c r="G3" s="109"/>
      <c r="H3" s="109"/>
      <c r="I3" s="87" t="s">
        <v>6</v>
      </c>
      <c r="J3" s="87" t="s">
        <v>7</v>
      </c>
      <c r="K3" s="111" t="s">
        <v>25</v>
      </c>
      <c r="L3" s="101" t="s">
        <v>8</v>
      </c>
      <c r="M3" s="87"/>
      <c r="N3" s="87" t="s">
        <v>9</v>
      </c>
      <c r="O3" s="87"/>
      <c r="P3" s="96" t="s">
        <v>49</v>
      </c>
      <c r="Q3" s="97"/>
      <c r="R3" s="98" t="s">
        <v>50</v>
      </c>
      <c r="S3" s="86"/>
      <c r="T3" s="99" t="s">
        <v>27</v>
      </c>
      <c r="U3" s="101" t="s">
        <v>8</v>
      </c>
      <c r="V3" s="87"/>
      <c r="W3" s="87" t="s">
        <v>9</v>
      </c>
      <c r="X3" s="87"/>
      <c r="Y3" s="96" t="s">
        <v>49</v>
      </c>
      <c r="Z3" s="111"/>
      <c r="AA3" s="86" t="s">
        <v>10</v>
      </c>
      <c r="AB3" s="87"/>
      <c r="AC3" s="87"/>
      <c r="AD3" s="88"/>
      <c r="AE3" s="101" t="s">
        <v>19</v>
      </c>
      <c r="AF3" s="110"/>
    </row>
    <row r="4" spans="1:32" ht="103" x14ac:dyDescent="0.35">
      <c r="A4" s="107"/>
      <c r="B4" s="107"/>
      <c r="C4" s="108"/>
      <c r="D4" s="59" t="s">
        <v>20</v>
      </c>
      <c r="E4" s="59" t="s">
        <v>21</v>
      </c>
      <c r="F4" s="59" t="s">
        <v>22</v>
      </c>
      <c r="G4" s="59" t="s">
        <v>23</v>
      </c>
      <c r="H4" s="59" t="s">
        <v>24</v>
      </c>
      <c r="I4" s="108"/>
      <c r="J4" s="108"/>
      <c r="K4" s="112"/>
      <c r="L4" s="50" t="s">
        <v>11</v>
      </c>
      <c r="M4" s="38" t="s">
        <v>13</v>
      </c>
      <c r="N4" s="38" t="s">
        <v>11</v>
      </c>
      <c r="O4" s="38" t="s">
        <v>14</v>
      </c>
      <c r="P4" s="38" t="s">
        <v>26</v>
      </c>
      <c r="Q4" s="40" t="s">
        <v>12</v>
      </c>
      <c r="R4" s="60" t="s">
        <v>52</v>
      </c>
      <c r="S4" s="38" t="s">
        <v>39</v>
      </c>
      <c r="T4" s="100"/>
      <c r="U4" s="50" t="s">
        <v>11</v>
      </c>
      <c r="V4" s="38" t="s">
        <v>13</v>
      </c>
      <c r="W4" s="38" t="s">
        <v>11</v>
      </c>
      <c r="X4" s="38" t="s">
        <v>14</v>
      </c>
      <c r="Y4" s="39" t="s">
        <v>26</v>
      </c>
      <c r="Z4" s="51" t="s">
        <v>12</v>
      </c>
      <c r="AA4" s="43" t="s">
        <v>15</v>
      </c>
      <c r="AB4" s="38" t="s">
        <v>16</v>
      </c>
      <c r="AC4" s="38" t="s">
        <v>28</v>
      </c>
      <c r="AD4" s="40" t="s">
        <v>29</v>
      </c>
      <c r="AE4" s="50" t="s">
        <v>17</v>
      </c>
      <c r="AF4" s="79" t="s">
        <v>30</v>
      </c>
    </row>
    <row r="5" spans="1:32" ht="46.5" x14ac:dyDescent="0.35">
      <c r="A5" s="35">
        <v>1</v>
      </c>
      <c r="B5" s="8" t="s">
        <v>43</v>
      </c>
      <c r="C5" s="8" t="s">
        <v>45</v>
      </c>
      <c r="D5" s="8"/>
      <c r="E5" s="18"/>
      <c r="F5" s="18"/>
      <c r="G5" s="18" t="s">
        <v>41</v>
      </c>
      <c r="H5" s="18"/>
      <c r="I5" s="18" t="s">
        <v>46</v>
      </c>
      <c r="J5" s="19" t="s">
        <v>127</v>
      </c>
      <c r="K5" s="41" t="s">
        <v>128</v>
      </c>
      <c r="L5" s="33">
        <v>3</v>
      </c>
      <c r="M5" s="11" t="str">
        <f>IFERROR(VLOOKUP(L5,#REF!,2,0),"")</f>
        <v/>
      </c>
      <c r="N5" s="21">
        <v>4</v>
      </c>
      <c r="O5" s="22" t="s">
        <v>34</v>
      </c>
      <c r="P5" s="23">
        <v>7</v>
      </c>
      <c r="Q5" s="44" t="s">
        <v>38</v>
      </c>
      <c r="R5" s="58">
        <v>0</v>
      </c>
      <c r="S5" s="24">
        <v>1</v>
      </c>
      <c r="T5" s="41" t="s">
        <v>129</v>
      </c>
      <c r="U5" s="52">
        <v>1</v>
      </c>
      <c r="V5" s="20" t="str">
        <f>IFERROR(VLOOKUP(U5,#REF!,2,0),"")</f>
        <v/>
      </c>
      <c r="W5" s="21">
        <v>2</v>
      </c>
      <c r="X5" s="22" t="s">
        <v>32</v>
      </c>
      <c r="Y5" s="23">
        <v>3</v>
      </c>
      <c r="Z5" s="53" t="s">
        <v>37</v>
      </c>
      <c r="AA5" s="48" t="s">
        <v>96</v>
      </c>
      <c r="AB5" s="25" t="s">
        <v>103</v>
      </c>
      <c r="AC5" s="26" t="s">
        <v>130</v>
      </c>
      <c r="AD5" s="42" t="s">
        <v>44</v>
      </c>
      <c r="AE5" s="56" t="s">
        <v>131</v>
      </c>
      <c r="AF5" s="61" t="s">
        <v>132</v>
      </c>
    </row>
    <row r="6" spans="1:32" ht="93" x14ac:dyDescent="0.35">
      <c r="A6" s="35">
        <f t="shared" ref="A6:A18" si="0">+A5+1</f>
        <v>2</v>
      </c>
      <c r="B6" s="18" t="s">
        <v>40</v>
      </c>
      <c r="C6" s="8" t="s">
        <v>42</v>
      </c>
      <c r="D6" s="18"/>
      <c r="E6" s="18"/>
      <c r="F6" s="18"/>
      <c r="G6" s="18" t="s">
        <v>41</v>
      </c>
      <c r="H6" s="18"/>
      <c r="I6" s="18" t="s">
        <v>46</v>
      </c>
      <c r="J6" s="19" t="s">
        <v>133</v>
      </c>
      <c r="K6" s="41" t="s">
        <v>134</v>
      </c>
      <c r="L6" s="33">
        <v>2</v>
      </c>
      <c r="M6" s="11" t="str">
        <f>IFERROR(VLOOKUP(L6,#REF!,2,0),"")</f>
        <v/>
      </c>
      <c r="N6" s="21">
        <v>5</v>
      </c>
      <c r="O6" s="22" t="s">
        <v>35</v>
      </c>
      <c r="P6" s="23">
        <v>7</v>
      </c>
      <c r="Q6" s="44" t="s">
        <v>38</v>
      </c>
      <c r="R6" s="58">
        <v>0</v>
      </c>
      <c r="S6" s="24">
        <v>1</v>
      </c>
      <c r="T6" s="41" t="s">
        <v>135</v>
      </c>
      <c r="U6" s="52">
        <v>1</v>
      </c>
      <c r="V6" s="20" t="str">
        <f>IFERROR(VLOOKUP(U6,#REF!,2,0),"")</f>
        <v/>
      </c>
      <c r="W6" s="21">
        <v>1</v>
      </c>
      <c r="X6" s="22" t="s">
        <v>31</v>
      </c>
      <c r="Y6" s="23">
        <v>2</v>
      </c>
      <c r="Z6" s="53" t="s">
        <v>37</v>
      </c>
      <c r="AA6" s="48" t="s">
        <v>83</v>
      </c>
      <c r="AB6" s="25" t="s">
        <v>103</v>
      </c>
      <c r="AC6" s="26" t="s">
        <v>89</v>
      </c>
      <c r="AD6" s="42" t="s">
        <v>102</v>
      </c>
      <c r="AE6" s="56" t="s">
        <v>136</v>
      </c>
      <c r="AF6" s="61" t="s">
        <v>93</v>
      </c>
    </row>
    <row r="7" spans="1:32" ht="46.5" x14ac:dyDescent="0.35">
      <c r="A7" s="35">
        <f t="shared" si="0"/>
        <v>3</v>
      </c>
      <c r="B7" s="18" t="s">
        <v>43</v>
      </c>
      <c r="C7" s="8" t="s">
        <v>42</v>
      </c>
      <c r="D7" s="18" t="s">
        <v>41</v>
      </c>
      <c r="E7" s="18"/>
      <c r="F7" s="18"/>
      <c r="G7" s="18" t="s">
        <v>41</v>
      </c>
      <c r="H7" s="18"/>
      <c r="I7" s="18" t="s">
        <v>46</v>
      </c>
      <c r="J7" s="19" t="s">
        <v>137</v>
      </c>
      <c r="K7" s="41" t="s">
        <v>138</v>
      </c>
      <c r="L7" s="33">
        <v>3</v>
      </c>
      <c r="M7" s="11" t="str">
        <f>IFERROR(VLOOKUP(L7,#REF!,2,0),"")</f>
        <v/>
      </c>
      <c r="N7" s="21">
        <v>2</v>
      </c>
      <c r="O7" s="22" t="s">
        <v>32</v>
      </c>
      <c r="P7" s="23">
        <v>5</v>
      </c>
      <c r="Q7" s="44" t="s">
        <v>36</v>
      </c>
      <c r="R7" s="78">
        <v>0.2</v>
      </c>
      <c r="S7" s="24">
        <v>0.8</v>
      </c>
      <c r="T7" s="41" t="s">
        <v>139</v>
      </c>
      <c r="U7" s="52">
        <v>2</v>
      </c>
      <c r="V7" s="20" t="str">
        <f>IFERROR(VLOOKUP(U7,#REF!,2,0),"")</f>
        <v/>
      </c>
      <c r="W7" s="21">
        <v>1</v>
      </c>
      <c r="X7" s="22" t="s">
        <v>31</v>
      </c>
      <c r="Y7" s="23">
        <v>3</v>
      </c>
      <c r="Z7" s="53" t="s">
        <v>37</v>
      </c>
      <c r="AA7" s="48" t="s">
        <v>96</v>
      </c>
      <c r="AB7" s="25" t="s">
        <v>103</v>
      </c>
      <c r="AC7" s="26" t="s">
        <v>89</v>
      </c>
      <c r="AD7" s="42" t="s">
        <v>90</v>
      </c>
      <c r="AE7" s="56" t="s">
        <v>91</v>
      </c>
      <c r="AF7" s="61" t="s">
        <v>92</v>
      </c>
    </row>
    <row r="8" spans="1:32" ht="31" x14ac:dyDescent="0.35">
      <c r="A8" s="35">
        <f t="shared" si="0"/>
        <v>4</v>
      </c>
      <c r="B8" s="18" t="s">
        <v>43</v>
      </c>
      <c r="C8" s="8" t="s">
        <v>42</v>
      </c>
      <c r="D8" s="18"/>
      <c r="E8" s="18"/>
      <c r="F8" s="18"/>
      <c r="G8" s="18" t="s">
        <v>41</v>
      </c>
      <c r="H8" s="18"/>
      <c r="I8" s="18" t="s">
        <v>51</v>
      </c>
      <c r="J8" s="9" t="s">
        <v>140</v>
      </c>
      <c r="K8" s="36" t="s">
        <v>141</v>
      </c>
      <c r="L8" s="33">
        <v>2</v>
      </c>
      <c r="M8" s="11" t="str">
        <f>IFERROR(VLOOKUP(L8,#REF!,2,0),"")</f>
        <v/>
      </c>
      <c r="N8" s="21">
        <v>2</v>
      </c>
      <c r="O8" s="22" t="s">
        <v>32</v>
      </c>
      <c r="P8" s="23">
        <v>4</v>
      </c>
      <c r="Q8" s="44" t="s">
        <v>37</v>
      </c>
      <c r="R8" s="78">
        <v>0.5</v>
      </c>
      <c r="S8" s="24">
        <v>0.5</v>
      </c>
      <c r="T8" s="41" t="s">
        <v>142</v>
      </c>
      <c r="U8" s="52">
        <v>1</v>
      </c>
      <c r="V8" s="20" t="str">
        <f>IFERROR(VLOOKUP(U8,#REF!,2,0),"")</f>
        <v/>
      </c>
      <c r="W8" s="21">
        <v>1</v>
      </c>
      <c r="X8" s="22" t="s">
        <v>31</v>
      </c>
      <c r="Y8" s="23">
        <v>2</v>
      </c>
      <c r="Z8" s="53" t="s">
        <v>37</v>
      </c>
      <c r="AA8" s="48" t="s">
        <v>83</v>
      </c>
      <c r="AB8" s="25" t="s">
        <v>103</v>
      </c>
      <c r="AC8" s="26" t="s">
        <v>89</v>
      </c>
      <c r="AD8" s="42" t="s">
        <v>90</v>
      </c>
      <c r="AE8" s="56" t="s">
        <v>91</v>
      </c>
      <c r="AF8" s="61" t="s">
        <v>92</v>
      </c>
    </row>
    <row r="9" spans="1:32" ht="139.5" x14ac:dyDescent="0.35">
      <c r="A9" s="35">
        <f t="shared" si="0"/>
        <v>5</v>
      </c>
      <c r="B9" s="18" t="s">
        <v>40</v>
      </c>
      <c r="C9" s="8" t="s">
        <v>45</v>
      </c>
      <c r="D9" s="18" t="s">
        <v>41</v>
      </c>
      <c r="E9" s="18"/>
      <c r="F9" s="18"/>
      <c r="G9" s="18"/>
      <c r="H9" s="18"/>
      <c r="I9" s="18" t="s">
        <v>46</v>
      </c>
      <c r="J9" s="9" t="s">
        <v>94</v>
      </c>
      <c r="K9" s="36" t="s">
        <v>69</v>
      </c>
      <c r="L9" s="33">
        <v>1</v>
      </c>
      <c r="M9" s="11" t="str">
        <f>IFERROR(VLOOKUP(L9,#REF!,2,0),"")</f>
        <v/>
      </c>
      <c r="N9" s="21">
        <v>5</v>
      </c>
      <c r="O9" s="22" t="s">
        <v>35</v>
      </c>
      <c r="P9" s="23">
        <v>6</v>
      </c>
      <c r="Q9" s="44" t="s">
        <v>38</v>
      </c>
      <c r="R9" s="46">
        <v>0.5</v>
      </c>
      <c r="S9" s="14">
        <v>0.5</v>
      </c>
      <c r="T9" s="41" t="s">
        <v>53</v>
      </c>
      <c r="U9" s="52">
        <v>1</v>
      </c>
      <c r="V9" s="20" t="str">
        <f>IFERROR(VLOOKUP(U9,#REF!,2,0),"")</f>
        <v/>
      </c>
      <c r="W9" s="21">
        <v>2</v>
      </c>
      <c r="X9" s="22" t="s">
        <v>32</v>
      </c>
      <c r="Y9" s="23">
        <v>3</v>
      </c>
      <c r="Z9" s="53" t="s">
        <v>37</v>
      </c>
      <c r="AA9" s="48" t="s">
        <v>54</v>
      </c>
      <c r="AB9" s="25" t="s">
        <v>101</v>
      </c>
      <c r="AC9" s="26" t="s">
        <v>55</v>
      </c>
      <c r="AD9" s="42" t="s">
        <v>58</v>
      </c>
      <c r="AE9" s="56" t="s">
        <v>56</v>
      </c>
      <c r="AF9" s="61" t="s">
        <v>57</v>
      </c>
    </row>
    <row r="10" spans="1:32" ht="93" x14ac:dyDescent="0.35">
      <c r="A10" s="35">
        <f t="shared" si="0"/>
        <v>6</v>
      </c>
      <c r="B10" s="18" t="s">
        <v>40</v>
      </c>
      <c r="C10" s="8" t="s">
        <v>45</v>
      </c>
      <c r="D10" s="8" t="s">
        <v>41</v>
      </c>
      <c r="E10" s="8"/>
      <c r="F10" s="8"/>
      <c r="G10" s="18"/>
      <c r="H10" s="8"/>
      <c r="I10" s="8" t="s">
        <v>71</v>
      </c>
      <c r="J10" s="9" t="s">
        <v>119</v>
      </c>
      <c r="K10" s="36" t="s">
        <v>68</v>
      </c>
      <c r="L10" s="34">
        <v>2</v>
      </c>
      <c r="M10" s="11" t="str">
        <f>IFERROR(VLOOKUP(L10,#REF!,2,0),"")</f>
        <v/>
      </c>
      <c r="N10" s="10">
        <v>3</v>
      </c>
      <c r="O10" s="12" t="s">
        <v>33</v>
      </c>
      <c r="P10" s="13">
        <v>5</v>
      </c>
      <c r="Q10" s="44" t="s">
        <v>36</v>
      </c>
      <c r="R10" s="46">
        <v>0</v>
      </c>
      <c r="S10" s="14">
        <v>1</v>
      </c>
      <c r="T10" s="36" t="s">
        <v>72</v>
      </c>
      <c r="U10" s="54">
        <v>1</v>
      </c>
      <c r="V10" s="11" t="str">
        <f>IFERROR(VLOOKUP(U10,#REF!,2,0),"")</f>
        <v/>
      </c>
      <c r="W10" s="10">
        <v>1</v>
      </c>
      <c r="X10" s="22" t="s">
        <v>31</v>
      </c>
      <c r="Y10" s="13">
        <v>2</v>
      </c>
      <c r="Z10" s="53" t="s">
        <v>37</v>
      </c>
      <c r="AA10" s="49" t="s">
        <v>73</v>
      </c>
      <c r="AB10" s="15" t="s">
        <v>79</v>
      </c>
      <c r="AC10" s="16" t="s">
        <v>74</v>
      </c>
      <c r="AD10" s="17" t="s">
        <v>75</v>
      </c>
      <c r="AE10" s="57" t="s">
        <v>77</v>
      </c>
      <c r="AF10" s="62" t="s">
        <v>76</v>
      </c>
    </row>
    <row r="11" spans="1:32" ht="62" x14ac:dyDescent="0.35">
      <c r="A11" s="35">
        <f t="shared" si="0"/>
        <v>7</v>
      </c>
      <c r="B11" s="18" t="s">
        <v>40</v>
      </c>
      <c r="C11" s="8" t="s">
        <v>42</v>
      </c>
      <c r="D11" s="8"/>
      <c r="E11" s="8" t="s">
        <v>41</v>
      </c>
      <c r="F11" s="8"/>
      <c r="G11" s="18"/>
      <c r="H11" s="8"/>
      <c r="I11" s="18" t="s">
        <v>51</v>
      </c>
      <c r="J11" s="9" t="s">
        <v>59</v>
      </c>
      <c r="K11" s="36" t="s">
        <v>60</v>
      </c>
      <c r="L11" s="34">
        <v>2</v>
      </c>
      <c r="M11" s="11" t="str">
        <f>IFERROR(VLOOKUP(L11,#REF!,2,0),"")</f>
        <v/>
      </c>
      <c r="N11" s="10">
        <v>1</v>
      </c>
      <c r="O11" s="22" t="s">
        <v>31</v>
      </c>
      <c r="P11" s="13">
        <v>3</v>
      </c>
      <c r="Q11" s="44" t="s">
        <v>37</v>
      </c>
      <c r="R11" s="46">
        <v>0</v>
      </c>
      <c r="S11" s="14">
        <v>1</v>
      </c>
      <c r="T11" s="36" t="s">
        <v>78</v>
      </c>
      <c r="U11" s="52">
        <v>1</v>
      </c>
      <c r="V11" s="20" t="str">
        <f>IFERROR(VLOOKUP(U11,#REF!,2,0),"")</f>
        <v/>
      </c>
      <c r="W11" s="21">
        <v>1</v>
      </c>
      <c r="X11" s="22" t="s">
        <v>31</v>
      </c>
      <c r="Y11" s="23">
        <v>2</v>
      </c>
      <c r="Z11" s="53" t="s">
        <v>37</v>
      </c>
      <c r="AA11" s="48" t="s">
        <v>83</v>
      </c>
      <c r="AB11" s="25" t="s">
        <v>79</v>
      </c>
      <c r="AC11" s="16" t="s">
        <v>80</v>
      </c>
      <c r="AD11" s="17" t="s">
        <v>75</v>
      </c>
      <c r="AE11" s="57" t="s">
        <v>82</v>
      </c>
      <c r="AF11" s="62" t="s">
        <v>81</v>
      </c>
    </row>
    <row r="12" spans="1:32" ht="46.5" x14ac:dyDescent="0.35">
      <c r="A12" s="35">
        <f t="shared" si="0"/>
        <v>8</v>
      </c>
      <c r="B12" s="18" t="s">
        <v>43</v>
      </c>
      <c r="C12" s="8" t="s">
        <v>42</v>
      </c>
      <c r="D12" s="8"/>
      <c r="E12" s="8" t="s">
        <v>41</v>
      </c>
      <c r="F12" s="8"/>
      <c r="G12" s="18"/>
      <c r="H12" s="8"/>
      <c r="I12" s="8" t="s">
        <v>46</v>
      </c>
      <c r="J12" s="9" t="s">
        <v>70</v>
      </c>
      <c r="K12" s="36" t="s">
        <v>61</v>
      </c>
      <c r="L12" s="34">
        <v>2</v>
      </c>
      <c r="M12" s="11" t="str">
        <f>IFERROR(VLOOKUP(L12,#REF!,2,0),"")</f>
        <v/>
      </c>
      <c r="N12" s="10">
        <v>2</v>
      </c>
      <c r="O12" s="12" t="s">
        <v>32</v>
      </c>
      <c r="P12" s="13">
        <v>4</v>
      </c>
      <c r="Q12" s="44" t="s">
        <v>37</v>
      </c>
      <c r="R12" s="46">
        <v>0</v>
      </c>
      <c r="S12" s="14">
        <v>1</v>
      </c>
      <c r="T12" s="36" t="s">
        <v>84</v>
      </c>
      <c r="U12" s="54">
        <v>1</v>
      </c>
      <c r="V12" s="11" t="str">
        <f>IFERROR(VLOOKUP(U12,#REF!,2,0),"")</f>
        <v/>
      </c>
      <c r="W12" s="10">
        <v>1</v>
      </c>
      <c r="X12" s="22" t="s">
        <v>31</v>
      </c>
      <c r="Y12" s="13">
        <v>2</v>
      </c>
      <c r="Z12" s="53" t="s">
        <v>37</v>
      </c>
      <c r="AA12" s="48" t="s">
        <v>83</v>
      </c>
      <c r="AB12" s="25" t="s">
        <v>99</v>
      </c>
      <c r="AC12" s="16" t="s">
        <v>85</v>
      </c>
      <c r="AD12" s="17" t="s">
        <v>86</v>
      </c>
      <c r="AE12" s="57" t="s">
        <v>87</v>
      </c>
      <c r="AF12" s="62" t="s">
        <v>88</v>
      </c>
    </row>
    <row r="13" spans="1:32" ht="77.5" x14ac:dyDescent="0.35">
      <c r="A13" s="35">
        <f t="shared" si="0"/>
        <v>9</v>
      </c>
      <c r="B13" s="18" t="s">
        <v>43</v>
      </c>
      <c r="C13" s="8" t="s">
        <v>42</v>
      </c>
      <c r="D13" s="8"/>
      <c r="E13" s="8"/>
      <c r="F13" s="8"/>
      <c r="G13" s="18" t="s">
        <v>41</v>
      </c>
      <c r="H13" s="8"/>
      <c r="I13" s="18" t="s">
        <v>120</v>
      </c>
      <c r="J13" s="28" t="s">
        <v>121</v>
      </c>
      <c r="K13" s="37" t="s">
        <v>122</v>
      </c>
      <c r="L13" s="34">
        <v>1</v>
      </c>
      <c r="M13" s="11" t="str">
        <f>IFERROR(VLOOKUP(L13,#REF!,2,0),"")</f>
        <v/>
      </c>
      <c r="N13" s="10">
        <v>4</v>
      </c>
      <c r="O13" s="12" t="s">
        <v>34</v>
      </c>
      <c r="P13" s="13">
        <v>5</v>
      </c>
      <c r="Q13" s="45" t="s">
        <v>36</v>
      </c>
      <c r="R13" s="46">
        <v>0.5</v>
      </c>
      <c r="S13" s="14">
        <v>0.5</v>
      </c>
      <c r="T13" s="36" t="s">
        <v>95</v>
      </c>
      <c r="U13" s="52">
        <v>1</v>
      </c>
      <c r="V13" s="20" t="str">
        <f>IFERROR(VLOOKUP(U13,#REF!,2,0),"")</f>
        <v/>
      </c>
      <c r="W13" s="21">
        <v>2</v>
      </c>
      <c r="X13" s="22" t="s">
        <v>32</v>
      </c>
      <c r="Y13" s="23">
        <v>3</v>
      </c>
      <c r="Z13" s="53" t="s">
        <v>37</v>
      </c>
      <c r="AA13" s="48" t="s">
        <v>96</v>
      </c>
      <c r="AB13" s="25" t="s">
        <v>99</v>
      </c>
      <c r="AC13" s="16" t="s">
        <v>97</v>
      </c>
      <c r="AD13" s="17" t="s">
        <v>86</v>
      </c>
      <c r="AE13" s="57" t="s">
        <v>98</v>
      </c>
      <c r="AF13" s="62" t="s">
        <v>93</v>
      </c>
    </row>
    <row r="14" spans="1:32" ht="46.5" x14ac:dyDescent="0.35">
      <c r="A14" s="35">
        <f t="shared" si="0"/>
        <v>10</v>
      </c>
      <c r="B14" s="8" t="s">
        <v>43</v>
      </c>
      <c r="C14" s="8" t="s">
        <v>42</v>
      </c>
      <c r="D14" s="8"/>
      <c r="E14" s="8"/>
      <c r="F14" s="8"/>
      <c r="G14" s="8" t="s">
        <v>41</v>
      </c>
      <c r="H14" s="8"/>
      <c r="I14" s="8" t="s">
        <v>104</v>
      </c>
      <c r="J14" s="28" t="s">
        <v>62</v>
      </c>
      <c r="K14" s="37" t="s">
        <v>63</v>
      </c>
      <c r="L14" s="34">
        <v>1</v>
      </c>
      <c r="M14" s="11" t="str">
        <f>IFERROR(VLOOKUP(L14,#REF!,2,0),"")</f>
        <v/>
      </c>
      <c r="N14" s="10">
        <v>4</v>
      </c>
      <c r="O14" s="12" t="s">
        <v>34</v>
      </c>
      <c r="P14" s="13">
        <v>5</v>
      </c>
      <c r="Q14" s="45" t="s">
        <v>36</v>
      </c>
      <c r="R14" s="46">
        <v>1</v>
      </c>
      <c r="S14" s="14">
        <v>0</v>
      </c>
      <c r="T14" s="36" t="s">
        <v>105</v>
      </c>
      <c r="U14" s="54">
        <v>1</v>
      </c>
      <c r="V14" s="11" t="str">
        <f>IFERROR(VLOOKUP(U14,#REF!,2,0),"")</f>
        <v/>
      </c>
      <c r="W14" s="10">
        <v>2</v>
      </c>
      <c r="X14" s="12" t="s">
        <v>32</v>
      </c>
      <c r="Y14" s="13">
        <v>3</v>
      </c>
      <c r="Z14" s="53" t="s">
        <v>37</v>
      </c>
      <c r="AA14" s="48" t="s">
        <v>96</v>
      </c>
      <c r="AB14" s="25" t="s">
        <v>103</v>
      </c>
      <c r="AC14" s="26" t="s">
        <v>89</v>
      </c>
      <c r="AD14" s="17" t="s">
        <v>106</v>
      </c>
      <c r="AE14" s="57" t="s">
        <v>107</v>
      </c>
      <c r="AF14" s="62" t="s">
        <v>108</v>
      </c>
    </row>
    <row r="15" spans="1:32" ht="62" x14ac:dyDescent="0.35">
      <c r="A15" s="35">
        <f t="shared" si="0"/>
        <v>11</v>
      </c>
      <c r="B15" s="8" t="s">
        <v>40</v>
      </c>
      <c r="C15" s="8" t="s">
        <v>42</v>
      </c>
      <c r="D15" s="8"/>
      <c r="E15" s="8"/>
      <c r="F15" s="8"/>
      <c r="G15" s="8" t="s">
        <v>41</v>
      </c>
      <c r="H15" s="8"/>
      <c r="I15" s="8" t="s">
        <v>47</v>
      </c>
      <c r="J15" s="28" t="s">
        <v>66</v>
      </c>
      <c r="K15" s="37" t="s">
        <v>64</v>
      </c>
      <c r="L15" s="34">
        <v>3</v>
      </c>
      <c r="M15" s="11" t="str">
        <f>IFERROR(VLOOKUP(L15,#REF!,2,0),"")</f>
        <v/>
      </c>
      <c r="N15" s="10">
        <v>2</v>
      </c>
      <c r="O15" s="12" t="s">
        <v>32</v>
      </c>
      <c r="P15" s="13">
        <v>5</v>
      </c>
      <c r="Q15" s="45" t="s">
        <v>36</v>
      </c>
      <c r="R15" s="46">
        <v>0</v>
      </c>
      <c r="S15" s="14">
        <v>1</v>
      </c>
      <c r="T15" s="36" t="s">
        <v>109</v>
      </c>
      <c r="U15" s="54">
        <v>1</v>
      </c>
      <c r="V15" s="11" t="str">
        <f>IFERROR(VLOOKUP(U15,#REF!,2,0),"")</f>
        <v/>
      </c>
      <c r="W15" s="10">
        <v>1</v>
      </c>
      <c r="X15" s="12" t="s">
        <v>31</v>
      </c>
      <c r="Y15" s="13">
        <v>2</v>
      </c>
      <c r="Z15" s="53" t="s">
        <v>37</v>
      </c>
      <c r="AA15" s="48" t="s">
        <v>83</v>
      </c>
      <c r="AB15" s="25" t="s">
        <v>103</v>
      </c>
      <c r="AC15" s="16" t="s">
        <v>89</v>
      </c>
      <c r="AD15" s="17" t="s">
        <v>102</v>
      </c>
      <c r="AE15" s="57" t="s">
        <v>110</v>
      </c>
      <c r="AF15" s="62" t="s">
        <v>93</v>
      </c>
    </row>
    <row r="16" spans="1:32" ht="46.5" x14ac:dyDescent="0.35">
      <c r="A16" s="35">
        <f t="shared" si="0"/>
        <v>12</v>
      </c>
      <c r="B16" s="8" t="s">
        <v>43</v>
      </c>
      <c r="C16" s="8" t="s">
        <v>42</v>
      </c>
      <c r="D16" s="8"/>
      <c r="E16" s="8"/>
      <c r="F16" s="8"/>
      <c r="G16" s="8" t="s">
        <v>41</v>
      </c>
      <c r="H16" s="8"/>
      <c r="I16" s="8" t="s">
        <v>46</v>
      </c>
      <c r="J16" s="28" t="s">
        <v>65</v>
      </c>
      <c r="K16" s="37" t="s">
        <v>67</v>
      </c>
      <c r="L16" s="34">
        <v>2</v>
      </c>
      <c r="M16" s="11" t="str">
        <f>IFERROR(VLOOKUP(L16,#REF!,2,0),"")</f>
        <v/>
      </c>
      <c r="N16" s="10">
        <v>4</v>
      </c>
      <c r="O16" s="22" t="s">
        <v>34</v>
      </c>
      <c r="P16" s="13">
        <v>6</v>
      </c>
      <c r="Q16" s="45" t="s">
        <v>38</v>
      </c>
      <c r="R16" s="46">
        <v>0</v>
      </c>
      <c r="S16" s="14">
        <v>1</v>
      </c>
      <c r="T16" s="36" t="s">
        <v>111</v>
      </c>
      <c r="U16" s="52">
        <v>1</v>
      </c>
      <c r="V16" s="20" t="str">
        <f>IFERROR(VLOOKUP(U16,#REF!,2,0),"")</f>
        <v/>
      </c>
      <c r="W16" s="21">
        <v>1</v>
      </c>
      <c r="X16" s="22" t="s">
        <v>31</v>
      </c>
      <c r="Y16" s="23">
        <v>2</v>
      </c>
      <c r="Z16" s="53" t="s">
        <v>37</v>
      </c>
      <c r="AA16" s="48" t="s">
        <v>83</v>
      </c>
      <c r="AB16" s="25" t="s">
        <v>100</v>
      </c>
      <c r="AC16" s="16" t="s">
        <v>89</v>
      </c>
      <c r="AD16" s="17" t="s">
        <v>102</v>
      </c>
      <c r="AE16" s="57" t="s">
        <v>112</v>
      </c>
      <c r="AF16" s="62" t="s">
        <v>92</v>
      </c>
    </row>
    <row r="17" spans="1:32" ht="210" customHeight="1" x14ac:dyDescent="0.35">
      <c r="A17" s="35">
        <f t="shared" si="0"/>
        <v>13</v>
      </c>
      <c r="B17" s="8" t="s">
        <v>40</v>
      </c>
      <c r="C17" s="8" t="s">
        <v>45</v>
      </c>
      <c r="D17" s="8" t="s">
        <v>41</v>
      </c>
      <c r="E17" s="27"/>
      <c r="F17" s="27"/>
      <c r="G17" s="8"/>
      <c r="H17" s="27"/>
      <c r="I17" s="8" t="s">
        <v>51</v>
      </c>
      <c r="J17" s="28" t="s">
        <v>118</v>
      </c>
      <c r="K17" s="37" t="s">
        <v>113</v>
      </c>
      <c r="L17" s="34">
        <v>1</v>
      </c>
      <c r="M17" s="11" t="str">
        <f>IFERROR(VLOOKUP(L17,#REF!,2,0),"")</f>
        <v/>
      </c>
      <c r="N17" s="10">
        <v>3</v>
      </c>
      <c r="O17" s="22" t="s">
        <v>33</v>
      </c>
      <c r="P17" s="13">
        <v>4</v>
      </c>
      <c r="Q17" s="45" t="s">
        <v>37</v>
      </c>
      <c r="R17" s="47">
        <v>1</v>
      </c>
      <c r="S17" s="32">
        <v>0</v>
      </c>
      <c r="T17" s="37" t="s">
        <v>114</v>
      </c>
      <c r="U17" s="55">
        <v>1</v>
      </c>
      <c r="V17" s="20" t="str">
        <f>IFERROR(VLOOKUP(U17,#REF!,2,0),"")</f>
        <v/>
      </c>
      <c r="W17" s="29">
        <v>2</v>
      </c>
      <c r="X17" s="30" t="s">
        <v>32</v>
      </c>
      <c r="Y17" s="31">
        <v>3</v>
      </c>
      <c r="Z17" s="53" t="s">
        <v>37</v>
      </c>
      <c r="AA17" s="48" t="s">
        <v>96</v>
      </c>
      <c r="AB17" s="25" t="s">
        <v>115</v>
      </c>
      <c r="AC17" s="16" t="s">
        <v>116</v>
      </c>
      <c r="AD17" s="17" t="s">
        <v>102</v>
      </c>
      <c r="AE17" s="57" t="s">
        <v>117</v>
      </c>
      <c r="AF17" s="62" t="s">
        <v>92</v>
      </c>
    </row>
    <row r="18" spans="1:32" ht="78" thickBot="1" x14ac:dyDescent="0.4">
      <c r="A18" s="85">
        <f t="shared" si="0"/>
        <v>14</v>
      </c>
      <c r="B18" s="63" t="s">
        <v>40</v>
      </c>
      <c r="C18" s="63" t="s">
        <v>42</v>
      </c>
      <c r="D18" s="63"/>
      <c r="E18" s="63" t="s">
        <v>41</v>
      </c>
      <c r="F18" s="63"/>
      <c r="G18" s="63"/>
      <c r="H18" s="63"/>
      <c r="I18" s="63" t="s">
        <v>123</v>
      </c>
      <c r="J18" s="64" t="s">
        <v>126</v>
      </c>
      <c r="K18" s="65" t="s">
        <v>124</v>
      </c>
      <c r="L18" s="66">
        <v>2</v>
      </c>
      <c r="M18" s="67" t="str">
        <f>IFERROR(VLOOKUP(L18,#REF!,2,0),"")</f>
        <v/>
      </c>
      <c r="N18" s="68">
        <v>4</v>
      </c>
      <c r="O18" s="80" t="s">
        <v>34</v>
      </c>
      <c r="P18" s="70">
        <v>6</v>
      </c>
      <c r="Q18" s="71" t="s">
        <v>38</v>
      </c>
      <c r="R18" s="81">
        <v>0</v>
      </c>
      <c r="S18" s="72">
        <v>1</v>
      </c>
      <c r="T18" s="65" t="s">
        <v>125</v>
      </c>
      <c r="U18" s="73">
        <v>1</v>
      </c>
      <c r="V18" s="67" t="str">
        <f>IFERROR(VLOOKUP(U18,#REF!,2,0),"")</f>
        <v/>
      </c>
      <c r="W18" s="68">
        <v>2</v>
      </c>
      <c r="X18" s="69" t="s">
        <v>32</v>
      </c>
      <c r="Y18" s="70">
        <v>3</v>
      </c>
      <c r="Z18" s="82" t="s">
        <v>37</v>
      </c>
      <c r="AA18" s="83" t="s">
        <v>96</v>
      </c>
      <c r="AB18" s="84" t="s">
        <v>115</v>
      </c>
      <c r="AC18" s="74" t="s">
        <v>80</v>
      </c>
      <c r="AD18" s="75" t="s">
        <v>90</v>
      </c>
      <c r="AE18" s="76" t="s">
        <v>117</v>
      </c>
      <c r="AF18" s="77" t="s">
        <v>92</v>
      </c>
    </row>
    <row r="19" spans="1:32" x14ac:dyDescent="0.35">
      <c r="A19" s="1"/>
      <c r="B19" s="1"/>
      <c r="C19" s="1"/>
      <c r="D19" s="1"/>
      <c r="E19" s="1"/>
      <c r="F19" s="1"/>
      <c r="G19" s="1"/>
      <c r="H19" s="1"/>
      <c r="L19" s="1"/>
      <c r="P19" s="1"/>
      <c r="T19" s="1"/>
      <c r="Y19" s="1"/>
    </row>
    <row r="20" spans="1:32" x14ac:dyDescent="0.35">
      <c r="A20" s="1"/>
      <c r="B20" s="1"/>
      <c r="C20" s="1"/>
      <c r="D20" s="1"/>
      <c r="E20" s="1"/>
      <c r="F20" s="1"/>
      <c r="G20" s="1"/>
      <c r="H20" s="1"/>
      <c r="L20" s="1"/>
      <c r="P20" s="1"/>
      <c r="T20" s="1"/>
      <c r="Y20" s="1"/>
    </row>
    <row r="21" spans="1:32" x14ac:dyDescent="0.35">
      <c r="A21" s="1"/>
      <c r="B21" s="1"/>
      <c r="C21" s="1"/>
      <c r="D21" s="1"/>
      <c r="E21" s="1"/>
      <c r="F21" s="1"/>
      <c r="G21" s="1"/>
      <c r="H21" s="1"/>
      <c r="L21" s="1"/>
      <c r="P21" s="1"/>
      <c r="T21" s="1"/>
      <c r="Y21" s="1"/>
    </row>
    <row r="22" spans="1:32" ht="120.75" customHeight="1" x14ac:dyDescent="0.35">
      <c r="A22" s="1"/>
      <c r="B22" s="1"/>
      <c r="C22" s="1"/>
      <c r="D22" s="1"/>
      <c r="E22" s="1"/>
      <c r="F22" s="1"/>
      <c r="G22" s="1"/>
      <c r="H22" s="1"/>
      <c r="L22" s="1"/>
      <c r="P22" s="3"/>
      <c r="T22" s="1"/>
    </row>
  </sheetData>
  <mergeCells count="23">
    <mergeCell ref="A1:AF1"/>
    <mergeCell ref="A2:K2"/>
    <mergeCell ref="AA2:AF2"/>
    <mergeCell ref="A3:A4"/>
    <mergeCell ref="B3:B4"/>
    <mergeCell ref="C3:C4"/>
    <mergeCell ref="I3:I4"/>
    <mergeCell ref="D3:H3"/>
    <mergeCell ref="AE3:AF3"/>
    <mergeCell ref="J3:J4"/>
    <mergeCell ref="K3:K4"/>
    <mergeCell ref="L3:M3"/>
    <mergeCell ref="N3:O3"/>
    <mergeCell ref="Y3:Z3"/>
    <mergeCell ref="AA3:AD3"/>
    <mergeCell ref="L2:Q2"/>
    <mergeCell ref="R2:T2"/>
    <mergeCell ref="U2:Z2"/>
    <mergeCell ref="P3:Q3"/>
    <mergeCell ref="R3:S3"/>
    <mergeCell ref="T3:T4"/>
    <mergeCell ref="U3:V3"/>
    <mergeCell ref="W3:X3"/>
  </mergeCells>
  <conditionalFormatting sqref="Y5:Y18">
    <cfRule type="colorScale" priority="85">
      <colorScale>
        <cfvo type="min"/>
        <cfvo type="percentile" val="50"/>
        <cfvo type="max"/>
        <color theme="9"/>
        <color rgb="FFFFEB84"/>
        <color rgb="FFFF0000"/>
      </colorScale>
    </cfRule>
  </conditionalFormatting>
  <conditionalFormatting sqref="P5:P18">
    <cfRule type="colorScale" priority="86">
      <colorScale>
        <cfvo type="min"/>
        <cfvo type="percentile" val="50"/>
        <cfvo type="max"/>
        <color theme="9"/>
        <color rgb="FFFFEB84"/>
        <color rgb="FFFF0000"/>
      </colorScale>
    </cfRule>
  </conditionalFormatting>
  <printOptions horizontalCentered="1" verticalCentered="1"/>
  <pageMargins left="0" right="0" top="0" bottom="0" header="0.31496062992125984" footer="0.31496062992125984"/>
  <pageSetup paperSize="132" scale="25" fitToHeight="0" orientation="landscape" verticalDpi="300" r:id="rId1"/>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00000000-0002-0000-0000-000000000000}">
          <x14:formula1>
            <xm:f>#REF!</xm:f>
          </x14:formula1>
          <xm:sqref>L5:L18 U5:U18</xm:sqref>
        </x14:dataValidation>
        <x14:dataValidation type="list" allowBlank="1" showInputMessage="1" showErrorMessage="1" xr:uid="{00000000-0002-0000-0000-000001000000}">
          <x14:formula1>
            <xm:f>#REF!</xm:f>
          </x14:formula1>
          <xm:sqref>N5:N18 W5:W18</xm:sqref>
        </x14:dataValidation>
        <x14:dataValidation type="list" allowBlank="1" showInputMessage="1" showErrorMessage="1" xr:uid="{00000000-0002-0000-0000-000002000000}">
          <x14:formula1>
            <xm:f>#REF!</xm:f>
          </x14:formula1>
          <xm:sqref>Q5:Q18 Z5:Z18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POCHOS</dc:creator>
  <cp:lastModifiedBy>Felipe Alonso</cp:lastModifiedBy>
  <cp:lastPrinted>2020-08-20T17:34:46Z</cp:lastPrinted>
  <dcterms:created xsi:type="dcterms:W3CDTF">2020-08-05T01:29:37Z</dcterms:created>
  <dcterms:modified xsi:type="dcterms:W3CDTF">2023-05-10T19:34:07Z</dcterms:modified>
</cp:coreProperties>
</file>