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mbiente\Documents\CONTRATOS 2023\CERRAMIENTO\"/>
    </mc:Choice>
  </mc:AlternateContent>
  <bookViews>
    <workbookView xWindow="0" yWindow="0" windowWidth="23085" windowHeight="6705"/>
  </bookViews>
  <sheets>
    <sheet name="Estudio de mercado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R5" i="1" l="1"/>
  <c r="M5" i="1"/>
  <c r="N5" i="1" s="1"/>
  <c r="H5" i="1"/>
  <c r="I5" i="1" s="1"/>
  <c r="U5" i="1" s="1"/>
  <c r="T5" i="1" l="1"/>
  <c r="S5" i="1"/>
  <c r="E8" i="1" l="1"/>
  <c r="O8" i="1" l="1"/>
  <c r="J8" i="1" l="1"/>
  <c r="U8" i="1"/>
</calcChain>
</file>

<file path=xl/comments1.xml><?xml version="1.0" encoding="utf-8"?>
<comments xmlns="http://schemas.openxmlformats.org/spreadsheetml/2006/main">
  <authors>
    <author>tc={B3A5EC9F-B302-4890-8C63-D4581304180E}</author>
  </authors>
  <commentList>
    <comment ref="P4" authorId="0" shapeId="0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 iva se le resta el  valor unitario tener encuenta ala modificacion del  arcicho  proximo</t>
        </r>
      </text>
    </comment>
  </commentList>
</comments>
</file>

<file path=xl/sharedStrings.xml><?xml version="1.0" encoding="utf-8"?>
<sst xmlns="http://schemas.openxmlformats.org/spreadsheetml/2006/main" count="31" uniqueCount="20">
  <si>
    <t>ÍTEM</t>
  </si>
  <si>
    <t>DESCRIPCIÓN TÉCNICA</t>
  </si>
  <si>
    <t>CANT</t>
  </si>
  <si>
    <t>UNIDAD DE MEDIDA</t>
  </si>
  <si>
    <t>VALOR UNITARIO ANTES DE IVA</t>
  </si>
  <si>
    <t>% IVA</t>
  </si>
  <si>
    <t>IVA</t>
  </si>
  <si>
    <t>SUBTOTAL</t>
  </si>
  <si>
    <t>VALOR TOTAL</t>
  </si>
  <si>
    <t>VALOR TOTAL IVA INCLUIDO</t>
  </si>
  <si>
    <t xml:space="preserve">
ESTUDIO DE MERCADO 
ÁREA DE DESARROLLO SUSTENTABLE</t>
  </si>
  <si>
    <t>JYNNA FERNANDA RUIZ
Profesional Universitario Área de desarrollo Sustentable</t>
  </si>
  <si>
    <t xml:space="preserve">TRANSPORTE RECTIFICACION TALLAJE </t>
  </si>
  <si>
    <t>UNIDAD</t>
  </si>
  <si>
    <t>MENOR VALOR IVA INCLUIDO</t>
  </si>
  <si>
    <t>TOTAL ITEM</t>
  </si>
  <si>
    <t>Tic Plas</t>
  </si>
  <si>
    <t>POSTE  PLASTICO CUADRADO 8 cm X 8cm  X 2,10 m</t>
  </si>
  <si>
    <t>FORMAPLAST</t>
  </si>
  <si>
    <t>Ecologiko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</si>
</sst>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&quot;$&quot;#,##0.00"/>
    <numFmt numFmtId="166" formatCode="&quot;$&quot;\ #,##0.00"/>
    <numFmt numFmtId="167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8"/>
      <color rgb="FF000000"/>
      <name val="Times New Roman"/>
      <family val="1"/>
    </font>
    <font>
      <sz val="8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9" fontId="5" fillId="0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2" fontId="6" fillId="3" borderId="1" xfId="2" applyNumberFormat="1" applyFont="1" applyFill="1" applyBorder="1" applyAlignment="1">
      <alignment horizontal="center" vertical="center" wrapText="1"/>
    </xf>
    <xf numFmtId="2" fontId="3" fillId="3" borderId="1" xfId="1" applyNumberFormat="1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2" fontId="6" fillId="4" borderId="1" xfId="0" applyNumberFormat="1" applyFont="1" applyFill="1" applyBorder="1" applyAlignment="1">
      <alignment horizontal="center" vertical="center" wrapText="1"/>
    </xf>
    <xf numFmtId="2" fontId="3" fillId="4" borderId="1" xfId="1" applyNumberFormat="1" applyFont="1" applyFill="1" applyBorder="1" applyAlignment="1">
      <alignment horizontal="center" vertical="center" wrapText="1"/>
    </xf>
    <xf numFmtId="2" fontId="6" fillId="5" borderId="1" xfId="2" applyNumberFormat="1" applyFont="1" applyFill="1" applyBorder="1" applyAlignment="1">
      <alignment horizontal="center" vertical="center" wrapText="1"/>
    </xf>
    <xf numFmtId="2" fontId="3" fillId="5" borderId="1" xfId="1" applyNumberFormat="1" applyFont="1" applyFill="1" applyBorder="1" applyAlignment="1">
      <alignment horizontal="center" vertical="center" wrapText="1"/>
    </xf>
    <xf numFmtId="2" fontId="6" fillId="5" borderId="1" xfId="0" applyNumberFormat="1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/>
    </xf>
    <xf numFmtId="43" fontId="3" fillId="0" borderId="0" xfId="2" applyFont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2" fontId="6" fillId="4" borderId="13" xfId="0" applyNumberFormat="1" applyFont="1" applyFill="1" applyBorder="1" applyAlignment="1">
      <alignment horizontal="center" vertical="center" wrapText="1"/>
    </xf>
    <xf numFmtId="2" fontId="3" fillId="3" borderId="12" xfId="0" applyNumberFormat="1" applyFont="1" applyFill="1" applyBorder="1" applyAlignment="1">
      <alignment horizontal="center" vertical="center" wrapText="1"/>
    </xf>
    <xf numFmtId="2" fontId="3" fillId="4" borderId="12" xfId="0" applyNumberFormat="1" applyFont="1" applyFill="1" applyBorder="1" applyAlignment="1">
      <alignment horizontal="center" vertical="center" wrapText="1"/>
    </xf>
    <xf numFmtId="9" fontId="5" fillId="0" borderId="15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2" fontId="3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2" fontId="6" fillId="5" borderId="14" xfId="2" applyNumberFormat="1" applyFont="1" applyFill="1" applyBorder="1" applyAlignment="1">
      <alignment horizontal="center" vertical="center" wrapText="1"/>
    </xf>
    <xf numFmtId="9" fontId="3" fillId="0" borderId="1" xfId="1" applyFont="1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165" fontId="6" fillId="0" borderId="16" xfId="0" applyNumberFormat="1" applyFont="1" applyBorder="1" applyAlignment="1">
      <alignment horizontal="center" vertical="center" wrapText="1"/>
    </xf>
    <xf numFmtId="165" fontId="3" fillId="0" borderId="12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5" fontId="6" fillId="0" borderId="1" xfId="2" applyNumberFormat="1" applyFont="1" applyFill="1" applyBorder="1" applyAlignment="1">
      <alignment horizontal="center" vertical="center" wrapText="1"/>
    </xf>
    <xf numFmtId="165" fontId="3" fillId="0" borderId="0" xfId="0" applyNumberFormat="1" applyFont="1" applyAlignment="1">
      <alignment vertical="center" wrapText="1"/>
    </xf>
    <xf numFmtId="166" fontId="3" fillId="0" borderId="0" xfId="0" applyNumberFormat="1" applyFont="1" applyAlignment="1">
      <alignment horizontal="center" vertical="center" wrapText="1"/>
    </xf>
    <xf numFmtId="166" fontId="3" fillId="0" borderId="0" xfId="0" applyNumberFormat="1" applyFont="1" applyAlignment="1">
      <alignment wrapText="1"/>
    </xf>
    <xf numFmtId="167" fontId="3" fillId="0" borderId="15" xfId="0" applyNumberFormat="1" applyFont="1" applyBorder="1" applyAlignment="1">
      <alignment horizontal="center" vertical="center" wrapText="1"/>
    </xf>
    <xf numFmtId="166" fontId="6" fillId="0" borderId="14" xfId="2" applyNumberFormat="1" applyFont="1" applyFill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44" fontId="6" fillId="0" borderId="14" xfId="2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9" fontId="5" fillId="0" borderId="9" xfId="1" applyFont="1" applyFill="1" applyBorder="1" applyAlignment="1">
      <alignment horizontal="center" vertical="center" wrapText="1"/>
    </xf>
    <xf numFmtId="9" fontId="5" fillId="0" borderId="16" xfId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2" xfId="0" applyNumberFormat="1" applyFont="1" applyBorder="1" applyAlignment="1">
      <alignment horizontal="center" vertical="center" wrapText="1"/>
    </xf>
    <xf numFmtId="165" fontId="8" fillId="0" borderId="14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165" fontId="8" fillId="0" borderId="12" xfId="0" applyNumberFormat="1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65" fontId="8" fillId="0" borderId="13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44" fontId="6" fillId="0" borderId="1" xfId="2" applyNumberFormat="1" applyFont="1" applyFill="1" applyBorder="1" applyAlignment="1">
      <alignment horizontal="center" vertical="center" wrapText="1"/>
    </xf>
    <xf numFmtId="44" fontId="6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1</xdr:row>
      <xdr:rowOff>66675</xdr:rowOff>
    </xdr:from>
    <xdr:to>
      <xdr:col>1</xdr:col>
      <xdr:colOff>3444717</xdr:colOff>
      <xdr:row>1</xdr:row>
      <xdr:rowOff>936750</xdr:rowOff>
    </xdr:to>
    <xdr:pic>
      <xdr:nvPicPr>
        <xdr:cNvPr id="2" name="Imagen 16" descr="C:\Users\VICTIMAS\Downloads\UNA_NUEVA_UBATE_WEB_11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57175"/>
          <a:ext cx="2997042" cy="87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UAN PABLO CUADRADO PEÑA" id="{0C3C989A-E17A-40E3-BC24-391973946B8B}" userId="b9c9425be7032051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P4" dT="2023-05-29T20:37:06.76" personId="{0C3C989A-E17A-40E3-BC24-391973946B8B}" id="{B3A5EC9F-B302-4890-8C63-D4581304180E}">
    <text>El  iva se le resta el  valor unitario tener encuenta ala modificacion del  arcicho  proximo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37"/>
  <sheetViews>
    <sheetView tabSelected="1" zoomScaleNormal="100" workbookViewId="0">
      <selection activeCell="Q20" sqref="Q20"/>
    </sheetView>
  </sheetViews>
  <sheetFormatPr baseColWidth="10" defaultColWidth="11.42578125" defaultRowHeight="15" customHeight="1" x14ac:dyDescent="0.2"/>
  <cols>
    <col min="1" max="1" width="8.28515625" style="3" customWidth="1"/>
    <col min="2" max="2" width="54.28515625" style="3" customWidth="1"/>
    <col min="3" max="3" width="5.42578125" style="3" customWidth="1"/>
    <col min="4" max="4" width="8.42578125" style="6" customWidth="1"/>
    <col min="5" max="5" width="18.140625" style="3" customWidth="1"/>
    <col min="6" max="6" width="4.42578125" style="3" customWidth="1"/>
    <col min="7" max="7" width="12.7109375" style="3" customWidth="1"/>
    <col min="8" max="8" width="14.7109375" style="3" customWidth="1"/>
    <col min="9" max="9" width="16.85546875" style="3" customWidth="1"/>
    <col min="10" max="10" width="33.5703125" style="3" customWidth="1"/>
    <col min="11" max="11" width="4.85546875" style="3" customWidth="1"/>
    <col min="12" max="12" width="10.5703125" style="3" customWidth="1"/>
    <col min="13" max="13" width="12.28515625" style="3" bestFit="1" customWidth="1"/>
    <col min="14" max="14" width="13.85546875" style="3" customWidth="1"/>
    <col min="15" max="15" width="19.140625" style="3" customWidth="1"/>
    <col min="16" max="16" width="17.85546875" style="3" customWidth="1"/>
    <col min="17" max="18" width="11.5703125" style="3" bestFit="1" customWidth="1"/>
    <col min="19" max="19" width="15.42578125" style="3" customWidth="1"/>
    <col min="20" max="20" width="18.5703125" style="3" customWidth="1"/>
    <col min="21" max="21" width="21.42578125" style="3" customWidth="1"/>
    <col min="22" max="23" width="11.5703125" style="3" bestFit="1" customWidth="1"/>
    <col min="24" max="24" width="13.85546875" style="3" bestFit="1" customWidth="1"/>
    <col min="25" max="16384" width="11.42578125" style="3"/>
  </cols>
  <sheetData>
    <row r="1" spans="1:28" ht="15" customHeight="1" thickBot="1" x14ac:dyDescent="0.3">
      <c r="A1" s="1"/>
      <c r="B1" s="1"/>
      <c r="C1" s="1"/>
      <c r="D1" s="2"/>
    </row>
    <row r="2" spans="1:28" ht="85.5" customHeight="1" x14ac:dyDescent="0.25">
      <c r="A2" s="8"/>
      <c r="B2" s="9"/>
      <c r="C2" s="53" t="s">
        <v>10</v>
      </c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5"/>
      <c r="U2" s="55"/>
      <c r="V2" s="55"/>
      <c r="W2" s="55"/>
      <c r="X2" s="55"/>
    </row>
    <row r="3" spans="1:28" ht="15" customHeight="1" x14ac:dyDescent="0.2">
      <c r="A3" s="13"/>
      <c r="B3" s="7"/>
      <c r="C3" s="7"/>
      <c r="D3" s="7"/>
      <c r="E3" s="66" t="s">
        <v>16</v>
      </c>
      <c r="F3" s="66"/>
      <c r="G3" s="66"/>
      <c r="H3" s="66"/>
      <c r="I3" s="67"/>
      <c r="J3" s="75" t="s">
        <v>18</v>
      </c>
      <c r="K3" s="66"/>
      <c r="L3" s="76"/>
      <c r="M3" s="66"/>
      <c r="N3" s="67"/>
      <c r="O3" s="75" t="s">
        <v>19</v>
      </c>
      <c r="P3" s="66"/>
      <c r="Q3" s="66"/>
      <c r="R3" s="66"/>
      <c r="S3" s="66"/>
      <c r="T3" s="56" t="s">
        <v>14</v>
      </c>
      <c r="U3" s="58" t="s">
        <v>15</v>
      </c>
      <c r="V3" s="44"/>
      <c r="W3" s="44"/>
      <c r="X3" s="44"/>
      <c r="Y3" s="6"/>
      <c r="Z3" s="6"/>
      <c r="AA3" s="6"/>
      <c r="AB3" s="6"/>
    </row>
    <row r="4" spans="1:28" ht="37.5" customHeight="1" x14ac:dyDescent="0.2">
      <c r="A4" s="14" t="s">
        <v>0</v>
      </c>
      <c r="B4" s="4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4" t="s">
        <v>6</v>
      </c>
      <c r="H4" s="4" t="s">
        <v>7</v>
      </c>
      <c r="I4" s="25" t="s">
        <v>8</v>
      </c>
      <c r="J4" s="26" t="s">
        <v>4</v>
      </c>
      <c r="K4" s="30" t="s">
        <v>5</v>
      </c>
      <c r="L4" s="4" t="s">
        <v>6</v>
      </c>
      <c r="M4" s="31" t="s">
        <v>7</v>
      </c>
      <c r="N4" s="25" t="s">
        <v>8</v>
      </c>
      <c r="O4" s="26" t="s">
        <v>4</v>
      </c>
      <c r="P4" s="5" t="s">
        <v>5</v>
      </c>
      <c r="Q4" s="4" t="s">
        <v>6</v>
      </c>
      <c r="R4" s="4" t="s">
        <v>7</v>
      </c>
      <c r="S4" s="4" t="s">
        <v>8</v>
      </c>
      <c r="T4" s="57"/>
      <c r="U4" s="59"/>
      <c r="V4" s="32"/>
      <c r="W4" s="32"/>
      <c r="X4" s="32"/>
      <c r="Y4" s="6"/>
      <c r="Z4" s="6"/>
      <c r="AA4" s="6"/>
      <c r="AB4" s="6"/>
    </row>
    <row r="5" spans="1:28" ht="327" customHeight="1" x14ac:dyDescent="0.2">
      <c r="A5" s="11">
        <v>1</v>
      </c>
      <c r="B5" s="10" t="s">
        <v>17</v>
      </c>
      <c r="C5" s="10">
        <v>315</v>
      </c>
      <c r="D5" s="10" t="s">
        <v>13</v>
      </c>
      <c r="E5" s="80">
        <v>34948.19</v>
      </c>
      <c r="F5" s="39">
        <v>0.19</v>
      </c>
      <c r="G5" s="81">
        <f>(E5*19)/100</f>
        <v>6640.1561000000011</v>
      </c>
      <c r="H5" s="81">
        <f>E5+G5</f>
        <v>41588.346100000002</v>
      </c>
      <c r="I5" s="49">
        <f t="shared" ref="I5" si="0">H5*C5</f>
        <v>13100329.021500001</v>
      </c>
      <c r="J5" s="50">
        <v>37535.29</v>
      </c>
      <c r="K5" s="39">
        <v>0.19</v>
      </c>
      <c r="L5" s="41">
        <v>7131.71</v>
      </c>
      <c r="M5" s="40">
        <f>L5+J5</f>
        <v>44667</v>
      </c>
      <c r="N5" s="42">
        <f t="shared" ref="N5" si="1">M5*C5</f>
        <v>14070105</v>
      </c>
      <c r="O5" s="52">
        <v>45000</v>
      </c>
      <c r="P5" s="39">
        <v>0.19</v>
      </c>
      <c r="Q5" s="40">
        <v>8550</v>
      </c>
      <c r="R5" s="40">
        <f>Q5+O5</f>
        <v>53550</v>
      </c>
      <c r="S5" s="43">
        <f>R5*C5</f>
        <v>16868250</v>
      </c>
      <c r="T5" s="45">
        <f>H5</f>
        <v>41588.346100000002</v>
      </c>
      <c r="U5" s="82">
        <f>I5</f>
        <v>13100329.021500001</v>
      </c>
      <c r="V5" s="33"/>
      <c r="W5" s="33"/>
      <c r="X5" s="34"/>
      <c r="Y5" s="6"/>
      <c r="Z5" s="6"/>
      <c r="AA5" s="6"/>
      <c r="AB5" s="6"/>
    </row>
    <row r="6" spans="1:28" ht="87" hidden="1" customHeight="1" x14ac:dyDescent="0.25">
      <c r="A6" s="11">
        <v>8</v>
      </c>
      <c r="B6" s="12" t="s">
        <v>12</v>
      </c>
      <c r="C6" s="10">
        <v>1</v>
      </c>
      <c r="D6" s="10" t="s">
        <v>13</v>
      </c>
      <c r="E6" s="15">
        <v>0</v>
      </c>
      <c r="F6" s="16">
        <v>0</v>
      </c>
      <c r="G6" s="17">
        <v>0</v>
      </c>
      <c r="H6" s="15">
        <v>0</v>
      </c>
      <c r="I6" s="28">
        <v>0</v>
      </c>
      <c r="J6" s="27">
        <v>0</v>
      </c>
      <c r="K6" s="19">
        <v>0</v>
      </c>
      <c r="L6" s="18">
        <v>0</v>
      </c>
      <c r="M6" s="18">
        <v>0</v>
      </c>
      <c r="N6" s="29">
        <v>0</v>
      </c>
      <c r="O6" s="38">
        <v>0</v>
      </c>
      <c r="P6" s="21">
        <v>0</v>
      </c>
      <c r="Q6" s="22">
        <v>0</v>
      </c>
      <c r="R6" s="20">
        <v>0</v>
      </c>
      <c r="S6" s="23">
        <v>0</v>
      </c>
      <c r="T6" s="35"/>
      <c r="U6" s="36"/>
      <c r="V6" s="35"/>
      <c r="W6" s="35"/>
      <c r="X6" s="34"/>
      <c r="Y6" s="6"/>
      <c r="Z6" s="6"/>
      <c r="AA6" s="6"/>
      <c r="AB6" s="6"/>
    </row>
    <row r="7" spans="1:28" ht="28.15" customHeight="1" x14ac:dyDescent="0.25">
      <c r="A7" s="11"/>
      <c r="B7" s="78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37"/>
      <c r="U7" s="37"/>
      <c r="V7" s="37"/>
      <c r="W7" s="37"/>
      <c r="X7" s="37"/>
      <c r="Y7" s="6"/>
      <c r="Z7" s="6"/>
      <c r="AA7" s="6"/>
      <c r="AB7" s="6"/>
    </row>
    <row r="8" spans="1:28" ht="15" customHeight="1" x14ac:dyDescent="0.2">
      <c r="A8" s="68" t="s">
        <v>9</v>
      </c>
      <c r="B8" s="69"/>
      <c r="C8" s="69"/>
      <c r="D8" s="69"/>
      <c r="E8" s="70">
        <f>SUM(I5:I5)</f>
        <v>13100329.021500001</v>
      </c>
      <c r="F8" s="70"/>
      <c r="G8" s="70"/>
      <c r="H8" s="70"/>
      <c r="I8" s="71"/>
      <c r="J8" s="72">
        <f>SUM(N5:N5)</f>
        <v>14070105</v>
      </c>
      <c r="K8" s="73"/>
      <c r="L8" s="73"/>
      <c r="M8" s="73"/>
      <c r="N8" s="74"/>
      <c r="O8" s="77">
        <f>SUM(S5:S5)</f>
        <v>16868250</v>
      </c>
      <c r="P8" s="73"/>
      <c r="Q8" s="73"/>
      <c r="R8" s="73"/>
      <c r="S8" s="73"/>
      <c r="T8" s="46"/>
      <c r="U8" s="51">
        <f>SUM(U5:U7)</f>
        <v>13100329.021500001</v>
      </c>
      <c r="V8" s="46"/>
      <c r="W8" s="46"/>
      <c r="X8" s="46"/>
      <c r="Y8" s="6"/>
      <c r="Z8" s="6"/>
      <c r="AA8" s="6"/>
      <c r="AB8" s="6"/>
    </row>
    <row r="9" spans="1:28" ht="15" customHeight="1" x14ac:dyDescent="0.2">
      <c r="A9" s="60" t="s">
        <v>11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2"/>
      <c r="O9" s="6"/>
      <c r="P9" s="6"/>
      <c r="Q9" s="6"/>
      <c r="R9" s="6"/>
      <c r="S9" s="6"/>
      <c r="T9" s="24"/>
      <c r="U9" s="6"/>
      <c r="V9" s="6"/>
      <c r="W9" s="6"/>
      <c r="X9" s="6"/>
      <c r="Y9" s="6"/>
      <c r="Z9" s="6"/>
      <c r="AA9" s="6"/>
      <c r="AB9" s="6"/>
    </row>
    <row r="10" spans="1:28" ht="15" customHeight="1" x14ac:dyDescent="0.2">
      <c r="A10" s="60"/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  <c r="N10" s="62"/>
      <c r="O10" s="6"/>
      <c r="P10" s="6"/>
      <c r="Q10" s="6"/>
      <c r="R10" s="6"/>
      <c r="S10" s="6"/>
      <c r="T10" s="6"/>
      <c r="V10" s="6"/>
      <c r="W10" s="6"/>
      <c r="X10" s="6"/>
      <c r="Y10" s="6"/>
      <c r="Z10" s="6"/>
      <c r="AA10" s="6"/>
      <c r="AB10" s="6"/>
    </row>
    <row r="11" spans="1:28" ht="15" customHeight="1" x14ac:dyDescent="0.2">
      <c r="A11" s="60"/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2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</row>
    <row r="12" spans="1:28" ht="15" customHeight="1" x14ac:dyDescent="0.2">
      <c r="A12" s="60"/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2"/>
      <c r="O12" s="6"/>
      <c r="P12" s="6"/>
      <c r="Q12" s="47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spans="1:28" ht="15" customHeight="1" x14ac:dyDescent="0.2">
      <c r="A13" s="60"/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  <c r="N13" s="62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</row>
    <row r="14" spans="1:28" ht="15" customHeight="1" x14ac:dyDescent="0.2">
      <c r="A14" s="60"/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2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</row>
    <row r="15" spans="1:28" ht="15" customHeight="1" thickBot="1" x14ac:dyDescent="0.25">
      <c r="A15" s="63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5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</row>
    <row r="16" spans="1:28" ht="15" customHeight="1" x14ac:dyDescent="0.25">
      <c r="A16" s="6"/>
      <c r="B16" s="6"/>
      <c r="C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spans="1:28" ht="15" customHeight="1" x14ac:dyDescent="0.25">
      <c r="A17" s="6"/>
      <c r="B17" s="6"/>
      <c r="C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</row>
    <row r="18" spans="1:28" ht="15" customHeight="1" x14ac:dyDescent="0.25">
      <c r="P18" s="47"/>
    </row>
    <row r="19" spans="1:28" ht="15" customHeight="1" x14ac:dyDescent="0.25">
      <c r="H19" s="48"/>
      <c r="P19" s="48"/>
    </row>
    <row r="20" spans="1:28" ht="15" customHeight="1" x14ac:dyDescent="0.25">
      <c r="H20" s="48"/>
      <c r="P20" s="48"/>
    </row>
    <row r="21" spans="1:28" ht="15" customHeight="1" x14ac:dyDescent="0.25">
      <c r="H21" s="48"/>
      <c r="P21" s="48"/>
    </row>
    <row r="22" spans="1:28" ht="15" customHeight="1" x14ac:dyDescent="0.25">
      <c r="H22" s="48"/>
      <c r="P22" s="48"/>
    </row>
    <row r="23" spans="1:28" ht="15" customHeight="1" x14ac:dyDescent="0.25">
      <c r="H23" s="48"/>
      <c r="J23" s="48"/>
      <c r="P23" s="48"/>
    </row>
    <row r="24" spans="1:28" ht="15" customHeight="1" x14ac:dyDescent="0.25">
      <c r="H24" s="48"/>
      <c r="J24" s="48"/>
      <c r="P24" s="48"/>
    </row>
    <row r="25" spans="1:28" ht="15" customHeight="1" x14ac:dyDescent="0.25">
      <c r="H25" s="48"/>
      <c r="J25" s="48"/>
      <c r="P25" s="48"/>
    </row>
    <row r="26" spans="1:28" ht="15" customHeight="1" x14ac:dyDescent="0.2">
      <c r="H26" s="48"/>
      <c r="J26" s="48"/>
    </row>
    <row r="27" spans="1:28" ht="15" customHeight="1" x14ac:dyDescent="0.2">
      <c r="H27" s="48"/>
      <c r="J27" s="48"/>
    </row>
    <row r="28" spans="1:28" ht="15" customHeight="1" x14ac:dyDescent="0.2">
      <c r="H28" s="48"/>
      <c r="J28" s="48"/>
    </row>
    <row r="29" spans="1:28" ht="15" customHeight="1" x14ac:dyDescent="0.2">
      <c r="H29" s="48"/>
      <c r="J29" s="48"/>
    </row>
    <row r="30" spans="1:28" ht="15" customHeight="1" x14ac:dyDescent="0.2">
      <c r="J30" s="48"/>
    </row>
    <row r="31" spans="1:28" ht="15" customHeight="1" x14ac:dyDescent="0.2">
      <c r="J31" s="48"/>
    </row>
    <row r="33" spans="10:10" ht="15" customHeight="1" x14ac:dyDescent="0.2">
      <c r="J33" s="48"/>
    </row>
    <row r="34" spans="10:10" ht="15" customHeight="1" x14ac:dyDescent="0.2">
      <c r="J34" s="48"/>
    </row>
    <row r="35" spans="10:10" ht="15" customHeight="1" x14ac:dyDescent="0.2">
      <c r="J35" s="48"/>
    </row>
    <row r="36" spans="10:10" ht="15" customHeight="1" x14ac:dyDescent="0.2">
      <c r="J36" s="48"/>
    </row>
    <row r="37" spans="10:10" ht="15" customHeight="1" x14ac:dyDescent="0.2">
      <c r="J37" s="48"/>
    </row>
  </sheetData>
  <mergeCells count="12">
    <mergeCell ref="C2:X2"/>
    <mergeCell ref="T3:T4"/>
    <mergeCell ref="U3:U4"/>
    <mergeCell ref="A9:N15"/>
    <mergeCell ref="E3:I3"/>
    <mergeCell ref="A8:D8"/>
    <mergeCell ref="E8:I8"/>
    <mergeCell ref="J8:N8"/>
    <mergeCell ref="J3:N3"/>
    <mergeCell ref="O3:S3"/>
    <mergeCell ref="O8:S8"/>
    <mergeCell ref="B7:S7"/>
  </mergeCells>
  <pageMargins left="1.68" right="0.7" top="0.75" bottom="0.75" header="0.3" footer="0.3"/>
  <pageSetup paperSize="5" scale="63" fitToHeight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VICTIMAS</dc:creator>
  <cp:lastModifiedBy>Ambiente</cp:lastModifiedBy>
  <cp:lastPrinted>2021-11-12T19:30:09Z</cp:lastPrinted>
  <dcterms:created xsi:type="dcterms:W3CDTF">2021-10-06T21:07:22Z</dcterms:created>
  <dcterms:modified xsi:type="dcterms:W3CDTF">2023-08-29T16:02:57Z</dcterms:modified>
</cp:coreProperties>
</file>