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bdireccionComercial2012\ProcesosContratacion_2019\DocumentosSeleccionAbreviadaOperacionLogistica_Sep_2019\PrimerasObservaciones_Y_Respuestas_11_10_2019\"/>
    </mc:Choice>
  </mc:AlternateContent>
  <bookViews>
    <workbookView xWindow="0" yWindow="0" windowWidth="24000" windowHeight="8010"/>
  </bookViews>
  <sheets>
    <sheet name="servicios logisticos" sheetId="1" r:id="rId1"/>
    <sheet name="recepción, almacenamiento_gesti" sheetId="4" r:id="rId2"/>
    <sheet name="transporte" sheetId="5" r:id="rId3"/>
  </sheets>
  <definedNames>
    <definedName name="_xlnm.Print_Area" localSheetId="0">'servicios logisticos'!$A$1:$C$68</definedName>
    <definedName name="_xlnm.Print_Area" localSheetId="2">transporte!$A$6:$I$42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7" i="5" l="1"/>
  <c r="J80" i="5"/>
  <c r="J124" i="5"/>
  <c r="C40" i="1" l="1"/>
  <c r="E46" i="5" l="1"/>
  <c r="C34" i="1" l="1"/>
  <c r="C28" i="1"/>
  <c r="C65" i="1" l="1"/>
  <c r="C17" i="1"/>
</calcChain>
</file>

<file path=xl/sharedStrings.xml><?xml version="1.0" encoding="utf-8"?>
<sst xmlns="http://schemas.openxmlformats.org/spreadsheetml/2006/main" count="332" uniqueCount="157">
  <si>
    <t>OFERTA ECONÓMICA SERVICIOS DE RECEPCIÓN, ALMACENAMIENTO, GESTION Y CONTROL DE INVENTARIOS</t>
  </si>
  <si>
    <t>Concepto</t>
  </si>
  <si>
    <t xml:space="preserve">Bovino y Equino  </t>
  </si>
  <si>
    <t>Caprino y Porcino</t>
  </si>
  <si>
    <t>Aves</t>
  </si>
  <si>
    <t>Perecederos Kg por día (cárnicos, pescado, queso)</t>
  </si>
  <si>
    <t>Bovino 1er y 2o día - Costo por Und.</t>
  </si>
  <si>
    <t>Caprino / Porcino a partir del 3er día - Costo por Kg</t>
  </si>
  <si>
    <t>Aves a partir del 3er día - Costo por Kg</t>
  </si>
  <si>
    <t>Aves 1er y 2o día - Costo por Und.</t>
  </si>
  <si>
    <t>Las tarifas incluyen : Flete (cargue -Transporte-Descargue ) mas seguros 100 % cobertura completa sin deducibles</t>
  </si>
  <si>
    <t xml:space="preserve">Tipo </t>
  </si>
  <si>
    <t xml:space="preserve">Furgon </t>
  </si>
  <si>
    <t xml:space="preserve">Turbo </t>
  </si>
  <si>
    <t xml:space="preserve">Sencillo </t>
  </si>
  <si>
    <t xml:space="preserve">Doble troque </t>
  </si>
  <si>
    <t>Tracto Mula</t>
  </si>
  <si>
    <t xml:space="preserve">Cama Baja </t>
  </si>
  <si>
    <t xml:space="preserve">Origen </t>
  </si>
  <si>
    <t>Destino  Ciudad</t>
  </si>
  <si>
    <t>3,5</t>
  </si>
  <si>
    <t>4,5 TON</t>
  </si>
  <si>
    <t xml:space="preserve">8 Ton </t>
  </si>
  <si>
    <t>16 Ton</t>
  </si>
  <si>
    <t xml:space="preserve">33 TON </t>
  </si>
  <si>
    <t xml:space="preserve">Unidad De Medida UNIDAD </t>
  </si>
  <si>
    <t>Barranquilla</t>
  </si>
  <si>
    <t>Bogota</t>
  </si>
  <si>
    <t>Origen</t>
  </si>
  <si>
    <t xml:space="preserve">Destino </t>
  </si>
  <si>
    <t>Cartagena</t>
  </si>
  <si>
    <t>Origen Departamento</t>
  </si>
  <si>
    <t>Atlantico</t>
  </si>
  <si>
    <t xml:space="preserve">Cali </t>
  </si>
  <si>
    <t>Bolivar</t>
  </si>
  <si>
    <t>Cúcuta</t>
  </si>
  <si>
    <t>Valle</t>
  </si>
  <si>
    <t xml:space="preserve">Bogota </t>
  </si>
  <si>
    <t>Medellín</t>
  </si>
  <si>
    <t>Norte de Santander</t>
  </si>
  <si>
    <t>Cucuta</t>
  </si>
  <si>
    <t xml:space="preserve">Bucaramanga </t>
  </si>
  <si>
    <t>Armenia</t>
  </si>
  <si>
    <t>Antioquia</t>
  </si>
  <si>
    <t xml:space="preserve">Medellin </t>
  </si>
  <si>
    <t>Quindio</t>
  </si>
  <si>
    <t>Cali</t>
  </si>
  <si>
    <t>Barrancabermeja</t>
  </si>
  <si>
    <t>Caqueta</t>
  </si>
  <si>
    <t>Florencia</t>
  </si>
  <si>
    <t>Buenaventura</t>
  </si>
  <si>
    <t xml:space="preserve">Tolima </t>
  </si>
  <si>
    <t>Ibagué</t>
  </si>
  <si>
    <t xml:space="preserve">Nariño </t>
  </si>
  <si>
    <t>Ipiales</t>
  </si>
  <si>
    <t>Pereira</t>
  </si>
  <si>
    <t xml:space="preserve">Guajira </t>
  </si>
  <si>
    <t>Maicao</t>
  </si>
  <si>
    <t>Manizales</t>
  </si>
  <si>
    <t>Caldas</t>
  </si>
  <si>
    <t>Pasto</t>
  </si>
  <si>
    <t xml:space="preserve">Cordoba </t>
  </si>
  <si>
    <t>Montería</t>
  </si>
  <si>
    <t xml:space="preserve">Popayán </t>
  </si>
  <si>
    <t xml:space="preserve">Huila </t>
  </si>
  <si>
    <t>Neiva</t>
  </si>
  <si>
    <t>Riohacha</t>
  </si>
  <si>
    <t>Sincelejo</t>
  </si>
  <si>
    <t>Risaralda</t>
  </si>
  <si>
    <t>Sogamoso</t>
  </si>
  <si>
    <t>Palmira</t>
  </si>
  <si>
    <t>Cauca</t>
  </si>
  <si>
    <t>Tunja</t>
  </si>
  <si>
    <t>Valledupar</t>
  </si>
  <si>
    <t xml:space="preserve">Sucre </t>
  </si>
  <si>
    <t>Yopal</t>
  </si>
  <si>
    <t>Villavicencio</t>
  </si>
  <si>
    <t>Boyaca</t>
  </si>
  <si>
    <t>Casanare</t>
  </si>
  <si>
    <t>Ibague</t>
  </si>
  <si>
    <t xml:space="preserve">Meta </t>
  </si>
  <si>
    <t>Girardot</t>
  </si>
  <si>
    <t>Urabá</t>
  </si>
  <si>
    <t xml:space="preserve">Armenia </t>
  </si>
  <si>
    <t>Barancabermeja</t>
  </si>
  <si>
    <t>Bucaramanga</t>
  </si>
  <si>
    <t>Giradot</t>
  </si>
  <si>
    <t>Aguachica</t>
  </si>
  <si>
    <t xml:space="preserve">Valor Referencia Transporte URBANO </t>
  </si>
  <si>
    <t xml:space="preserve">PROPUESTA OFERENTE </t>
  </si>
  <si>
    <t>SUMATORIA</t>
  </si>
  <si>
    <t>UNIDADES DE CARGA COMPLETA  NACIONAL</t>
  </si>
  <si>
    <t>Valor Referencia Transporte DEPARTAMENTAL</t>
  </si>
  <si>
    <t xml:space="preserve">Valor Referencia Transporte NACIONAL </t>
  </si>
  <si>
    <t xml:space="preserve">VALORES REFERENCIA </t>
  </si>
  <si>
    <t xml:space="preserve">  TRANSPORTE URBANO</t>
  </si>
  <si>
    <t xml:space="preserve"> TRANSPORTE DEPARTAMENTAL </t>
  </si>
  <si>
    <t xml:space="preserve"> TRANSPORTE NACIONAL </t>
  </si>
  <si>
    <t xml:space="preserve">UNIDADES DE CARGA COMPLETA  URBANO </t>
  </si>
  <si>
    <t>UNIDADES DE CARGA COMPLETA  DEPARTAMENTAL</t>
  </si>
  <si>
    <t>Arauca</t>
  </si>
  <si>
    <t>Santa Marta</t>
  </si>
  <si>
    <t>LP-NC-____-2019</t>
  </si>
  <si>
    <t xml:space="preserve">Prestar a la Unidad Administrativa Especial Dirección de Impuestos y Aduanas Nacionales - DIAN, el servicio de Operación Logística Integral, consistente en la administración, depósito, gestión y manejo de: (i) las mercancías denominadas ADA, producto de medidas cautelares de inspección, inmovilización, aprehensión, decomiso y/o abandono en favor de la Nación; (ii) de los bienes muebles adjudicados a la nación en procesos de cobro coactivo y concursales; y, (iii) de bienes que por disposición legal o reglamentaria sean de competencia de la Entidad. </t>
  </si>
  <si>
    <t>Manizalez</t>
  </si>
  <si>
    <t>Monteria</t>
  </si>
  <si>
    <t xml:space="preserve">Montería </t>
  </si>
  <si>
    <t xml:space="preserve">Espinal </t>
  </si>
  <si>
    <t xml:space="preserve">Objeto: Prestar a la Unidad Administrativa Especial Dirección de Impuestos y Aduanas Nacionales - DIAN, el servicio de Operación Logística Integral, consistente en la administración, depósito, gestión y manejo de: (i) las mercancías denominadas ADA, producto de medidas cautelares de inspección, inmovilización, aprehensión, decomiso y/o abandono en favor de la Nación; (ii) de los bienes muebles adjudicados a la nación en procesos de cobro coactivo y concursales; y, (iii) de bienes que por disposición legal o reglamentaria sean de competencia de la Entidad. </t>
  </si>
  <si>
    <t xml:space="preserve">Precio Referencia </t>
  </si>
  <si>
    <t xml:space="preserve">Bovino   </t>
  </si>
  <si>
    <t xml:space="preserve">Equino </t>
  </si>
  <si>
    <t>Unidad Carga Suelta</t>
  </si>
  <si>
    <t>C300</t>
  </si>
  <si>
    <t>C600</t>
  </si>
  <si>
    <t>Container 20 Pies</t>
  </si>
  <si>
    <t xml:space="preserve">Container 40 Pies </t>
  </si>
  <si>
    <t xml:space="preserve">Container 45 Pies </t>
  </si>
  <si>
    <t>Total Grupo 4</t>
  </si>
  <si>
    <t>Servicio</t>
  </si>
  <si>
    <t>Tarifa ad- valorem de Referencia 
Sin IVA</t>
  </si>
  <si>
    <t xml:space="preserve">PRECIO REFERENCIA DE  TRANSPORTE </t>
  </si>
  <si>
    <t>ANEXO No 2</t>
  </si>
  <si>
    <t>Porcentaje de referencia</t>
  </si>
  <si>
    <t xml:space="preserve">Total Grupo 1 </t>
  </si>
  <si>
    <t xml:space="preserve">Total Grupo 2 </t>
  </si>
  <si>
    <t>Total Grupo 3</t>
  </si>
  <si>
    <t>Total Grupo 5</t>
  </si>
  <si>
    <t>ANEXO No. 02 - PRECIOS DE REFERENCIA</t>
  </si>
  <si>
    <t>ANEXO No. 02</t>
  </si>
  <si>
    <t>GRUPO 6 Avalúos Especializados incluye  Joyas y Piedras Preciosas</t>
  </si>
  <si>
    <t>PRECIOS DE REFERENCIA ANTES DE IVA</t>
  </si>
  <si>
    <t>TARIFA DE REFERENCIA ANTES DE IVA</t>
  </si>
  <si>
    <t>BODEGA Y PATIO</t>
  </si>
  <si>
    <t>EXENTO IVA -  ARTICULO 476 DE ESTATUTO TRIBUTARIO</t>
  </si>
  <si>
    <t xml:space="preserve"> SERVICIOS LOGÍSTICOS COMPLEMENTARIOS A NIVEL NACIONAL</t>
  </si>
  <si>
    <t>Bovino a partir del 3er día - Costo por Kg</t>
  </si>
  <si>
    <t>Caprino / Porcino - 1er y 2o día - Costo por Und.</t>
  </si>
  <si>
    <t>Perecederos Kg por día (frutas, verduras, legumbres)</t>
  </si>
  <si>
    <t>GRUPO 4: Otros Servicios</t>
  </si>
  <si>
    <t>GRUPO 1: Cuidado y Sostenimiento en las ciudades de Cúcuta y Pamplona - COSTO DIARIO POR ANIMAL</t>
  </si>
  <si>
    <t>GRUPO 3: Vehículos</t>
  </si>
  <si>
    <t>Grupo 5: Servicios Logísticos en Zonas de Inspección</t>
  </si>
  <si>
    <t>Servicio de almacenamiento por día, en caso de requerirse, aplica solo para verificación de mercancías</t>
  </si>
  <si>
    <t xml:space="preserve">Servicio de reempaque, en caso de requerirse por parte de la unidad aprehensora </t>
  </si>
  <si>
    <t>Grupo 6: Avalúos Especializados de joyas y piedras preciosas</t>
  </si>
  <si>
    <t>GRUPO 2: Utilización cuartos fríos en las ciudades de Cúcuta y Pamplona</t>
  </si>
  <si>
    <t>Sacrificio por orden de AC en las ciudades de Cúcuta y Pamplona. COSTO POR UNIDAD</t>
  </si>
  <si>
    <t>Toma Adicional de Improntas por vehículo</t>
  </si>
  <si>
    <t>Remarcación de Vehículos por vehículo</t>
  </si>
  <si>
    <t>Remarcación motocicletas, tricimotos, jet Ski motores, trailers, por vehículo</t>
  </si>
  <si>
    <t xml:space="preserve">Cuadrilla para cargue y/o, descargue y/o  inventario fuera bodega 4 personas costo por tonelada. </t>
  </si>
  <si>
    <t>LP-00-004-2019</t>
  </si>
  <si>
    <t>Servicio Integral  que incluye bascula (entrada y salida), uso de infraestructura, Servicio de cuadrilla (descargue - inventario - cargue)- descargue completo del contenedor</t>
  </si>
  <si>
    <t xml:space="preserve">Montacargas + de 3 Ton incluye zonas inspección. Costo por hora </t>
  </si>
  <si>
    <t>Montacargas + de 5 Ton incluye zonas inspección. Costo por hora</t>
  </si>
  <si>
    <t>Servicio Integral que incluye báscula (entrada y salida), uso de infraestructura, Servicio de cuadrilla (descargue - inventario - cargue) - Descargue Parcial  (hasta el 50% del contenedor)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</si>
</sst>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&quot;$&quot;#,##0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BA26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10">
    <xf numFmtId="0" fontId="0" fillId="0" borderId="0" xfId="0"/>
    <xf numFmtId="0" fontId="4" fillId="0" borderId="0" xfId="0" applyFont="1"/>
    <xf numFmtId="0" fontId="5" fillId="0" borderId="0" xfId="0" applyFont="1"/>
    <xf numFmtId="164" fontId="7" fillId="2" borderId="0" xfId="1" applyFont="1" applyFill="1" applyBorder="1"/>
    <xf numFmtId="166" fontId="3" fillId="3" borderId="34" xfId="0" applyNumberFormat="1" applyFont="1" applyFill="1" applyBorder="1"/>
    <xf numFmtId="0" fontId="7" fillId="0" borderId="13" xfId="0" applyFont="1" applyBorder="1"/>
    <xf numFmtId="0" fontId="7" fillId="0" borderId="14" xfId="0" applyFont="1" applyBorder="1"/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0" borderId="5" xfId="0" applyFont="1" applyBorder="1"/>
    <xf numFmtId="10" fontId="7" fillId="0" borderId="19" xfId="0" applyNumberFormat="1" applyFont="1" applyBorder="1" applyAlignment="1">
      <alignment horizontal="center"/>
    </xf>
    <xf numFmtId="164" fontId="8" fillId="3" borderId="14" xfId="1" applyFont="1" applyFill="1" applyBorder="1" applyProtection="1">
      <protection locked="0"/>
    </xf>
    <xf numFmtId="164" fontId="9" fillId="5" borderId="16" xfId="1" applyFont="1" applyFill="1" applyBorder="1" applyProtection="1">
      <protection locked="0"/>
    </xf>
    <xf numFmtId="164" fontId="8" fillId="3" borderId="14" xfId="1" applyFont="1" applyFill="1" applyBorder="1" applyAlignment="1" applyProtection="1">
      <alignment horizontal="center" vertical="center"/>
      <protection locked="0"/>
    </xf>
    <xf numFmtId="166" fontId="0" fillId="0" borderId="0" xfId="0" applyNumberFormat="1"/>
    <xf numFmtId="0" fontId="10" fillId="0" borderId="0" xfId="0" applyFont="1"/>
    <xf numFmtId="166" fontId="10" fillId="0" borderId="0" xfId="0" applyNumberFormat="1" applyFont="1"/>
    <xf numFmtId="0" fontId="12" fillId="0" borderId="0" xfId="0" applyFont="1"/>
    <xf numFmtId="0" fontId="13" fillId="2" borderId="2" xfId="0" applyFont="1" applyFill="1" applyBorder="1"/>
    <xf numFmtId="0" fontId="13" fillId="2" borderId="21" xfId="0" applyFont="1" applyFill="1" applyBorder="1"/>
    <xf numFmtId="0" fontId="12" fillId="2" borderId="21" xfId="0" applyFont="1" applyFill="1" applyBorder="1"/>
    <xf numFmtId="0" fontId="12" fillId="0" borderId="3" xfId="0" applyFont="1" applyBorder="1"/>
    <xf numFmtId="0" fontId="12" fillId="3" borderId="2" xfId="0" applyFont="1" applyFill="1" applyBorder="1"/>
    <xf numFmtId="0" fontId="12" fillId="3" borderId="11" xfId="0" applyFont="1" applyFill="1" applyBorder="1"/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3" borderId="3" xfId="0" applyFont="1" applyFill="1" applyBorder="1"/>
    <xf numFmtId="0" fontId="12" fillId="3" borderId="6" xfId="0" applyFont="1" applyFill="1" applyBorder="1"/>
    <xf numFmtId="0" fontId="11" fillId="3" borderId="6" xfId="0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/>
    <xf numFmtId="0" fontId="12" fillId="4" borderId="12" xfId="0" applyFont="1" applyFill="1" applyBorder="1" applyAlignment="1">
      <alignment horizontal="left"/>
    </xf>
    <xf numFmtId="164" fontId="12" fillId="0" borderId="10" xfId="1" applyFont="1" applyBorder="1" applyAlignment="1">
      <alignment horizontal="left"/>
    </xf>
    <xf numFmtId="164" fontId="12" fillId="0" borderId="11" xfId="1" applyFont="1" applyBorder="1" applyAlignment="1">
      <alignment horizontal="left"/>
    </xf>
    <xf numFmtId="164" fontId="12" fillId="0" borderId="12" xfId="1" applyFont="1" applyBorder="1" applyAlignment="1">
      <alignment horizontal="left"/>
    </xf>
    <xf numFmtId="0" fontId="12" fillId="4" borderId="13" xfId="0" applyFont="1" applyFill="1" applyBorder="1" applyAlignment="1">
      <alignment horizontal="center"/>
    </xf>
    <xf numFmtId="0" fontId="12" fillId="4" borderId="1" xfId="0" applyFont="1" applyFill="1" applyBorder="1"/>
    <xf numFmtId="0" fontId="12" fillId="4" borderId="14" xfId="0" applyFont="1" applyFill="1" applyBorder="1" applyAlignment="1">
      <alignment horizontal="left"/>
    </xf>
    <xf numFmtId="164" fontId="12" fillId="0" borderId="17" xfId="1" applyFont="1" applyBorder="1" applyAlignment="1">
      <alignment horizontal="justify" vertical="top" wrapText="1"/>
    </xf>
    <xf numFmtId="164" fontId="12" fillId="0" borderId="7" xfId="1" applyFont="1" applyBorder="1" applyAlignment="1">
      <alignment horizontal="justify" vertical="top" wrapText="1"/>
    </xf>
    <xf numFmtId="164" fontId="12" fillId="0" borderId="18" xfId="1" applyFont="1" applyBorder="1" applyAlignment="1">
      <alignment horizontal="justify" vertical="top" wrapText="1"/>
    </xf>
    <xf numFmtId="0" fontId="12" fillId="4" borderId="15" xfId="0" applyFont="1" applyFill="1" applyBorder="1" applyAlignment="1">
      <alignment horizontal="center"/>
    </xf>
    <xf numFmtId="0" fontId="12" fillId="4" borderId="4" xfId="0" applyFont="1" applyFill="1" applyBorder="1"/>
    <xf numFmtId="0" fontId="12" fillId="4" borderId="16" xfId="0" applyFont="1" applyFill="1" applyBorder="1" applyAlignment="1">
      <alignment horizontal="left"/>
    </xf>
    <xf numFmtId="164" fontId="12" fillId="0" borderId="36" xfId="1" applyFont="1" applyBorder="1" applyAlignment="1">
      <alignment horizontal="justify" vertical="top" wrapText="1"/>
    </xf>
    <xf numFmtId="164" fontId="12" fillId="0" borderId="37" xfId="1" applyFont="1" applyBorder="1" applyAlignment="1">
      <alignment horizontal="justify" vertical="top" wrapText="1"/>
    </xf>
    <xf numFmtId="164" fontId="12" fillId="0" borderId="38" xfId="1" applyFont="1" applyBorder="1" applyAlignment="1">
      <alignment horizontal="justify" vertical="top" wrapText="1"/>
    </xf>
    <xf numFmtId="0" fontId="12" fillId="3" borderId="39" xfId="0" applyFont="1" applyFill="1" applyBorder="1" applyAlignment="1">
      <alignment horizontal="center"/>
    </xf>
    <xf numFmtId="164" fontId="12" fillId="0" borderId="39" xfId="1" applyFont="1" applyBorder="1" applyAlignment="1">
      <alignment horizontal="justify" vertical="top" wrapText="1"/>
    </xf>
    <xf numFmtId="164" fontId="12" fillId="0" borderId="40" xfId="0" applyNumberFormat="1" applyFont="1" applyBorder="1" applyAlignment="1">
      <alignment horizontal="justify" vertical="top" wrapText="1"/>
    </xf>
    <xf numFmtId="164" fontId="12" fillId="0" borderId="40" xfId="1" applyFont="1" applyBorder="1" applyAlignment="1">
      <alignment horizontal="justify" vertical="top" wrapText="1"/>
    </xf>
    <xf numFmtId="164" fontId="12" fillId="0" borderId="41" xfId="1" applyFont="1" applyBorder="1" applyAlignment="1">
      <alignment horizontal="justify" vertical="top" wrapText="1"/>
    </xf>
    <xf numFmtId="0" fontId="12" fillId="6" borderId="30" xfId="0" applyFont="1" applyFill="1" applyBorder="1" applyAlignment="1">
      <alignment horizontal="center"/>
    </xf>
    <xf numFmtId="166" fontId="14" fillId="6" borderId="30" xfId="3" applyNumberFormat="1" applyFont="1" applyFill="1" applyBorder="1" applyAlignment="1">
      <alignment horizontal="right" vertical="center"/>
    </xf>
    <xf numFmtId="166" fontId="14" fillId="6" borderId="31" xfId="3" applyNumberFormat="1" applyFont="1" applyFill="1" applyBorder="1" applyAlignment="1">
      <alignment horizontal="right" vertical="center"/>
    </xf>
    <xf numFmtId="166" fontId="14" fillId="6" borderId="33" xfId="3" applyNumberFormat="1" applyFont="1" applyFill="1" applyBorder="1" applyAlignment="1">
      <alignment horizontal="right" vertical="center"/>
    </xf>
    <xf numFmtId="0" fontId="12" fillId="2" borderId="0" xfId="0" applyFont="1" applyFill="1"/>
    <xf numFmtId="0" fontId="11" fillId="2" borderId="2" xfId="0" applyFont="1" applyFill="1" applyBorder="1"/>
    <xf numFmtId="0" fontId="11" fillId="2" borderId="20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0" borderId="21" xfId="0" applyFont="1" applyBorder="1"/>
    <xf numFmtId="0" fontId="12" fillId="3" borderId="10" xfId="0" applyFont="1" applyFill="1" applyBorder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2" fillId="3" borderId="4" xfId="0" applyFont="1" applyFill="1" applyBorder="1"/>
    <xf numFmtId="0" fontId="11" fillId="3" borderId="16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justify" vertical="top" wrapText="1"/>
    </xf>
    <xf numFmtId="0" fontId="12" fillId="3" borderId="12" xfId="0" applyFont="1" applyFill="1" applyBorder="1" applyAlignment="1">
      <alignment horizontal="justify" vertical="top" wrapText="1"/>
    </xf>
    <xf numFmtId="164" fontId="12" fillId="0" borderId="10" xfId="1" applyFont="1" applyBorder="1" applyAlignment="1">
      <alignment horizontal="justify" vertical="top" wrapText="1"/>
    </xf>
    <xf numFmtId="164" fontId="12" fillId="0" borderId="11" xfId="1" applyFont="1" applyBorder="1" applyAlignment="1">
      <alignment horizontal="justify" vertical="top" wrapText="1"/>
    </xf>
    <xf numFmtId="164" fontId="12" fillId="0" borderId="12" xfId="1" applyFont="1" applyBorder="1" applyAlignment="1">
      <alignment horizontal="justify" vertical="top" wrapText="1"/>
    </xf>
    <xf numFmtId="0" fontId="12" fillId="3" borderId="13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justify" vertical="top" wrapText="1"/>
    </xf>
    <xf numFmtId="0" fontId="12" fillId="3" borderId="14" xfId="0" applyFont="1" applyFill="1" applyBorder="1" applyAlignment="1">
      <alignment horizontal="justify" vertical="top" wrapText="1"/>
    </xf>
    <xf numFmtId="164" fontId="12" fillId="0" borderId="13" xfId="1" applyFont="1" applyBorder="1" applyAlignment="1">
      <alignment horizontal="justify" vertical="top" wrapText="1"/>
    </xf>
    <xf numFmtId="164" fontId="12" fillId="0" borderId="1" xfId="1" applyFont="1" applyBorder="1" applyAlignment="1">
      <alignment horizontal="justify" vertical="top" wrapText="1"/>
    </xf>
    <xf numFmtId="164" fontId="12" fillId="0" borderId="14" xfId="1" applyFont="1" applyBorder="1" applyAlignment="1">
      <alignment horizontal="justify" vertical="top" wrapText="1"/>
    </xf>
    <xf numFmtId="0" fontId="12" fillId="3" borderId="4" xfId="0" applyFont="1" applyFill="1" applyBorder="1" applyAlignment="1">
      <alignment horizontal="justify" vertical="top" wrapText="1"/>
    </xf>
    <xf numFmtId="0" fontId="12" fillId="3" borderId="16" xfId="0" applyFont="1" applyFill="1" applyBorder="1" applyAlignment="1">
      <alignment horizontal="justify" vertical="top" wrapText="1"/>
    </xf>
    <xf numFmtId="164" fontId="12" fillId="0" borderId="15" xfId="1" applyFont="1" applyBorder="1" applyAlignment="1">
      <alignment horizontal="justify" vertical="top" wrapText="1"/>
    </xf>
    <xf numFmtId="164" fontId="12" fillId="0" borderId="4" xfId="1" applyFont="1" applyBorder="1" applyAlignment="1">
      <alignment horizontal="justify" vertical="top" wrapText="1"/>
    </xf>
    <xf numFmtId="164" fontId="12" fillId="0" borderId="16" xfId="1" applyFont="1" applyBorder="1" applyAlignment="1">
      <alignment horizontal="justify" vertical="top" wrapText="1"/>
    </xf>
    <xf numFmtId="0" fontId="12" fillId="3" borderId="27" xfId="0" applyFont="1" applyFill="1" applyBorder="1" applyAlignment="1">
      <alignment horizontal="center"/>
    </xf>
    <xf numFmtId="166" fontId="14" fillId="3" borderId="30" xfId="3" applyNumberFormat="1" applyFont="1" applyFill="1" applyBorder="1" applyAlignment="1">
      <alignment horizontal="right" vertical="center"/>
    </xf>
    <xf numFmtId="166" fontId="14" fillId="3" borderId="31" xfId="3" applyNumberFormat="1" applyFont="1" applyFill="1" applyBorder="1" applyAlignment="1">
      <alignment horizontal="right" vertical="center"/>
    </xf>
    <xf numFmtId="166" fontId="14" fillId="3" borderId="33" xfId="3" applyNumberFormat="1" applyFont="1" applyFill="1" applyBorder="1" applyAlignment="1">
      <alignment horizontal="right" vertical="center"/>
    </xf>
    <xf numFmtId="0" fontId="12" fillId="3" borderId="30" xfId="0" applyFont="1" applyFill="1" applyBorder="1" applyAlignment="1">
      <alignment horizontal="center"/>
    </xf>
    <xf numFmtId="166" fontId="14" fillId="0" borderId="0" xfId="3" applyNumberFormat="1" applyFont="1" applyAlignment="1">
      <alignment horizontal="right" vertical="center"/>
    </xf>
    <xf numFmtId="0" fontId="11" fillId="0" borderId="2" xfId="0" applyFont="1" applyBorder="1"/>
    <xf numFmtId="0" fontId="11" fillId="0" borderId="20" xfId="0" applyFont="1" applyBorder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0" xfId="0" applyFont="1"/>
    <xf numFmtId="0" fontId="12" fillId="3" borderId="6" xfId="0" applyFont="1" applyFill="1" applyBorder="1" applyAlignment="1">
      <alignment horizontal="justify" vertical="top" wrapText="1"/>
    </xf>
    <xf numFmtId="0" fontId="15" fillId="3" borderId="17" xfId="0" applyFont="1" applyFill="1" applyBorder="1" applyAlignment="1">
      <alignment horizontal="center"/>
    </xf>
    <xf numFmtId="0" fontId="16" fillId="3" borderId="7" xfId="0" applyFont="1" applyFill="1" applyBorder="1" applyAlignment="1">
      <alignment horizontal="left" vertical="top" wrapText="1"/>
    </xf>
    <xf numFmtId="167" fontId="12" fillId="0" borderId="7" xfId="1" applyNumberFormat="1" applyFont="1" applyBorder="1" applyAlignment="1">
      <alignment horizontal="justify" vertical="top" wrapText="1"/>
    </xf>
    <xf numFmtId="167" fontId="12" fillId="0" borderId="18" xfId="1" applyNumberFormat="1" applyFont="1" applyBorder="1" applyAlignment="1">
      <alignment horizontal="justify" vertical="top" wrapText="1"/>
    </xf>
    <xf numFmtId="0" fontId="16" fillId="3" borderId="1" xfId="0" applyFont="1" applyFill="1" applyBorder="1" applyAlignment="1">
      <alignment horizontal="left" vertical="top" wrapText="1"/>
    </xf>
    <xf numFmtId="167" fontId="12" fillId="0" borderId="1" xfId="1" applyNumberFormat="1" applyFont="1" applyBorder="1" applyAlignment="1">
      <alignment horizontal="justify" vertical="top" wrapText="1"/>
    </xf>
    <xf numFmtId="167" fontId="12" fillId="0" borderId="14" xfId="1" applyNumberFormat="1" applyFont="1" applyBorder="1" applyAlignment="1">
      <alignment horizontal="justify" vertical="top" wrapText="1"/>
    </xf>
    <xf numFmtId="0" fontId="15" fillId="3" borderId="13" xfId="0" applyFont="1" applyFill="1" applyBorder="1" applyAlignment="1">
      <alignment horizontal="center"/>
    </xf>
    <xf numFmtId="165" fontId="16" fillId="3" borderId="1" xfId="0" applyNumberFormat="1" applyFont="1" applyFill="1" applyBorder="1" applyAlignment="1">
      <alignment horizontal="left" vertical="top" wrapText="1"/>
    </xf>
    <xf numFmtId="0" fontId="15" fillId="3" borderId="15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left" vertical="top" wrapText="1"/>
    </xf>
    <xf numFmtId="167" fontId="12" fillId="0" borderId="4" xfId="1" applyNumberFormat="1" applyFont="1" applyBorder="1" applyAlignment="1">
      <alignment horizontal="justify" vertical="top" wrapText="1"/>
    </xf>
    <xf numFmtId="167" fontId="12" fillId="0" borderId="16" xfId="1" applyNumberFormat="1" applyFont="1" applyBorder="1" applyAlignment="1">
      <alignment horizontal="justify" vertical="top" wrapText="1"/>
    </xf>
    <xf numFmtId="167" fontId="12" fillId="0" borderId="40" xfId="0" applyNumberFormat="1" applyFont="1" applyBorder="1" applyAlignment="1">
      <alignment horizontal="justify" vertical="top" wrapText="1"/>
    </xf>
    <xf numFmtId="167" fontId="12" fillId="0" borderId="41" xfId="0" applyNumberFormat="1" applyFont="1" applyBorder="1" applyAlignment="1">
      <alignment horizontal="justify" vertical="top" wrapText="1"/>
    </xf>
    <xf numFmtId="166" fontId="14" fillId="0" borderId="31" xfId="3" applyNumberFormat="1" applyFont="1" applyBorder="1" applyAlignment="1">
      <alignment horizontal="right" vertical="center"/>
    </xf>
    <xf numFmtId="166" fontId="14" fillId="0" borderId="33" xfId="3" applyNumberFormat="1" applyFont="1" applyBorder="1" applyAlignment="1">
      <alignment horizontal="right" vertical="center"/>
    </xf>
    <xf numFmtId="0" fontId="15" fillId="3" borderId="30" xfId="0" applyFont="1" applyFill="1" applyBorder="1" applyAlignment="1">
      <alignment horizontal="center"/>
    </xf>
    <xf numFmtId="0" fontId="12" fillId="0" borderId="21" xfId="0" applyFont="1" applyBorder="1"/>
    <xf numFmtId="0" fontId="12" fillId="0" borderId="22" xfId="0" applyFont="1" applyBorder="1"/>
    <xf numFmtId="0" fontId="12" fillId="3" borderId="11" xfId="0" applyFont="1" applyFill="1" applyBorder="1" applyAlignment="1">
      <alignment horizontal="center"/>
    </xf>
    <xf numFmtId="0" fontId="12" fillId="3" borderId="32" xfId="0" applyFont="1" applyFill="1" applyBorder="1" applyAlignment="1">
      <alignment horizontal="center"/>
    </xf>
    <xf numFmtId="166" fontId="14" fillId="0" borderId="28" xfId="3" applyNumberFormat="1" applyFont="1" applyBorder="1" applyAlignment="1">
      <alignment horizontal="right" vertical="center"/>
    </xf>
    <xf numFmtId="166" fontId="14" fillId="0" borderId="29" xfId="3" applyNumberFormat="1" applyFont="1" applyBorder="1" applyAlignment="1">
      <alignment horizontal="right" vertical="center"/>
    </xf>
    <xf numFmtId="166" fontId="14" fillId="2" borderId="28" xfId="3" applyNumberFormat="1" applyFont="1" applyFill="1" applyBorder="1" applyAlignment="1">
      <alignment horizontal="right" vertical="center"/>
    </xf>
    <xf numFmtId="166" fontId="14" fillId="2" borderId="29" xfId="3" applyNumberFormat="1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/>
    </xf>
    <xf numFmtId="164" fontId="8" fillId="3" borderId="14" xfId="1" applyFont="1" applyFill="1" applyBorder="1" applyAlignment="1" applyProtection="1">
      <alignment horizontal="center"/>
      <protection locked="0"/>
    </xf>
    <xf numFmtId="164" fontId="9" fillId="5" borderId="16" xfId="1" applyFont="1" applyFill="1" applyBorder="1" applyAlignment="1" applyProtection="1">
      <alignment horizontal="center"/>
      <protection locked="0"/>
    </xf>
    <xf numFmtId="164" fontId="9" fillId="5" borderId="16" xfId="2" applyNumberFormat="1" applyFont="1" applyFill="1" applyBorder="1" applyProtection="1">
      <protection locked="0"/>
    </xf>
    <xf numFmtId="10" fontId="8" fillId="3" borderId="19" xfId="2" applyNumberFormat="1" applyFont="1" applyFill="1" applyBorder="1" applyProtection="1">
      <protection locked="0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7" fillId="0" borderId="0" xfId="0" applyFont="1"/>
    <xf numFmtId="0" fontId="1" fillId="0" borderId="0" xfId="0" applyFont="1" applyAlignment="1">
      <alignment horizontal="center" vertical="center" wrapText="1"/>
    </xf>
    <xf numFmtId="0" fontId="21" fillId="0" borderId="3" xfId="0" applyFont="1" applyBorder="1"/>
    <xf numFmtId="0" fontId="21" fillId="0" borderId="9" xfId="0" applyFont="1" applyBorder="1"/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center"/>
    </xf>
    <xf numFmtId="0" fontId="9" fillId="5" borderId="15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wrapText="1"/>
    </xf>
    <xf numFmtId="0" fontId="9" fillId="0" borderId="13" xfId="0" applyFont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/>
    </xf>
    <xf numFmtId="0" fontId="9" fillId="5" borderId="15" xfId="0" applyFont="1" applyFill="1" applyBorder="1" applyAlignment="1">
      <alignment horizontal="left" vertical="center" wrapText="1"/>
    </xf>
    <xf numFmtId="164" fontId="8" fillId="3" borderId="14" xfId="1" applyFont="1" applyFill="1" applyBorder="1"/>
    <xf numFmtId="0" fontId="9" fillId="5" borderId="5" xfId="0" applyFont="1" applyFill="1" applyBorder="1" applyAlignment="1">
      <alignment horizontal="left" vertical="center" wrapText="1"/>
    </xf>
    <xf numFmtId="164" fontId="8" fillId="5" borderId="19" xfId="1" applyFont="1" applyFill="1" applyBorder="1"/>
    <xf numFmtId="0" fontId="9" fillId="0" borderId="5" xfId="0" applyFont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18" fillId="0" borderId="32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9" fillId="3" borderId="13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justify" vertical="justify" wrapText="1"/>
    </xf>
    <xf numFmtId="0" fontId="19" fillId="0" borderId="8" xfId="0" applyFont="1" applyBorder="1" applyAlignment="1">
      <alignment horizontal="justify" vertical="justify" wrapText="1"/>
    </xf>
    <xf numFmtId="0" fontId="19" fillId="0" borderId="3" xfId="0" applyFont="1" applyBorder="1" applyAlignment="1">
      <alignment horizontal="justify" vertical="justify" wrapText="1"/>
    </xf>
    <xf numFmtId="0" fontId="19" fillId="0" borderId="9" xfId="0" applyFont="1" applyBorder="1" applyAlignment="1">
      <alignment horizontal="justify" vertical="justify" wrapText="1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justify" vertical="justify" wrapText="1"/>
    </xf>
    <xf numFmtId="0" fontId="7" fillId="0" borderId="14" xfId="0" applyFont="1" applyBorder="1" applyAlignment="1">
      <alignment horizontal="justify" vertical="justify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2" fillId="2" borderId="21" xfId="0" applyFont="1" applyFill="1" applyBorder="1" applyAlignment="1">
      <alignment horizontal="justify" vertical="justify" wrapText="1"/>
    </xf>
    <xf numFmtId="0" fontId="12" fillId="2" borderId="0" xfId="0" applyFont="1" applyFill="1" applyBorder="1" applyAlignment="1">
      <alignment horizontal="justify" vertical="justify" wrapText="1"/>
    </xf>
    <xf numFmtId="0" fontId="12" fillId="2" borderId="22" xfId="0" applyFont="1" applyFill="1" applyBorder="1" applyAlignment="1">
      <alignment horizontal="justify" vertical="justify" wrapText="1"/>
    </xf>
    <xf numFmtId="0" fontId="11" fillId="0" borderId="0" xfId="0" applyFont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23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2" borderId="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left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3" borderId="40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/>
    </xf>
    <xf numFmtId="0" fontId="11" fillId="3" borderId="33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</cellXfs>
  <cellStyles count="4">
    <cellStyle name="Moneda [0]" xfId="1" builtinId="7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ABA2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showGridLines="0" tabSelected="1" zoomScale="82" zoomScaleNormal="82" workbookViewId="0">
      <selection activeCell="F56" sqref="F56"/>
    </sheetView>
  </sheetViews>
  <sheetFormatPr baseColWidth="10" defaultColWidth="11.42578125" defaultRowHeight="15.75" x14ac:dyDescent="0.25"/>
  <cols>
    <col min="1" max="1" width="4.28515625" style="1" customWidth="1"/>
    <col min="2" max="2" width="85.42578125" style="1" customWidth="1"/>
    <col min="3" max="3" width="26" style="1" customWidth="1"/>
    <col min="4" max="6" width="14.42578125" style="1" customWidth="1"/>
    <col min="7" max="16384" width="11.42578125" style="1"/>
  </cols>
  <sheetData>
    <row r="1" spans="1:3" ht="16.5" thickBot="1" x14ac:dyDescent="0.3">
      <c r="B1" s="151" t="s">
        <v>128</v>
      </c>
      <c r="C1" s="152"/>
    </row>
    <row r="2" spans="1:3" ht="15.95" customHeight="1" x14ac:dyDescent="0.25">
      <c r="B2" s="154" t="s">
        <v>108</v>
      </c>
      <c r="C2" s="155"/>
    </row>
    <row r="3" spans="1:3" ht="59.25" customHeight="1" thickBot="1" x14ac:dyDescent="0.3">
      <c r="B3" s="156"/>
      <c r="C3" s="157"/>
    </row>
    <row r="4" spans="1:3" ht="6.75" customHeight="1" x14ac:dyDescent="0.25">
      <c r="B4" s="160"/>
      <c r="C4" s="161"/>
    </row>
    <row r="5" spans="1:3" ht="21" x14ac:dyDescent="0.35">
      <c r="B5" s="158" t="s">
        <v>135</v>
      </c>
      <c r="C5" s="159"/>
    </row>
    <row r="6" spans="1:3" ht="6.75" customHeight="1" thickBot="1" x14ac:dyDescent="0.3">
      <c r="B6" s="131"/>
      <c r="C6" s="132"/>
    </row>
    <row r="7" spans="1:3" ht="25.5" customHeight="1" x14ac:dyDescent="0.25">
      <c r="A7" s="130">
        <v>1</v>
      </c>
      <c r="B7" s="164" t="s">
        <v>140</v>
      </c>
      <c r="C7" s="165"/>
    </row>
    <row r="8" spans="1:3" x14ac:dyDescent="0.25">
      <c r="A8" s="130"/>
      <c r="B8" s="133" t="s">
        <v>119</v>
      </c>
      <c r="C8" s="134" t="s">
        <v>109</v>
      </c>
    </row>
    <row r="9" spans="1:3" x14ac:dyDescent="0.25">
      <c r="A9" s="130">
        <v>2</v>
      </c>
      <c r="B9" s="135" t="s">
        <v>2</v>
      </c>
      <c r="C9" s="123">
        <v>16750.678773151922</v>
      </c>
    </row>
    <row r="10" spans="1:3" x14ac:dyDescent="0.25">
      <c r="A10" s="130">
        <v>3</v>
      </c>
      <c r="B10" s="135" t="s">
        <v>3</v>
      </c>
      <c r="C10" s="123">
        <v>10462.347745924861</v>
      </c>
    </row>
    <row r="11" spans="1:3" ht="15.95" customHeight="1" x14ac:dyDescent="0.25">
      <c r="A11" s="130">
        <v>4</v>
      </c>
      <c r="B11" s="135" t="s">
        <v>4</v>
      </c>
      <c r="C11" s="123">
        <v>2219.0171697973478</v>
      </c>
    </row>
    <row r="12" spans="1:3" x14ac:dyDescent="0.25">
      <c r="A12" s="130">
        <v>5</v>
      </c>
      <c r="B12" s="128" t="s">
        <v>147</v>
      </c>
      <c r="C12" s="134" t="s">
        <v>109</v>
      </c>
    </row>
    <row r="13" spans="1:3" x14ac:dyDescent="0.25">
      <c r="A13" s="130">
        <v>6</v>
      </c>
      <c r="B13" s="135" t="s">
        <v>110</v>
      </c>
      <c r="C13" s="123">
        <v>557009.70626073692</v>
      </c>
    </row>
    <row r="14" spans="1:3" x14ac:dyDescent="0.25">
      <c r="A14" s="130">
        <v>7</v>
      </c>
      <c r="B14" s="135" t="s">
        <v>111</v>
      </c>
      <c r="C14" s="123">
        <v>198767.53062235701</v>
      </c>
    </row>
    <row r="15" spans="1:3" x14ac:dyDescent="0.25">
      <c r="A15" s="130">
        <v>8</v>
      </c>
      <c r="B15" s="135" t="s">
        <v>3</v>
      </c>
      <c r="C15" s="123">
        <v>162822.98879407704</v>
      </c>
    </row>
    <row r="16" spans="1:3" ht="15.95" customHeight="1" x14ac:dyDescent="0.25">
      <c r="A16" s="130">
        <v>9</v>
      </c>
      <c r="B16" s="135" t="s">
        <v>4</v>
      </c>
      <c r="C16" s="123">
        <v>5841.5432212778378</v>
      </c>
    </row>
    <row r="17" spans="1:3" ht="15.95" customHeight="1" thickBot="1" x14ac:dyDescent="0.3">
      <c r="A17" s="130">
        <v>10</v>
      </c>
      <c r="B17" s="136" t="s">
        <v>124</v>
      </c>
      <c r="C17" s="124">
        <f>SUM(C9:C16)</f>
        <v>953873.81258732302</v>
      </c>
    </row>
    <row r="18" spans="1:3" ht="25.5" customHeight="1" x14ac:dyDescent="0.25">
      <c r="A18" s="130">
        <v>11</v>
      </c>
      <c r="B18" s="162" t="s">
        <v>146</v>
      </c>
      <c r="C18" s="163"/>
    </row>
    <row r="19" spans="1:3" x14ac:dyDescent="0.25">
      <c r="A19" s="130">
        <v>12</v>
      </c>
      <c r="B19" s="133" t="s">
        <v>119</v>
      </c>
      <c r="C19" s="134" t="s">
        <v>109</v>
      </c>
    </row>
    <row r="20" spans="1:3" x14ac:dyDescent="0.25">
      <c r="A20" s="130">
        <v>13</v>
      </c>
      <c r="B20" s="137" t="s">
        <v>6</v>
      </c>
      <c r="C20" s="11">
        <v>56401.475005062224</v>
      </c>
    </row>
    <row r="21" spans="1:3" x14ac:dyDescent="0.25">
      <c r="A21" s="130">
        <v>14</v>
      </c>
      <c r="B21" s="138" t="s">
        <v>136</v>
      </c>
      <c r="C21" s="11">
        <v>292.64288822527504</v>
      </c>
    </row>
    <row r="22" spans="1:3" x14ac:dyDescent="0.25">
      <c r="A22" s="130">
        <v>15</v>
      </c>
      <c r="B22" s="138" t="s">
        <v>137</v>
      </c>
      <c r="C22" s="11">
        <v>29677.660411464531</v>
      </c>
    </row>
    <row r="23" spans="1:3" x14ac:dyDescent="0.25">
      <c r="A23" s="130">
        <v>16</v>
      </c>
      <c r="B23" s="138" t="s">
        <v>7</v>
      </c>
      <c r="C23" s="11">
        <v>282.065434434</v>
      </c>
    </row>
    <row r="24" spans="1:3" x14ac:dyDescent="0.25">
      <c r="A24" s="130">
        <v>17</v>
      </c>
      <c r="B24" s="138" t="s">
        <v>9</v>
      </c>
      <c r="C24" s="11">
        <v>1491.8948367497276</v>
      </c>
    </row>
    <row r="25" spans="1:3" ht="14.25" customHeight="1" x14ac:dyDescent="0.25">
      <c r="A25" s="130">
        <v>18</v>
      </c>
      <c r="B25" s="139" t="s">
        <v>8</v>
      </c>
      <c r="C25" s="11">
        <v>524.66452231998267</v>
      </c>
    </row>
    <row r="26" spans="1:3" x14ac:dyDescent="0.25">
      <c r="A26" s="130">
        <v>19</v>
      </c>
      <c r="B26" s="138" t="s">
        <v>5</v>
      </c>
      <c r="C26" s="11">
        <v>289.11707029485001</v>
      </c>
    </row>
    <row r="27" spans="1:3" x14ac:dyDescent="0.25">
      <c r="A27" s="130">
        <v>20</v>
      </c>
      <c r="B27" s="140" t="s">
        <v>138</v>
      </c>
      <c r="C27" s="11">
        <v>360.80870154682498</v>
      </c>
    </row>
    <row r="28" spans="1:3" ht="16.5" thickBot="1" x14ac:dyDescent="0.3">
      <c r="A28" s="130">
        <v>21</v>
      </c>
      <c r="B28" s="141" t="s">
        <v>125</v>
      </c>
      <c r="C28" s="12">
        <f>SUM(C20:C27)</f>
        <v>89320.328870097394</v>
      </c>
    </row>
    <row r="29" spans="1:3" ht="25.5" customHeight="1" x14ac:dyDescent="0.25">
      <c r="A29" s="130">
        <v>22</v>
      </c>
      <c r="B29" s="162" t="s">
        <v>141</v>
      </c>
      <c r="C29" s="163"/>
    </row>
    <row r="30" spans="1:3" x14ac:dyDescent="0.25">
      <c r="A30" s="130">
        <v>23</v>
      </c>
      <c r="B30" s="142" t="s">
        <v>119</v>
      </c>
      <c r="C30" s="134" t="s">
        <v>109</v>
      </c>
    </row>
    <row r="31" spans="1:3" x14ac:dyDescent="0.25">
      <c r="A31" s="130">
        <v>24</v>
      </c>
      <c r="B31" s="143" t="s">
        <v>148</v>
      </c>
      <c r="C31" s="11">
        <v>69660.914207490263</v>
      </c>
    </row>
    <row r="32" spans="1:3" x14ac:dyDescent="0.25">
      <c r="A32" s="130">
        <v>25</v>
      </c>
      <c r="B32" s="143" t="s">
        <v>149</v>
      </c>
      <c r="C32" s="11">
        <v>266597.55400808458</v>
      </c>
    </row>
    <row r="33" spans="1:3" x14ac:dyDescent="0.25">
      <c r="A33" s="130">
        <v>26</v>
      </c>
      <c r="B33" s="143" t="s">
        <v>150</v>
      </c>
      <c r="C33" s="13">
        <v>139128.63638688173</v>
      </c>
    </row>
    <row r="34" spans="1:3" ht="16.5" thickBot="1" x14ac:dyDescent="0.3">
      <c r="A34" s="130">
        <v>27</v>
      </c>
      <c r="B34" s="141" t="s">
        <v>126</v>
      </c>
      <c r="C34" s="12">
        <f>SUM(C31:C33)</f>
        <v>475387.10460245656</v>
      </c>
    </row>
    <row r="35" spans="1:3" ht="25.5" customHeight="1" x14ac:dyDescent="0.25">
      <c r="A35" s="130">
        <v>28</v>
      </c>
      <c r="B35" s="162" t="s">
        <v>139</v>
      </c>
      <c r="C35" s="163"/>
    </row>
    <row r="36" spans="1:3" x14ac:dyDescent="0.25">
      <c r="A36" s="130"/>
      <c r="B36" s="144" t="s">
        <v>119</v>
      </c>
      <c r="C36" s="134" t="s">
        <v>109</v>
      </c>
    </row>
    <row r="37" spans="1:3" x14ac:dyDescent="0.25">
      <c r="A37" s="130">
        <v>29</v>
      </c>
      <c r="B37" s="143" t="s">
        <v>151</v>
      </c>
      <c r="C37" s="11">
        <v>42503.193826685725</v>
      </c>
    </row>
    <row r="38" spans="1:3" x14ac:dyDescent="0.25">
      <c r="A38" s="130">
        <v>30</v>
      </c>
      <c r="B38" s="143" t="s">
        <v>154</v>
      </c>
      <c r="C38" s="11">
        <v>74437.644280688939</v>
      </c>
    </row>
    <row r="39" spans="1:3" x14ac:dyDescent="0.25">
      <c r="A39" s="130">
        <v>31</v>
      </c>
      <c r="B39" s="143" t="s">
        <v>155</v>
      </c>
      <c r="C39" s="11">
        <v>99382.498846134127</v>
      </c>
    </row>
    <row r="40" spans="1:3" ht="16.5" thickBot="1" x14ac:dyDescent="0.3">
      <c r="A40" s="130">
        <v>32</v>
      </c>
      <c r="B40" s="145" t="s">
        <v>118</v>
      </c>
      <c r="C40" s="125">
        <f>SUM(C37:C39)</f>
        <v>216323.33695350878</v>
      </c>
    </row>
    <row r="41" spans="1:3" ht="25.5" customHeight="1" x14ac:dyDescent="0.25">
      <c r="A41" s="130">
        <v>33</v>
      </c>
      <c r="B41" s="162" t="s">
        <v>142</v>
      </c>
      <c r="C41" s="163"/>
    </row>
    <row r="42" spans="1:3" ht="25.5" x14ac:dyDescent="0.25">
      <c r="A42" s="130">
        <v>34</v>
      </c>
      <c r="B42" s="128" t="s">
        <v>153</v>
      </c>
      <c r="C42" s="134" t="s">
        <v>109</v>
      </c>
    </row>
    <row r="43" spans="1:3" x14ac:dyDescent="0.25">
      <c r="A43" s="130">
        <v>35</v>
      </c>
      <c r="B43" s="143" t="s">
        <v>112</v>
      </c>
      <c r="C43" s="146">
        <v>111983.56997290376</v>
      </c>
    </row>
    <row r="44" spans="1:3" x14ac:dyDescent="0.25">
      <c r="A44" s="130">
        <v>36</v>
      </c>
      <c r="B44" s="143" t="s">
        <v>113</v>
      </c>
      <c r="C44" s="146">
        <v>387052.75605338917</v>
      </c>
    </row>
    <row r="45" spans="1:3" x14ac:dyDescent="0.25">
      <c r="A45" s="130">
        <v>37</v>
      </c>
      <c r="B45" s="143" t="s">
        <v>114</v>
      </c>
      <c r="C45" s="146">
        <v>513331.31022064638</v>
      </c>
    </row>
    <row r="46" spans="1:3" x14ac:dyDescent="0.25">
      <c r="A46" s="130">
        <v>38</v>
      </c>
      <c r="B46" s="143" t="s">
        <v>115</v>
      </c>
      <c r="C46" s="146">
        <v>575296.32918224076</v>
      </c>
    </row>
    <row r="47" spans="1:3" x14ac:dyDescent="0.25">
      <c r="A47" s="130">
        <v>39</v>
      </c>
      <c r="B47" s="143" t="s">
        <v>116</v>
      </c>
      <c r="C47" s="146">
        <v>811615.53814789501</v>
      </c>
    </row>
    <row r="48" spans="1:3" x14ac:dyDescent="0.25">
      <c r="A48" s="130">
        <v>40</v>
      </c>
      <c r="B48" s="143" t="s">
        <v>117</v>
      </c>
      <c r="C48" s="146">
        <v>848478.98609717179</v>
      </c>
    </row>
    <row r="49" spans="1:3" ht="25.5" x14ac:dyDescent="0.25">
      <c r="A49" s="130">
        <v>41</v>
      </c>
      <c r="B49" s="128" t="s">
        <v>143</v>
      </c>
      <c r="C49" s="134" t="s">
        <v>109</v>
      </c>
    </row>
    <row r="50" spans="1:3" x14ac:dyDescent="0.25">
      <c r="A50" s="130">
        <v>42</v>
      </c>
      <c r="B50" s="143" t="s">
        <v>112</v>
      </c>
      <c r="C50" s="146">
        <v>26465.336236971863</v>
      </c>
    </row>
    <row r="51" spans="1:3" x14ac:dyDescent="0.25">
      <c r="A51" s="130">
        <v>43</v>
      </c>
      <c r="B51" s="143" t="s">
        <v>113</v>
      </c>
      <c r="C51" s="146">
        <v>53915.264928964083</v>
      </c>
    </row>
    <row r="52" spans="1:3" x14ac:dyDescent="0.25">
      <c r="A52" s="130">
        <v>44</v>
      </c>
      <c r="B52" s="143" t="s">
        <v>114</v>
      </c>
      <c r="C52" s="146">
        <v>77021.548959869862</v>
      </c>
    </row>
    <row r="53" spans="1:3" x14ac:dyDescent="0.25">
      <c r="A53" s="130">
        <v>45</v>
      </c>
      <c r="B53" s="143" t="s">
        <v>115</v>
      </c>
      <c r="C53" s="146">
        <v>92426.322565260285</v>
      </c>
    </row>
    <row r="54" spans="1:3" x14ac:dyDescent="0.25">
      <c r="A54" s="130">
        <v>46</v>
      </c>
      <c r="B54" s="143" t="s">
        <v>116</v>
      </c>
      <c r="C54" s="146">
        <v>117023.16362198167</v>
      </c>
    </row>
    <row r="55" spans="1:3" x14ac:dyDescent="0.25">
      <c r="A55" s="130">
        <v>47</v>
      </c>
      <c r="B55" s="143" t="s">
        <v>117</v>
      </c>
      <c r="C55" s="146">
        <v>149073.74826920117</v>
      </c>
    </row>
    <row r="56" spans="1:3" x14ac:dyDescent="0.25">
      <c r="A56" s="130">
        <v>48</v>
      </c>
      <c r="B56" s="153" t="s">
        <v>144</v>
      </c>
      <c r="C56" s="134" t="s">
        <v>109</v>
      </c>
    </row>
    <row r="57" spans="1:3" x14ac:dyDescent="0.25">
      <c r="A57" s="130">
        <v>49</v>
      </c>
      <c r="B57" s="153"/>
      <c r="C57" s="146">
        <v>13168.597005394648</v>
      </c>
    </row>
    <row r="58" spans="1:3" ht="38.25" x14ac:dyDescent="0.25">
      <c r="A58" s="130">
        <v>50</v>
      </c>
      <c r="B58" s="128" t="s">
        <v>156</v>
      </c>
      <c r="C58" s="134" t="s">
        <v>109</v>
      </c>
    </row>
    <row r="59" spans="1:3" x14ac:dyDescent="0.25">
      <c r="A59" s="130">
        <v>51</v>
      </c>
      <c r="B59" s="143" t="s">
        <v>112</v>
      </c>
      <c r="C59" s="146">
        <v>90464.171153384683</v>
      </c>
    </row>
    <row r="60" spans="1:3" x14ac:dyDescent="0.25">
      <c r="A60" s="130">
        <v>52</v>
      </c>
      <c r="B60" s="143" t="s">
        <v>113</v>
      </c>
      <c r="C60" s="146">
        <v>305141.16313941963</v>
      </c>
    </row>
    <row r="61" spans="1:3" x14ac:dyDescent="0.25">
      <c r="A61" s="130">
        <v>53</v>
      </c>
      <c r="B61" s="143" t="s">
        <v>114</v>
      </c>
      <c r="C61" s="146">
        <v>358528.31303627207</v>
      </c>
    </row>
    <row r="62" spans="1:3" x14ac:dyDescent="0.25">
      <c r="A62" s="130">
        <v>54</v>
      </c>
      <c r="B62" s="143" t="s">
        <v>115</v>
      </c>
      <c r="C62" s="146">
        <v>399140.23630194669</v>
      </c>
    </row>
    <row r="63" spans="1:3" x14ac:dyDescent="0.25">
      <c r="A63" s="130">
        <v>55</v>
      </c>
      <c r="B63" s="143" t="s">
        <v>116</v>
      </c>
      <c r="C63" s="146">
        <v>527169.75272665685</v>
      </c>
    </row>
    <row r="64" spans="1:3" x14ac:dyDescent="0.25">
      <c r="A64" s="130">
        <v>56</v>
      </c>
      <c r="B64" s="143" t="s">
        <v>117</v>
      </c>
      <c r="C64" s="146">
        <v>547152.79234500974</v>
      </c>
    </row>
    <row r="65" spans="1:4" ht="16.5" thickBot="1" x14ac:dyDescent="0.3">
      <c r="A65" s="130">
        <v>57</v>
      </c>
      <c r="B65" s="147" t="s">
        <v>127</v>
      </c>
      <c r="C65" s="148">
        <f>SUM(C43:C64)</f>
        <v>6004448.8999645803</v>
      </c>
      <c r="D65" s="3"/>
    </row>
    <row r="66" spans="1:4" ht="25.5" customHeight="1" x14ac:dyDescent="0.25">
      <c r="A66" s="130">
        <v>60</v>
      </c>
      <c r="B66" s="150" t="s">
        <v>145</v>
      </c>
      <c r="C66" s="127" t="s">
        <v>123</v>
      </c>
    </row>
    <row r="67" spans="1:4" ht="16.5" thickBot="1" x14ac:dyDescent="0.3">
      <c r="A67" s="130">
        <v>59</v>
      </c>
      <c r="B67" s="149" t="s">
        <v>130</v>
      </c>
      <c r="C67" s="126">
        <v>3.0120983606557374E-2</v>
      </c>
    </row>
    <row r="68" spans="1:4" x14ac:dyDescent="0.25">
      <c r="B68" s="129" t="s">
        <v>131</v>
      </c>
    </row>
  </sheetData>
  <sheetProtection algorithmName="SHA-512" hashValue="PdoBL7ll1W64PdcourOQ4N/7ikyI0Q/7DfADNigD82KIVtvdG3LAOdGe0RxjvL78/olAd8zq3BfL5W9tb95qPQ==" saltValue="sT0q0oZtut8SGjBQYrpCFw==" spinCount="100000" sheet="1" selectLockedCells="1" selectUnlockedCells="1"/>
  <mergeCells count="10">
    <mergeCell ref="B1:C1"/>
    <mergeCell ref="B56:B57"/>
    <mergeCell ref="B2:C3"/>
    <mergeCell ref="B5:C5"/>
    <mergeCell ref="B4:C4"/>
    <mergeCell ref="B41:C41"/>
    <mergeCell ref="B35:C35"/>
    <mergeCell ref="B7:C7"/>
    <mergeCell ref="B18:C18"/>
    <mergeCell ref="B29:C29"/>
  </mergeCells>
  <printOptions horizontalCentered="1" verticalCentered="1"/>
  <pageMargins left="0" right="0" top="0" bottom="0" header="0.31496062992125984" footer="0"/>
  <pageSetup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showGridLines="0" zoomScaleNormal="100" workbookViewId="0">
      <selection sqref="A1:B1"/>
    </sheetView>
  </sheetViews>
  <sheetFormatPr baseColWidth="10" defaultRowHeight="15" x14ac:dyDescent="0.25"/>
  <cols>
    <col min="1" max="1" width="28.7109375" customWidth="1"/>
    <col min="2" max="2" width="73" customWidth="1"/>
  </cols>
  <sheetData>
    <row r="1" spans="1:2" x14ac:dyDescent="0.25">
      <c r="A1" s="166" t="s">
        <v>152</v>
      </c>
      <c r="B1" s="167"/>
    </row>
    <row r="2" spans="1:2" ht="84" customHeight="1" x14ac:dyDescent="0.25">
      <c r="A2" s="168" t="s">
        <v>108</v>
      </c>
      <c r="B2" s="169"/>
    </row>
    <row r="3" spans="1:2" ht="21" customHeight="1" x14ac:dyDescent="0.25">
      <c r="A3" s="168"/>
      <c r="B3" s="169"/>
    </row>
    <row r="4" spans="1:2" x14ac:dyDescent="0.25">
      <c r="A4" s="170" t="s">
        <v>129</v>
      </c>
      <c r="B4" s="171"/>
    </row>
    <row r="5" spans="1:2" x14ac:dyDescent="0.25">
      <c r="A5" s="170" t="s">
        <v>0</v>
      </c>
      <c r="B5" s="171"/>
    </row>
    <row r="6" spans="1:2" x14ac:dyDescent="0.25">
      <c r="A6" s="5"/>
      <c r="B6" s="6"/>
    </row>
    <row r="7" spans="1:2" ht="25.5" x14ac:dyDescent="0.25">
      <c r="A7" s="7" t="s">
        <v>1</v>
      </c>
      <c r="B7" s="8" t="s">
        <v>120</v>
      </c>
    </row>
    <row r="8" spans="1:2" ht="18.75" customHeight="1" thickBot="1" x14ac:dyDescent="0.3">
      <c r="A8" s="9" t="s">
        <v>133</v>
      </c>
      <c r="B8" s="10">
        <v>6.8999999999999999E-3</v>
      </c>
    </row>
    <row r="10" spans="1:2" x14ac:dyDescent="0.25">
      <c r="A10" s="2" t="s">
        <v>132</v>
      </c>
    </row>
  </sheetData>
  <sheetProtection algorithmName="SHA-512" hashValue="LH9NSjDUk9NQn7ODDsrqa9J0wSWYvT850f6+NxvH5dd29xO4vZRjwjQz19nAmVhIYXBEXqFjUQ0eZYkPZLh98w==" saltValue="png7CIfkEK1ieJhhdROdqg==" spinCount="100000" sheet="1" objects="1" scenarios="1" selectLockedCells="1" selectUnlockedCells="1"/>
  <mergeCells count="4">
    <mergeCell ref="A1:B1"/>
    <mergeCell ref="A2:B3"/>
    <mergeCell ref="A4:B4"/>
    <mergeCell ref="A5:B5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135"/>
  <sheetViews>
    <sheetView showGridLines="0" topLeftCell="A25" zoomScale="77" zoomScaleNormal="77" workbookViewId="0">
      <selection activeCell="F18" sqref="F18"/>
    </sheetView>
  </sheetViews>
  <sheetFormatPr baseColWidth="10" defaultRowHeight="15" x14ac:dyDescent="0.25"/>
  <cols>
    <col min="2" max="2" width="21.140625" customWidth="1"/>
    <col min="3" max="3" width="18.42578125" customWidth="1"/>
    <col min="4" max="4" width="15.140625" customWidth="1"/>
    <col min="5" max="5" width="16.42578125" customWidth="1"/>
    <col min="6" max="6" width="17.85546875" customWidth="1"/>
    <col min="7" max="7" width="16.42578125" customWidth="1"/>
    <col min="8" max="8" width="21.85546875" customWidth="1"/>
    <col min="9" max="9" width="16.140625" customWidth="1"/>
    <col min="10" max="10" width="29.7109375" customWidth="1"/>
    <col min="11" max="11" width="15.42578125" bestFit="1" customWidth="1"/>
  </cols>
  <sheetData>
    <row r="3" spans="1:10" ht="24.75" customHeight="1" x14ac:dyDescent="0.25">
      <c r="A3" s="177" t="s">
        <v>128</v>
      </c>
      <c r="B3" s="177"/>
      <c r="C3" s="177"/>
      <c r="D3" s="177"/>
      <c r="E3" s="177"/>
      <c r="F3" s="177"/>
      <c r="G3" s="177"/>
      <c r="H3" s="177"/>
      <c r="I3" s="177"/>
    </row>
    <row r="4" spans="1:10" x14ac:dyDescent="0.25">
      <c r="A4" s="17"/>
      <c r="B4" s="17"/>
      <c r="C4" s="17"/>
      <c r="D4" s="17"/>
      <c r="E4" s="17"/>
      <c r="F4" s="17"/>
      <c r="G4" s="17"/>
      <c r="H4" s="17"/>
      <c r="I4" s="17"/>
    </row>
    <row r="5" spans="1:10" ht="15.75" thickBot="1" x14ac:dyDescent="0.3">
      <c r="A5" s="17"/>
      <c r="B5" s="17"/>
      <c r="C5" s="17"/>
      <c r="D5" s="17"/>
      <c r="E5" s="17"/>
      <c r="F5" s="17"/>
      <c r="G5" s="17"/>
      <c r="H5" s="17"/>
      <c r="I5" s="17"/>
    </row>
    <row r="6" spans="1:10" s="2" customFormat="1" ht="15" customHeight="1" x14ac:dyDescent="0.25">
      <c r="A6" s="18"/>
      <c r="B6" s="182" t="s">
        <v>152</v>
      </c>
      <c r="C6" s="182"/>
      <c r="D6" s="182"/>
      <c r="E6" s="182"/>
      <c r="F6" s="182"/>
      <c r="G6" s="182"/>
      <c r="H6" s="182"/>
      <c r="I6" s="183"/>
    </row>
    <row r="7" spans="1:10" s="2" customFormat="1" ht="53.25" customHeight="1" x14ac:dyDescent="0.25">
      <c r="A7" s="172" t="s">
        <v>103</v>
      </c>
      <c r="B7" s="173"/>
      <c r="C7" s="173"/>
      <c r="D7" s="173"/>
      <c r="E7" s="173"/>
      <c r="F7" s="173"/>
      <c r="G7" s="173"/>
      <c r="H7" s="173"/>
      <c r="I7" s="174"/>
    </row>
    <row r="8" spans="1:10" s="2" customFormat="1" ht="29.25" customHeight="1" thickBot="1" x14ac:dyDescent="0.3">
      <c r="A8" s="172"/>
      <c r="B8" s="173"/>
      <c r="C8" s="173"/>
      <c r="D8" s="173"/>
      <c r="E8" s="173"/>
      <c r="F8" s="173"/>
      <c r="G8" s="173"/>
      <c r="H8" s="173"/>
      <c r="I8" s="174"/>
    </row>
    <row r="9" spans="1:10" ht="14.45" customHeight="1" x14ac:dyDescent="0.25">
      <c r="A9" s="181"/>
      <c r="B9" s="182"/>
      <c r="C9" s="182"/>
      <c r="D9" s="182"/>
      <c r="E9" s="182"/>
      <c r="F9" s="182"/>
      <c r="G9" s="182"/>
      <c r="H9" s="182"/>
      <c r="I9" s="183"/>
      <c r="J9" s="2"/>
    </row>
    <row r="10" spans="1:10" x14ac:dyDescent="0.25">
      <c r="A10" s="19"/>
      <c r="B10" s="184" t="s">
        <v>121</v>
      </c>
      <c r="C10" s="184"/>
      <c r="D10" s="184"/>
      <c r="E10" s="184"/>
      <c r="F10" s="184"/>
      <c r="G10" s="184"/>
      <c r="H10" s="184"/>
      <c r="I10" s="185"/>
      <c r="J10" s="2"/>
    </row>
    <row r="11" spans="1:10" ht="18" customHeight="1" x14ac:dyDescent="0.25">
      <c r="A11" s="19"/>
      <c r="B11" s="184" t="s">
        <v>102</v>
      </c>
      <c r="C11" s="184"/>
      <c r="D11" s="184"/>
      <c r="E11" s="184"/>
      <c r="F11" s="184"/>
      <c r="G11" s="184"/>
      <c r="H11" s="184"/>
      <c r="I11" s="185"/>
      <c r="J11" s="2"/>
    </row>
    <row r="12" spans="1:10" ht="20.25" customHeight="1" x14ac:dyDescent="0.25">
      <c r="A12" s="20"/>
      <c r="B12" s="184" t="s">
        <v>98</v>
      </c>
      <c r="C12" s="184"/>
      <c r="D12" s="184"/>
      <c r="E12" s="184"/>
      <c r="F12" s="184"/>
      <c r="G12" s="184"/>
      <c r="H12" s="184"/>
      <c r="I12" s="185"/>
    </row>
    <row r="13" spans="1:10" ht="20.25" customHeight="1" x14ac:dyDescent="0.25">
      <c r="A13" s="20"/>
      <c r="B13" s="184" t="s">
        <v>10</v>
      </c>
      <c r="C13" s="184"/>
      <c r="D13" s="184"/>
      <c r="E13" s="184"/>
      <c r="F13" s="184"/>
      <c r="G13" s="184"/>
      <c r="H13" s="184"/>
      <c r="I13" s="185"/>
    </row>
    <row r="14" spans="1:10" ht="20.25" customHeight="1" thickBot="1" x14ac:dyDescent="0.3">
      <c r="A14" s="21"/>
      <c r="B14" s="189" t="s">
        <v>25</v>
      </c>
      <c r="C14" s="189"/>
      <c r="D14" s="189"/>
      <c r="E14" s="189"/>
      <c r="F14" s="189"/>
      <c r="G14" s="189"/>
      <c r="H14" s="189"/>
      <c r="I14" s="190"/>
    </row>
    <row r="15" spans="1:10" ht="20.25" customHeight="1" x14ac:dyDescent="0.25">
      <c r="A15" s="22"/>
      <c r="B15" s="23" t="s">
        <v>11</v>
      </c>
      <c r="C15" s="24"/>
      <c r="D15" s="24" t="s">
        <v>12</v>
      </c>
      <c r="E15" s="24" t="s">
        <v>13</v>
      </c>
      <c r="F15" s="24" t="s">
        <v>14</v>
      </c>
      <c r="G15" s="24" t="s">
        <v>15</v>
      </c>
      <c r="H15" s="24" t="s">
        <v>16</v>
      </c>
      <c r="I15" s="25" t="s">
        <v>17</v>
      </c>
    </row>
    <row r="16" spans="1:10" ht="20.25" customHeight="1" thickBot="1" x14ac:dyDescent="0.3">
      <c r="A16" s="26"/>
      <c r="B16" s="27" t="s">
        <v>28</v>
      </c>
      <c r="C16" s="28" t="s">
        <v>29</v>
      </c>
      <c r="D16" s="29" t="s">
        <v>20</v>
      </c>
      <c r="E16" s="29" t="s">
        <v>21</v>
      </c>
      <c r="F16" s="29" t="s">
        <v>22</v>
      </c>
      <c r="G16" s="29" t="s">
        <v>23</v>
      </c>
      <c r="H16" s="29" t="s">
        <v>24</v>
      </c>
      <c r="I16" s="30"/>
    </row>
    <row r="17" spans="1:9" ht="20.25" customHeight="1" x14ac:dyDescent="0.25">
      <c r="A17" s="31">
        <v>1</v>
      </c>
      <c r="B17" s="32" t="s">
        <v>42</v>
      </c>
      <c r="C17" s="33" t="s">
        <v>83</v>
      </c>
      <c r="D17" s="34">
        <v>267486</v>
      </c>
      <c r="E17" s="35">
        <v>331463.93652045139</v>
      </c>
      <c r="F17" s="35">
        <v>497773.64845081425</v>
      </c>
      <c r="G17" s="35">
        <v>957892.57203179761</v>
      </c>
      <c r="H17" s="35">
        <v>1213192.8751110246</v>
      </c>
      <c r="I17" s="36">
        <v>2089625.5431562914</v>
      </c>
    </row>
    <row r="18" spans="1:9" ht="20.25" customHeight="1" x14ac:dyDescent="0.25">
      <c r="A18" s="37">
        <v>2</v>
      </c>
      <c r="B18" s="38" t="s">
        <v>100</v>
      </c>
      <c r="C18" s="39" t="s">
        <v>100</v>
      </c>
      <c r="D18" s="40">
        <v>439674.77747169184</v>
      </c>
      <c r="E18" s="41">
        <v>528803.90655319288</v>
      </c>
      <c r="F18" s="41">
        <v>789546.46538841457</v>
      </c>
      <c r="G18" s="41">
        <v>1490838.0496503825</v>
      </c>
      <c r="H18" s="41">
        <v>1964145.2422185317</v>
      </c>
      <c r="I18" s="42">
        <v>3299737.5473459461</v>
      </c>
    </row>
    <row r="19" spans="1:9" ht="20.25" customHeight="1" x14ac:dyDescent="0.25">
      <c r="A19" s="37">
        <v>3</v>
      </c>
      <c r="B19" s="38" t="s">
        <v>26</v>
      </c>
      <c r="C19" s="39" t="s">
        <v>26</v>
      </c>
      <c r="D19" s="40">
        <v>293512.32195073395</v>
      </c>
      <c r="E19" s="41">
        <v>367975.64312029595</v>
      </c>
      <c r="F19" s="41">
        <v>540965.59907726152</v>
      </c>
      <c r="G19" s="41">
        <v>1045659.9634754807</v>
      </c>
      <c r="H19" s="41">
        <v>1378695.0219605747</v>
      </c>
      <c r="I19" s="42">
        <v>1532391.8599925505</v>
      </c>
    </row>
    <row r="20" spans="1:9" ht="20.25" customHeight="1" x14ac:dyDescent="0.25">
      <c r="A20" s="37">
        <v>4</v>
      </c>
      <c r="B20" s="38" t="s">
        <v>47</v>
      </c>
      <c r="C20" s="39" t="s">
        <v>84</v>
      </c>
      <c r="D20" s="40">
        <v>363154.33800535684</v>
      </c>
      <c r="E20" s="41">
        <v>545254.83725395403</v>
      </c>
      <c r="F20" s="41">
        <v>764484.28407080611</v>
      </c>
      <c r="G20" s="41">
        <v>1672530.1436091696</v>
      </c>
      <c r="H20" s="41">
        <v>1925693.6265935276</v>
      </c>
      <c r="I20" s="42">
        <v>3553564.7493204093</v>
      </c>
    </row>
    <row r="21" spans="1:9" ht="20.25" customHeight="1" x14ac:dyDescent="0.25">
      <c r="A21" s="37">
        <v>5</v>
      </c>
      <c r="B21" s="38" t="s">
        <v>27</v>
      </c>
      <c r="C21" s="39" t="s">
        <v>27</v>
      </c>
      <c r="D21" s="40">
        <v>251135.61043032346</v>
      </c>
      <c r="E21" s="41">
        <v>349971.1267260618</v>
      </c>
      <c r="F21" s="41">
        <v>534449.45243301941</v>
      </c>
      <c r="G21" s="41">
        <v>900639.01580772514</v>
      </c>
      <c r="H21" s="41">
        <v>1037420.9481452224</v>
      </c>
      <c r="I21" s="42">
        <v>1422837.4544404822</v>
      </c>
    </row>
    <row r="22" spans="1:9" ht="20.25" customHeight="1" x14ac:dyDescent="0.25">
      <c r="A22" s="37">
        <v>6</v>
      </c>
      <c r="B22" s="38" t="s">
        <v>85</v>
      </c>
      <c r="C22" s="39" t="s">
        <v>85</v>
      </c>
      <c r="D22" s="40">
        <v>251135.61043032346</v>
      </c>
      <c r="E22" s="41">
        <v>349971.1267260618</v>
      </c>
      <c r="F22" s="41">
        <v>534449.45243301941</v>
      </c>
      <c r="G22" s="41">
        <v>900639.01580772514</v>
      </c>
      <c r="H22" s="41">
        <v>1037420.9481452224</v>
      </c>
      <c r="I22" s="42">
        <v>1422837.4544404822</v>
      </c>
    </row>
    <row r="23" spans="1:9" ht="20.25" customHeight="1" x14ac:dyDescent="0.25">
      <c r="A23" s="37">
        <v>7</v>
      </c>
      <c r="B23" s="38" t="s">
        <v>50</v>
      </c>
      <c r="C23" s="39" t="s">
        <v>50</v>
      </c>
      <c r="D23" s="40">
        <v>293512.32195073395</v>
      </c>
      <c r="E23" s="41">
        <v>367975.64312029595</v>
      </c>
      <c r="F23" s="41">
        <v>540965.59907726152</v>
      </c>
      <c r="G23" s="41">
        <v>1139447.7502336362</v>
      </c>
      <c r="H23" s="41">
        <v>1382622.574021189</v>
      </c>
      <c r="I23" s="42">
        <v>2016273.9169370229</v>
      </c>
    </row>
    <row r="24" spans="1:9" ht="20.25" customHeight="1" x14ac:dyDescent="0.25">
      <c r="A24" s="37">
        <v>8</v>
      </c>
      <c r="B24" s="38" t="s">
        <v>46</v>
      </c>
      <c r="C24" s="39" t="s">
        <v>46</v>
      </c>
      <c r="D24" s="40">
        <v>278609.60219948087</v>
      </c>
      <c r="E24" s="41">
        <v>395531.77081773721</v>
      </c>
      <c r="F24" s="41">
        <v>497773.64845081425</v>
      </c>
      <c r="G24" s="41">
        <v>1201195.1125106905</v>
      </c>
      <c r="H24" s="41">
        <v>1503124.2356523022</v>
      </c>
      <c r="I24" s="42">
        <v>2089625.5431562914</v>
      </c>
    </row>
    <row r="25" spans="1:9" ht="20.25" customHeight="1" x14ac:dyDescent="0.25">
      <c r="A25" s="37">
        <v>9</v>
      </c>
      <c r="B25" s="38" t="s">
        <v>30</v>
      </c>
      <c r="C25" s="39" t="s">
        <v>30</v>
      </c>
      <c r="D25" s="40">
        <v>267485.88789057074</v>
      </c>
      <c r="E25" s="41">
        <v>331463.93652045139</v>
      </c>
      <c r="F25" s="41">
        <v>497773.64845081425</v>
      </c>
      <c r="G25" s="41">
        <v>957892.57203179761</v>
      </c>
      <c r="H25" s="41">
        <v>1213192.8751110246</v>
      </c>
      <c r="I25" s="42">
        <v>2089625.5431562914</v>
      </c>
    </row>
    <row r="26" spans="1:9" ht="20.25" customHeight="1" x14ac:dyDescent="0.25">
      <c r="A26" s="37">
        <v>10</v>
      </c>
      <c r="B26" s="38" t="s">
        <v>35</v>
      </c>
      <c r="C26" s="39" t="s">
        <v>35</v>
      </c>
      <c r="D26" s="40">
        <v>414947.56406350899</v>
      </c>
      <c r="E26" s="41">
        <v>627687.01901044184</v>
      </c>
      <c r="F26" s="41">
        <v>958077.08350256563</v>
      </c>
      <c r="G26" s="41">
        <v>1617595.3336952282</v>
      </c>
      <c r="H26" s="41">
        <v>2248235.3102420135</v>
      </c>
      <c r="I26" s="42">
        <v>3610251.6787033798</v>
      </c>
    </row>
    <row r="27" spans="1:9" ht="20.25" customHeight="1" x14ac:dyDescent="0.25">
      <c r="A27" s="37">
        <v>11</v>
      </c>
      <c r="B27" s="38" t="s">
        <v>49</v>
      </c>
      <c r="C27" s="39" t="s">
        <v>49</v>
      </c>
      <c r="D27" s="40">
        <v>475498.38001499546</v>
      </c>
      <c r="E27" s="41">
        <v>597560.47899620666</v>
      </c>
      <c r="F27" s="41">
        <v>835850.01227374934</v>
      </c>
      <c r="G27" s="41">
        <v>1585191.9119428366</v>
      </c>
      <c r="H27" s="41">
        <v>2182394.465165731</v>
      </c>
      <c r="I27" s="42">
        <v>3192581.5078819706</v>
      </c>
    </row>
    <row r="28" spans="1:9" ht="20.25" customHeight="1" x14ac:dyDescent="0.25">
      <c r="A28" s="37">
        <v>12</v>
      </c>
      <c r="B28" s="38" t="s">
        <v>86</v>
      </c>
      <c r="C28" s="39" t="s">
        <v>81</v>
      </c>
      <c r="D28" s="40">
        <v>240932</v>
      </c>
      <c r="E28" s="41">
        <v>349971.1267260618</v>
      </c>
      <c r="F28" s="41">
        <v>534449.45243301941</v>
      </c>
      <c r="G28" s="41">
        <v>900639.01580772514</v>
      </c>
      <c r="H28" s="41">
        <v>1037420.9481452224</v>
      </c>
      <c r="I28" s="42">
        <v>1422837.4544404822</v>
      </c>
    </row>
    <row r="29" spans="1:9" ht="20.25" customHeight="1" x14ac:dyDescent="0.25">
      <c r="A29" s="37">
        <v>13</v>
      </c>
      <c r="B29" s="38" t="s">
        <v>52</v>
      </c>
      <c r="C29" s="39" t="s">
        <v>52</v>
      </c>
      <c r="D29" s="40">
        <v>267485.88789057074</v>
      </c>
      <c r="E29" s="41">
        <v>331463.93652045139</v>
      </c>
      <c r="F29" s="41">
        <v>497773.64845081425</v>
      </c>
      <c r="G29" s="41">
        <v>957892.57203179761</v>
      </c>
      <c r="H29" s="41">
        <v>1213192.8751110246</v>
      </c>
      <c r="I29" s="42">
        <v>2089625.5431562914</v>
      </c>
    </row>
    <row r="30" spans="1:9" ht="20.25" customHeight="1" x14ac:dyDescent="0.25">
      <c r="A30" s="37">
        <v>14</v>
      </c>
      <c r="B30" s="38" t="s">
        <v>54</v>
      </c>
      <c r="C30" s="39" t="s">
        <v>54</v>
      </c>
      <c r="D30" s="40">
        <v>411577.54895796755</v>
      </c>
      <c r="E30" s="41">
        <v>516841.01329009881</v>
      </c>
      <c r="F30" s="41">
        <v>735713.29936646449</v>
      </c>
      <c r="G30" s="41">
        <v>1436543.5929940378</v>
      </c>
      <c r="H30" s="41">
        <v>1925693.6265935276</v>
      </c>
      <c r="I30" s="42">
        <v>3483003.6538486728</v>
      </c>
    </row>
    <row r="31" spans="1:9" ht="20.25" customHeight="1" x14ac:dyDescent="0.25">
      <c r="A31" s="37">
        <v>15</v>
      </c>
      <c r="B31" s="38" t="s">
        <v>57</v>
      </c>
      <c r="C31" s="39" t="s">
        <v>57</v>
      </c>
      <c r="D31" s="40">
        <v>411577.54895796755</v>
      </c>
      <c r="E31" s="41">
        <v>516841.01329009881</v>
      </c>
      <c r="F31" s="41">
        <v>735713.29936646449</v>
      </c>
      <c r="G31" s="41">
        <v>1436543.5929940378</v>
      </c>
      <c r="H31" s="41">
        <v>1925693.6265935276</v>
      </c>
      <c r="I31" s="42">
        <v>3483003.6538486728</v>
      </c>
    </row>
    <row r="32" spans="1:9" ht="20.25" customHeight="1" x14ac:dyDescent="0.25">
      <c r="A32" s="37">
        <v>16</v>
      </c>
      <c r="B32" s="38" t="s">
        <v>58</v>
      </c>
      <c r="C32" s="39" t="s">
        <v>58</v>
      </c>
      <c r="D32" s="40">
        <v>267485.88789057074</v>
      </c>
      <c r="E32" s="41">
        <v>331463.93652045139</v>
      </c>
      <c r="F32" s="41">
        <v>530948.12836758245</v>
      </c>
      <c r="G32" s="41">
        <v>957892.57203179761</v>
      </c>
      <c r="H32" s="41">
        <v>1167305.5185035164</v>
      </c>
      <c r="I32" s="42">
        <v>2089625.5431562914</v>
      </c>
    </row>
    <row r="33" spans="1:10" ht="20.25" customHeight="1" x14ac:dyDescent="0.25">
      <c r="A33" s="37">
        <v>17</v>
      </c>
      <c r="B33" s="38" t="s">
        <v>38</v>
      </c>
      <c r="C33" s="39" t="s">
        <v>38</v>
      </c>
      <c r="D33" s="40">
        <v>251135.61043032346</v>
      </c>
      <c r="E33" s="41">
        <v>349971.1267260618</v>
      </c>
      <c r="F33" s="41">
        <v>534449.45243301941</v>
      </c>
      <c r="G33" s="41">
        <v>900639.01580772514</v>
      </c>
      <c r="H33" s="41">
        <v>1037420.9481452224</v>
      </c>
      <c r="I33" s="42">
        <v>2089625.5431562914</v>
      </c>
    </row>
    <row r="34" spans="1:10" ht="20.25" customHeight="1" x14ac:dyDescent="0.25">
      <c r="A34" s="37">
        <v>18</v>
      </c>
      <c r="B34" s="38" t="s">
        <v>62</v>
      </c>
      <c r="C34" s="39" t="s">
        <v>62</v>
      </c>
      <c r="D34" s="40">
        <v>293512.32195073395</v>
      </c>
      <c r="E34" s="41">
        <v>367975.64312029595</v>
      </c>
      <c r="F34" s="41">
        <v>540965.59907726152</v>
      </c>
      <c r="G34" s="41">
        <v>1044812.9459961377</v>
      </c>
      <c r="H34" s="41">
        <v>1378695.0219605747</v>
      </c>
      <c r="I34" s="42">
        <v>1915489.9121996849</v>
      </c>
    </row>
    <row r="35" spans="1:10" ht="20.25" customHeight="1" x14ac:dyDescent="0.25">
      <c r="A35" s="37">
        <v>19</v>
      </c>
      <c r="B35" s="38" t="s">
        <v>65</v>
      </c>
      <c r="C35" s="39" t="s">
        <v>65</v>
      </c>
      <c r="D35" s="40">
        <v>267485.88789057074</v>
      </c>
      <c r="E35" s="41">
        <v>331463.93652045139</v>
      </c>
      <c r="F35" s="41">
        <v>497773.64845081425</v>
      </c>
      <c r="G35" s="41">
        <v>957892.57203179761</v>
      </c>
      <c r="H35" s="41">
        <v>1213192.8751110246</v>
      </c>
      <c r="I35" s="42">
        <v>2089625.5431562914</v>
      </c>
    </row>
    <row r="36" spans="1:10" ht="20.25" customHeight="1" x14ac:dyDescent="0.25">
      <c r="A36" s="37">
        <v>20</v>
      </c>
      <c r="B36" s="38" t="s">
        <v>70</v>
      </c>
      <c r="C36" s="39" t="s">
        <v>70</v>
      </c>
      <c r="D36" s="40">
        <v>299013.44864168984</v>
      </c>
      <c r="E36" s="41">
        <v>351069.2104939858</v>
      </c>
      <c r="F36" s="41">
        <v>485394.98938803852</v>
      </c>
      <c r="G36" s="41">
        <v>957892.57203179761</v>
      </c>
      <c r="H36" s="41">
        <v>1273719.5432169435</v>
      </c>
      <c r="I36" s="42">
        <v>2163560.3755532973</v>
      </c>
    </row>
    <row r="37" spans="1:10" ht="20.25" customHeight="1" x14ac:dyDescent="0.25">
      <c r="A37" s="37">
        <v>21</v>
      </c>
      <c r="B37" s="38" t="s">
        <v>60</v>
      </c>
      <c r="C37" s="39" t="s">
        <v>60</v>
      </c>
      <c r="D37" s="40">
        <v>293512.32195073395</v>
      </c>
      <c r="E37" s="41">
        <v>367975.64312029595</v>
      </c>
      <c r="F37" s="41">
        <v>540965.59907726152</v>
      </c>
      <c r="G37" s="41">
        <v>1044785.0134073995</v>
      </c>
      <c r="H37" s="41">
        <v>1378695.0219605747</v>
      </c>
      <c r="I37" s="42">
        <v>1915489.9121996849</v>
      </c>
    </row>
    <row r="38" spans="1:10" ht="20.25" customHeight="1" x14ac:dyDescent="0.25">
      <c r="A38" s="37">
        <v>22</v>
      </c>
      <c r="B38" s="38" t="s">
        <v>55</v>
      </c>
      <c r="C38" s="39" t="s">
        <v>55</v>
      </c>
      <c r="D38" s="40">
        <v>267485.88789057074</v>
      </c>
      <c r="E38" s="41">
        <v>353823.17919214512</v>
      </c>
      <c r="F38" s="41">
        <v>501898.39395965013</v>
      </c>
      <c r="G38" s="41">
        <v>957892.57203179761</v>
      </c>
      <c r="H38" s="41">
        <v>1191263.7450895132</v>
      </c>
      <c r="I38" s="42">
        <v>2089625.5431562914</v>
      </c>
    </row>
    <row r="39" spans="1:10" ht="20.25" customHeight="1" x14ac:dyDescent="0.25">
      <c r="A39" s="37">
        <v>23</v>
      </c>
      <c r="B39" s="38" t="s">
        <v>66</v>
      </c>
      <c r="C39" s="39" t="s">
        <v>66</v>
      </c>
      <c r="D39" s="40">
        <v>411577.54895796755</v>
      </c>
      <c r="E39" s="41">
        <v>516841.01329009881</v>
      </c>
      <c r="F39" s="41">
        <v>735713.29936646449</v>
      </c>
      <c r="G39" s="41">
        <v>1436543.5929940378</v>
      </c>
      <c r="H39" s="41">
        <v>1765916.9934627477</v>
      </c>
      <c r="I39" s="42">
        <v>3483003.6538486728</v>
      </c>
    </row>
    <row r="40" spans="1:10" ht="31.5" customHeight="1" x14ac:dyDescent="0.25">
      <c r="A40" s="37">
        <v>24</v>
      </c>
      <c r="B40" s="38" t="s">
        <v>101</v>
      </c>
      <c r="C40" s="39" t="s">
        <v>101</v>
      </c>
      <c r="D40" s="40">
        <v>411577.54895796755</v>
      </c>
      <c r="E40" s="41">
        <v>574873.82738837565</v>
      </c>
      <c r="F40" s="41">
        <v>781860.65078109654</v>
      </c>
      <c r="G40" s="41">
        <v>1537217.7816287358</v>
      </c>
      <c r="H40" s="41">
        <v>1925693.6265935276</v>
      </c>
      <c r="I40" s="42">
        <v>1532391.8599925505</v>
      </c>
    </row>
    <row r="41" spans="1:10" ht="45.75" customHeight="1" x14ac:dyDescent="0.25">
      <c r="A41" s="37">
        <v>25</v>
      </c>
      <c r="B41" s="38" t="s">
        <v>67</v>
      </c>
      <c r="C41" s="39" t="s">
        <v>67</v>
      </c>
      <c r="D41" s="40">
        <v>411577.54895796755</v>
      </c>
      <c r="E41" s="41">
        <v>516841.01329009881</v>
      </c>
      <c r="F41" s="41">
        <v>735713.29936646449</v>
      </c>
      <c r="G41" s="41">
        <v>1436543.5929940378</v>
      </c>
      <c r="H41" s="41">
        <v>1925693.6265935276</v>
      </c>
      <c r="I41" s="42">
        <v>3483006.5871051112</v>
      </c>
    </row>
    <row r="42" spans="1:10" ht="42.75" customHeight="1" x14ac:dyDescent="0.25">
      <c r="A42" s="37">
        <v>26</v>
      </c>
      <c r="B42" s="38" t="s">
        <v>69</v>
      </c>
      <c r="C42" s="39" t="s">
        <v>69</v>
      </c>
      <c r="D42" s="40">
        <v>267485.88789057074</v>
      </c>
      <c r="E42" s="41">
        <v>331463.93652045139</v>
      </c>
      <c r="F42" s="41">
        <v>497773.64845081425</v>
      </c>
      <c r="G42" s="41">
        <v>957892.57203179761</v>
      </c>
      <c r="H42" s="41">
        <v>1213192.8751110246</v>
      </c>
      <c r="I42" s="42">
        <v>2089625.5431562914</v>
      </c>
    </row>
    <row r="43" spans="1:10" x14ac:dyDescent="0.25">
      <c r="A43" s="37">
        <v>27</v>
      </c>
      <c r="B43" s="38" t="s">
        <v>75</v>
      </c>
      <c r="C43" s="39" t="s">
        <v>75</v>
      </c>
      <c r="D43" s="40">
        <v>411577.54895796755</v>
      </c>
      <c r="E43" s="41">
        <v>516841.01329009881</v>
      </c>
      <c r="F43" s="41">
        <v>735713.29936646449</v>
      </c>
      <c r="G43" s="41">
        <v>1436543.5929940378</v>
      </c>
      <c r="H43" s="41">
        <v>1925693.6265935276</v>
      </c>
      <c r="I43" s="42">
        <v>3483003.6538486728</v>
      </c>
    </row>
    <row r="44" spans="1:10" x14ac:dyDescent="0.25">
      <c r="A44" s="37">
        <v>28</v>
      </c>
      <c r="B44" s="38" t="s">
        <v>82</v>
      </c>
      <c r="C44" s="39" t="s">
        <v>82</v>
      </c>
      <c r="D44" s="40">
        <v>537121.12467671128</v>
      </c>
      <c r="E44" s="41">
        <v>663411.49662751611</v>
      </c>
      <c r="F44" s="41">
        <v>908909.35167985456</v>
      </c>
      <c r="G44" s="41">
        <v>1767570.3449284127</v>
      </c>
      <c r="H44" s="41">
        <v>2498657.9319723863</v>
      </c>
      <c r="I44" s="42">
        <v>3192581.5078819706</v>
      </c>
    </row>
    <row r="45" spans="1:10" ht="15.75" thickBot="1" x14ac:dyDescent="0.3">
      <c r="A45" s="43">
        <v>29</v>
      </c>
      <c r="B45" s="44" t="s">
        <v>76</v>
      </c>
      <c r="C45" s="45" t="s">
        <v>76</v>
      </c>
      <c r="D45" s="46">
        <v>286096.58140341809</v>
      </c>
      <c r="E45" s="47">
        <v>331464.79750413686</v>
      </c>
      <c r="F45" s="47">
        <v>563618.28480584582</v>
      </c>
      <c r="G45" s="47">
        <v>977990.25127196859</v>
      </c>
      <c r="H45" s="47">
        <v>1303671.4448810366</v>
      </c>
      <c r="I45" s="48">
        <v>2298587.6155707836</v>
      </c>
    </row>
    <row r="46" spans="1:10" x14ac:dyDescent="0.25">
      <c r="A46" s="49">
        <v>30</v>
      </c>
      <c r="B46" s="191" t="s">
        <v>90</v>
      </c>
      <c r="C46" s="192"/>
      <c r="D46" s="50">
        <v>9604370.5566619877</v>
      </c>
      <c r="E46" s="51">
        <f>SUM(E17:E45)</f>
        <v>12414256.288796322</v>
      </c>
      <c r="F46" s="52">
        <v>18087456.237795938</v>
      </c>
      <c r="G46" s="52">
        <v>34573249.206805542</v>
      </c>
      <c r="H46" s="52">
        <v>44386951.998004816</v>
      </c>
      <c r="I46" s="53">
        <v>70713065.897807106</v>
      </c>
    </row>
    <row r="47" spans="1:10" ht="15.75" customHeight="1" thickBot="1" x14ac:dyDescent="0.3">
      <c r="A47" s="54">
        <v>32</v>
      </c>
      <c r="B47" s="186" t="s">
        <v>88</v>
      </c>
      <c r="C47" s="187"/>
      <c r="D47" s="55">
        <v>331185</v>
      </c>
      <c r="E47" s="56">
        <v>428078</v>
      </c>
      <c r="F47" s="56">
        <v>623705</v>
      </c>
      <c r="G47" s="56">
        <v>1192181</v>
      </c>
      <c r="H47" s="56">
        <v>1530585</v>
      </c>
      <c r="I47" s="57">
        <v>2438382</v>
      </c>
      <c r="J47" s="14">
        <f>SUM(D47:I47)</f>
        <v>6544116</v>
      </c>
    </row>
    <row r="48" spans="1:10" ht="15.75" thickBot="1" x14ac:dyDescent="0.3">
      <c r="A48" s="58"/>
      <c r="B48" s="184"/>
      <c r="C48" s="184"/>
      <c r="D48" s="184"/>
      <c r="E48" s="184"/>
      <c r="F48" s="184"/>
      <c r="G48" s="184"/>
      <c r="H48" s="184"/>
      <c r="I48" s="184"/>
    </row>
    <row r="49" spans="1:9" x14ac:dyDescent="0.25">
      <c r="A49" s="59"/>
      <c r="B49" s="60"/>
      <c r="C49" s="60"/>
      <c r="D49" s="60"/>
      <c r="E49" s="60"/>
      <c r="F49" s="60"/>
      <c r="G49" s="60"/>
      <c r="H49" s="60"/>
      <c r="I49" s="61"/>
    </row>
    <row r="50" spans="1:9" x14ac:dyDescent="0.25">
      <c r="A50" s="188"/>
      <c r="B50" s="184"/>
      <c r="C50" s="184"/>
      <c r="D50" s="184"/>
      <c r="E50" s="184"/>
      <c r="F50" s="184"/>
      <c r="G50" s="184"/>
      <c r="H50" s="184"/>
      <c r="I50" s="185"/>
    </row>
    <row r="51" spans="1:9" x14ac:dyDescent="0.25">
      <c r="A51" s="62"/>
      <c r="B51" s="175" t="s">
        <v>99</v>
      </c>
      <c r="C51" s="175"/>
      <c r="D51" s="175"/>
      <c r="E51" s="175"/>
      <c r="F51" s="175"/>
      <c r="G51" s="175"/>
      <c r="H51" s="175"/>
      <c r="I51" s="176"/>
    </row>
    <row r="52" spans="1:9" x14ac:dyDescent="0.25">
      <c r="A52" s="62"/>
      <c r="B52" s="177" t="s">
        <v>10</v>
      </c>
      <c r="C52" s="177"/>
      <c r="D52" s="177"/>
      <c r="E52" s="177"/>
      <c r="F52" s="177"/>
      <c r="G52" s="177"/>
      <c r="H52" s="177"/>
      <c r="I52" s="178"/>
    </row>
    <row r="53" spans="1:9" ht="15.75" thickBot="1" x14ac:dyDescent="0.3">
      <c r="A53" s="62"/>
      <c r="B53" s="177" t="s">
        <v>25</v>
      </c>
      <c r="C53" s="177"/>
      <c r="D53" s="179"/>
      <c r="E53" s="179"/>
      <c r="F53" s="179"/>
      <c r="G53" s="179"/>
      <c r="H53" s="179"/>
      <c r="I53" s="180"/>
    </row>
    <row r="54" spans="1:9" x14ac:dyDescent="0.25">
      <c r="A54" s="63"/>
      <c r="B54" s="23" t="s">
        <v>11</v>
      </c>
      <c r="C54" s="25"/>
      <c r="D54" s="63" t="s">
        <v>12</v>
      </c>
      <c r="E54" s="24" t="s">
        <v>13</v>
      </c>
      <c r="F54" s="24" t="s">
        <v>14</v>
      </c>
      <c r="G54" s="24" t="s">
        <v>15</v>
      </c>
      <c r="H54" s="24" t="s">
        <v>16</v>
      </c>
      <c r="I54" s="25" t="s">
        <v>17</v>
      </c>
    </row>
    <row r="55" spans="1:9" ht="15.75" thickBot="1" x14ac:dyDescent="0.3">
      <c r="A55" s="64"/>
      <c r="B55" s="65" t="s">
        <v>31</v>
      </c>
      <c r="C55" s="66" t="s">
        <v>19</v>
      </c>
      <c r="D55" s="64" t="s">
        <v>20</v>
      </c>
      <c r="E55" s="67" t="s">
        <v>21</v>
      </c>
      <c r="F55" s="67" t="s">
        <v>22</v>
      </c>
      <c r="G55" s="67" t="s">
        <v>23</v>
      </c>
      <c r="H55" s="67" t="s">
        <v>24</v>
      </c>
      <c r="I55" s="68"/>
    </row>
    <row r="56" spans="1:9" x14ac:dyDescent="0.25">
      <c r="A56" s="63">
        <v>1</v>
      </c>
      <c r="B56" s="69" t="s">
        <v>100</v>
      </c>
      <c r="C56" s="70" t="s">
        <v>100</v>
      </c>
      <c r="D56" s="71">
        <v>740154.30913001357</v>
      </c>
      <c r="E56" s="72">
        <v>865862.47780203901</v>
      </c>
      <c r="F56" s="72">
        <v>1331796.0453221938</v>
      </c>
      <c r="G56" s="72">
        <v>2093000</v>
      </c>
      <c r="H56" s="72">
        <v>3076533.9652212993</v>
      </c>
      <c r="I56" s="73">
        <v>5170548.8723806478</v>
      </c>
    </row>
    <row r="57" spans="1:9" x14ac:dyDescent="0.25">
      <c r="A57" s="74">
        <v>2</v>
      </c>
      <c r="B57" s="75" t="s">
        <v>45</v>
      </c>
      <c r="C57" s="76" t="s">
        <v>42</v>
      </c>
      <c r="D57" s="77">
        <v>456795</v>
      </c>
      <c r="E57" s="78">
        <v>609768.31714368646</v>
      </c>
      <c r="F57" s="78">
        <v>721019.9709958639</v>
      </c>
      <c r="G57" s="78">
        <v>918771.75893525721</v>
      </c>
      <c r="H57" s="78">
        <v>1008303.7553599371</v>
      </c>
      <c r="I57" s="79">
        <v>1192554.6885844087</v>
      </c>
    </row>
    <row r="58" spans="1:9" x14ac:dyDescent="0.25">
      <c r="A58" s="74">
        <v>3</v>
      </c>
      <c r="B58" s="75" t="s">
        <v>32</v>
      </c>
      <c r="C58" s="76" t="s">
        <v>26</v>
      </c>
      <c r="D58" s="77">
        <v>586023.63701034384</v>
      </c>
      <c r="E58" s="78">
        <v>656236.56944227894</v>
      </c>
      <c r="F58" s="78">
        <v>902445.44845327968</v>
      </c>
      <c r="G58" s="78">
        <v>1768302.863351258</v>
      </c>
      <c r="H58" s="78">
        <v>2288161.3196046422</v>
      </c>
      <c r="I58" s="79">
        <v>3909439.5589567712</v>
      </c>
    </row>
    <row r="59" spans="1:9" x14ac:dyDescent="0.25">
      <c r="A59" s="74">
        <v>4</v>
      </c>
      <c r="B59" s="75" t="s">
        <v>77</v>
      </c>
      <c r="C59" s="76" t="s">
        <v>27</v>
      </c>
      <c r="D59" s="77">
        <v>541572.40800797543</v>
      </c>
      <c r="E59" s="78">
        <v>612448.35369389632</v>
      </c>
      <c r="F59" s="78">
        <v>864674.48874303943</v>
      </c>
      <c r="G59" s="78">
        <v>1687245.4488730051</v>
      </c>
      <c r="H59" s="78">
        <v>1877698.2933712795</v>
      </c>
      <c r="I59" s="79">
        <v>4911822.3687675856</v>
      </c>
    </row>
    <row r="60" spans="1:9" x14ac:dyDescent="0.25">
      <c r="A60" s="74">
        <v>5</v>
      </c>
      <c r="B60" s="75" t="s">
        <v>34</v>
      </c>
      <c r="C60" s="76" t="s">
        <v>30</v>
      </c>
      <c r="D60" s="77">
        <v>505819.02382861759</v>
      </c>
      <c r="E60" s="78">
        <v>567440.66716695228</v>
      </c>
      <c r="F60" s="78">
        <v>808696.22340845177</v>
      </c>
      <c r="G60" s="78">
        <v>1574492.5135527269</v>
      </c>
      <c r="H60" s="78">
        <v>1937572.1994853797</v>
      </c>
      <c r="I60" s="79">
        <v>3283823.9915775624</v>
      </c>
    </row>
    <row r="61" spans="1:9" x14ac:dyDescent="0.25">
      <c r="A61" s="74">
        <v>6</v>
      </c>
      <c r="B61" s="75" t="s">
        <v>48</v>
      </c>
      <c r="C61" s="76" t="s">
        <v>49</v>
      </c>
      <c r="D61" s="77">
        <v>637197.94476455159</v>
      </c>
      <c r="E61" s="78">
        <v>708835.62067597243</v>
      </c>
      <c r="F61" s="78">
        <v>950588.38234684744</v>
      </c>
      <c r="G61" s="78">
        <v>1838988.2781766434</v>
      </c>
      <c r="H61" s="78">
        <v>2376416.9009690108</v>
      </c>
      <c r="I61" s="79">
        <v>5518126.5163426651</v>
      </c>
    </row>
    <row r="62" spans="1:9" x14ac:dyDescent="0.25">
      <c r="A62" s="74">
        <v>7</v>
      </c>
      <c r="B62" s="75" t="s">
        <v>51</v>
      </c>
      <c r="C62" s="76" t="s">
        <v>52</v>
      </c>
      <c r="D62" s="77">
        <v>541572.40800797543</v>
      </c>
      <c r="E62" s="78">
        <v>311858.65991564561</v>
      </c>
      <c r="F62" s="78">
        <v>864674.48874303943</v>
      </c>
      <c r="G62" s="78">
        <v>1687245.4488730051</v>
      </c>
      <c r="H62" s="78">
        <v>2240599.8667111248</v>
      </c>
      <c r="I62" s="79">
        <v>3909439.5589567712</v>
      </c>
    </row>
    <row r="63" spans="1:9" x14ac:dyDescent="0.25">
      <c r="A63" s="74">
        <v>8</v>
      </c>
      <c r="B63" s="75" t="s">
        <v>53</v>
      </c>
      <c r="C63" s="76" t="s">
        <v>54</v>
      </c>
      <c r="D63" s="77">
        <v>637197.94476455159</v>
      </c>
      <c r="E63" s="78">
        <v>708835.62067597243</v>
      </c>
      <c r="F63" s="78">
        <v>950588.38234684744</v>
      </c>
      <c r="G63" s="78">
        <v>1838988.2781766434</v>
      </c>
      <c r="H63" s="78">
        <v>2376416.9009690108</v>
      </c>
      <c r="I63" s="79">
        <v>4710487.6270104731</v>
      </c>
    </row>
    <row r="64" spans="1:9" x14ac:dyDescent="0.25">
      <c r="A64" s="74">
        <v>9</v>
      </c>
      <c r="B64" s="75" t="s">
        <v>56</v>
      </c>
      <c r="C64" s="76" t="s">
        <v>57</v>
      </c>
      <c r="D64" s="77">
        <v>543485.77266358666</v>
      </c>
      <c r="E64" s="78">
        <v>606207.92559711891</v>
      </c>
      <c r="F64" s="78">
        <v>847233.65799713717</v>
      </c>
      <c r="G64" s="78">
        <v>1630229.3138781975</v>
      </c>
      <c r="H64" s="78">
        <v>2000177.259596664</v>
      </c>
      <c r="I64" s="79">
        <v>2873382.1685418691</v>
      </c>
    </row>
    <row r="65" spans="1:10" x14ac:dyDescent="0.25">
      <c r="A65" s="74">
        <v>10</v>
      </c>
      <c r="B65" s="75" t="s">
        <v>59</v>
      </c>
      <c r="C65" s="76" t="s">
        <v>58</v>
      </c>
      <c r="D65" s="77">
        <v>541572.40800797543</v>
      </c>
      <c r="E65" s="78">
        <v>612448.35369389632</v>
      </c>
      <c r="F65" s="78">
        <v>864674.48874303943</v>
      </c>
      <c r="G65" s="78">
        <v>1687245.4488730051</v>
      </c>
      <c r="H65" s="78">
        <v>2240599.8667111248</v>
      </c>
      <c r="I65" s="79">
        <v>3909439.5589567712</v>
      </c>
    </row>
    <row r="66" spans="1:10" x14ac:dyDescent="0.25">
      <c r="A66" s="74">
        <v>11</v>
      </c>
      <c r="B66" s="75" t="s">
        <v>61</v>
      </c>
      <c r="C66" s="76" t="s">
        <v>62</v>
      </c>
      <c r="D66" s="77">
        <v>637197.94476455159</v>
      </c>
      <c r="E66" s="78">
        <v>708835.62067597243</v>
      </c>
      <c r="F66" s="78">
        <v>950588.38234684744</v>
      </c>
      <c r="G66" s="78">
        <v>1838988.2781766434</v>
      </c>
      <c r="H66" s="78">
        <v>2376416.9009690108</v>
      </c>
      <c r="I66" s="79">
        <v>4480903.6483651754</v>
      </c>
    </row>
    <row r="67" spans="1:10" x14ac:dyDescent="0.25">
      <c r="A67" s="74">
        <v>12</v>
      </c>
      <c r="B67" s="75" t="s">
        <v>64</v>
      </c>
      <c r="C67" s="76" t="s">
        <v>65</v>
      </c>
      <c r="D67" s="77">
        <v>543485.77266358666</v>
      </c>
      <c r="E67" s="78">
        <v>606207.92559711891</v>
      </c>
      <c r="F67" s="78">
        <v>847233.65799713717</v>
      </c>
      <c r="G67" s="78">
        <v>1630229.3138781975</v>
      </c>
      <c r="H67" s="78">
        <v>2000177.259596664</v>
      </c>
      <c r="I67" s="79">
        <v>2873382.1685418691</v>
      </c>
    </row>
    <row r="68" spans="1:10" x14ac:dyDescent="0.25">
      <c r="A68" s="74">
        <v>13</v>
      </c>
      <c r="B68" s="75" t="s">
        <v>68</v>
      </c>
      <c r="C68" s="76" t="s">
        <v>55</v>
      </c>
      <c r="D68" s="77">
        <v>472331.5976316887</v>
      </c>
      <c r="E68" s="78">
        <v>534324.74926238658</v>
      </c>
      <c r="F68" s="78">
        <v>778302.11706238671</v>
      </c>
      <c r="G68" s="78">
        <v>1509763.3380985993</v>
      </c>
      <c r="H68" s="78">
        <v>1903058.7234074555</v>
      </c>
      <c r="I68" s="79">
        <v>3283823.9915775624</v>
      </c>
    </row>
    <row r="69" spans="1:10" x14ac:dyDescent="0.25">
      <c r="A69" s="74">
        <v>14</v>
      </c>
      <c r="B69" s="75" t="s">
        <v>71</v>
      </c>
      <c r="C69" s="76" t="s">
        <v>63</v>
      </c>
      <c r="D69" s="77">
        <v>505819.02382861759</v>
      </c>
      <c r="E69" s="78">
        <v>567440.66716695228</v>
      </c>
      <c r="F69" s="78">
        <v>808696.22340845177</v>
      </c>
      <c r="G69" s="78">
        <v>1574492.5135527269</v>
      </c>
      <c r="H69" s="78">
        <v>1937572.1994853797</v>
      </c>
      <c r="I69" s="79">
        <v>3283823.9915775624</v>
      </c>
    </row>
    <row r="70" spans="1:10" x14ac:dyDescent="0.25">
      <c r="A70" s="74">
        <v>15</v>
      </c>
      <c r="B70" s="75" t="s">
        <v>56</v>
      </c>
      <c r="C70" s="76" t="s">
        <v>66</v>
      </c>
      <c r="D70" s="77">
        <v>637197.94476455159</v>
      </c>
      <c r="E70" s="78">
        <v>708835.62067597243</v>
      </c>
      <c r="F70" s="78">
        <v>950588.38234684744</v>
      </c>
      <c r="G70" s="78">
        <v>1838988.2781766434</v>
      </c>
      <c r="H70" s="78">
        <v>2376416.9009690108</v>
      </c>
      <c r="I70" s="79">
        <v>4710487.6270104731</v>
      </c>
    </row>
    <row r="71" spans="1:10" x14ac:dyDescent="0.25">
      <c r="A71" s="74">
        <v>16</v>
      </c>
      <c r="B71" s="75" t="s">
        <v>74</v>
      </c>
      <c r="C71" s="76" t="s">
        <v>67</v>
      </c>
      <c r="D71" s="77">
        <v>586023.63701034384</v>
      </c>
      <c r="E71" s="78">
        <v>656236.56944227894</v>
      </c>
      <c r="F71" s="78">
        <v>902445.44845327968</v>
      </c>
      <c r="G71" s="78">
        <v>1768302.863351258</v>
      </c>
      <c r="H71" s="78">
        <v>1911286.3150649127</v>
      </c>
      <c r="I71" s="79">
        <v>3909439.5589567712</v>
      </c>
    </row>
    <row r="72" spans="1:10" x14ac:dyDescent="0.25">
      <c r="A72" s="74">
        <v>17</v>
      </c>
      <c r="B72" s="75" t="s">
        <v>78</v>
      </c>
      <c r="C72" s="76" t="s">
        <v>75</v>
      </c>
      <c r="D72" s="77">
        <v>637197.94476455159</v>
      </c>
      <c r="E72" s="78">
        <v>708835.62067597243</v>
      </c>
      <c r="F72" s="78">
        <v>950588.38234684744</v>
      </c>
      <c r="G72" s="78">
        <v>1838988.2781766434</v>
      </c>
      <c r="H72" s="78">
        <v>2376416.9009690108</v>
      </c>
      <c r="I72" s="79">
        <v>3990726.7976380782</v>
      </c>
    </row>
    <row r="73" spans="1:10" x14ac:dyDescent="0.25">
      <c r="A73" s="74">
        <v>18</v>
      </c>
      <c r="B73" s="75" t="s">
        <v>82</v>
      </c>
      <c r="C73" s="76" t="s">
        <v>13</v>
      </c>
      <c r="D73" s="77">
        <v>849578.47746363096</v>
      </c>
      <c r="E73" s="78">
        <v>933473.30581321253</v>
      </c>
      <c r="F73" s="78">
        <v>1241496.9314373257</v>
      </c>
      <c r="G73" s="78">
        <v>1969805.5494554529</v>
      </c>
      <c r="H73" s="78">
        <v>3041745.5384709141</v>
      </c>
      <c r="I73" s="79">
        <v>5587017.3771502785</v>
      </c>
    </row>
    <row r="74" spans="1:10" x14ac:dyDescent="0.25">
      <c r="A74" s="74">
        <v>19</v>
      </c>
      <c r="B74" s="75" t="s">
        <v>80</v>
      </c>
      <c r="C74" s="76" t="s">
        <v>76</v>
      </c>
      <c r="D74" s="77">
        <v>505819.02382861759</v>
      </c>
      <c r="E74" s="78">
        <v>567440.66716695228</v>
      </c>
      <c r="F74" s="78">
        <v>808696.22340845177</v>
      </c>
      <c r="G74" s="78">
        <v>1574492.5135527269</v>
      </c>
      <c r="H74" s="78">
        <v>1937572.1994853797</v>
      </c>
      <c r="I74" s="79">
        <v>3498120.5508511947</v>
      </c>
    </row>
    <row r="75" spans="1:10" x14ac:dyDescent="0.25">
      <c r="A75" s="74">
        <v>20</v>
      </c>
      <c r="B75" s="75" t="s">
        <v>36</v>
      </c>
      <c r="C75" s="76" t="s">
        <v>33</v>
      </c>
      <c r="D75" s="77">
        <v>654040.46508879226</v>
      </c>
      <c r="E75" s="78">
        <v>734903.22043645987</v>
      </c>
      <c r="F75" s="78">
        <v>1045941.1392422711</v>
      </c>
      <c r="G75" s="78">
        <v>2186405.9876618413</v>
      </c>
      <c r="H75" s="78">
        <v>2705629.9321932239</v>
      </c>
      <c r="I75" s="79">
        <v>3259452.6449520723</v>
      </c>
    </row>
    <row r="76" spans="1:10" x14ac:dyDescent="0.25">
      <c r="A76" s="74">
        <v>21</v>
      </c>
      <c r="B76" s="75" t="s">
        <v>39</v>
      </c>
      <c r="C76" s="76" t="s">
        <v>35</v>
      </c>
      <c r="D76" s="77">
        <v>784690</v>
      </c>
      <c r="E76" s="78">
        <v>1074517.5369987853</v>
      </c>
      <c r="F76" s="78">
        <v>1634105.1240264524</v>
      </c>
      <c r="G76" s="78">
        <v>2680137.5943892878</v>
      </c>
      <c r="H76" s="78">
        <v>3550932.5144119435</v>
      </c>
      <c r="I76" s="79">
        <v>4982642.6135185668</v>
      </c>
    </row>
    <row r="77" spans="1:10" ht="15.75" thickBot="1" x14ac:dyDescent="0.3">
      <c r="A77" s="64">
        <v>22</v>
      </c>
      <c r="B77" s="80" t="s">
        <v>43</v>
      </c>
      <c r="C77" s="81" t="s">
        <v>38</v>
      </c>
      <c r="D77" s="82">
        <v>472335.1065098847</v>
      </c>
      <c r="E77" s="83">
        <v>662671.73615802778</v>
      </c>
      <c r="F77" s="83">
        <v>938174.93082278501</v>
      </c>
      <c r="G77" s="83">
        <v>1509763.3380985993</v>
      </c>
      <c r="H77" s="83">
        <v>1903058.7234074555</v>
      </c>
      <c r="I77" s="84">
        <v>3283823.1302032582</v>
      </c>
    </row>
    <row r="78" spans="1:10" ht="15" customHeight="1" thickBot="1" x14ac:dyDescent="0.3">
      <c r="A78" s="49">
        <v>23</v>
      </c>
      <c r="B78" s="197" t="s">
        <v>90</v>
      </c>
      <c r="C78" s="208"/>
      <c r="D78" s="50">
        <v>13017107.794504408</v>
      </c>
      <c r="E78" s="52">
        <v>14723665.805877551</v>
      </c>
      <c r="F78" s="52">
        <v>20963248.519998826</v>
      </c>
      <c r="G78" s="52">
        <v>38644867.199258365</v>
      </c>
      <c r="H78" s="52">
        <v>49442764.436429836</v>
      </c>
      <c r="I78" s="53">
        <v>86532709.010418415</v>
      </c>
    </row>
    <row r="79" spans="1:10" ht="15.75" customHeight="1" thickBot="1" x14ac:dyDescent="0.3">
      <c r="A79" s="85">
        <v>24</v>
      </c>
      <c r="B79" s="198" t="s">
        <v>89</v>
      </c>
      <c r="C79" s="209"/>
      <c r="D79" s="86">
        <v>591686.71793201857</v>
      </c>
      <c r="E79" s="87">
        <v>669257.53663079778</v>
      </c>
      <c r="F79" s="87">
        <v>952874.93272721942</v>
      </c>
      <c r="G79" s="87">
        <v>1756584.8726935619</v>
      </c>
      <c r="H79" s="87">
        <v>2247398.3834740836</v>
      </c>
      <c r="I79" s="88">
        <v>3933304.9550190191</v>
      </c>
    </row>
    <row r="80" spans="1:10" ht="15.75" thickBot="1" x14ac:dyDescent="0.3">
      <c r="A80" s="89">
        <v>25</v>
      </c>
      <c r="B80" s="194" t="s">
        <v>92</v>
      </c>
      <c r="C80" s="207"/>
      <c r="D80" s="86">
        <v>591687</v>
      </c>
      <c r="E80" s="87">
        <v>669258</v>
      </c>
      <c r="F80" s="87">
        <v>952875</v>
      </c>
      <c r="G80" s="87">
        <v>1756585</v>
      </c>
      <c r="H80" s="87">
        <v>2247398</v>
      </c>
      <c r="I80" s="88">
        <v>3933305</v>
      </c>
      <c r="J80" s="14">
        <f>SUM(D80:I80)</f>
        <v>10151108</v>
      </c>
    </row>
    <row r="81" spans="1:9" ht="15.75" thickBot="1" x14ac:dyDescent="0.3">
      <c r="A81" s="90"/>
      <c r="B81" s="90"/>
      <c r="C81" s="90"/>
      <c r="D81" s="90"/>
      <c r="E81" s="90"/>
      <c r="F81" s="90"/>
      <c r="G81" s="90"/>
      <c r="H81" s="90"/>
      <c r="I81" s="90"/>
    </row>
    <row r="82" spans="1:9" x14ac:dyDescent="0.25">
      <c r="A82" s="91"/>
      <c r="B82" s="92"/>
      <c r="C82" s="92"/>
      <c r="D82" s="92"/>
      <c r="E82" s="92"/>
      <c r="F82" s="92"/>
      <c r="G82" s="92"/>
      <c r="H82" s="92"/>
      <c r="I82" s="93"/>
    </row>
    <row r="83" spans="1:9" x14ac:dyDescent="0.25">
      <c r="A83" s="206"/>
      <c r="B83" s="175"/>
      <c r="C83" s="175"/>
      <c r="D83" s="175"/>
      <c r="E83" s="175"/>
      <c r="F83" s="175"/>
      <c r="G83" s="175"/>
      <c r="H83" s="175"/>
      <c r="I83" s="176"/>
    </row>
    <row r="84" spans="1:9" x14ac:dyDescent="0.25">
      <c r="A84" s="62"/>
      <c r="B84" s="175" t="s">
        <v>91</v>
      </c>
      <c r="C84" s="175"/>
      <c r="D84" s="175"/>
      <c r="E84" s="175"/>
      <c r="F84" s="175"/>
      <c r="G84" s="175"/>
      <c r="H84" s="175"/>
      <c r="I84" s="176"/>
    </row>
    <row r="85" spans="1:9" ht="15.75" thickBot="1" x14ac:dyDescent="0.3">
      <c r="A85" s="94"/>
      <c r="B85" s="177" t="s">
        <v>10</v>
      </c>
      <c r="C85" s="177"/>
      <c r="D85" s="177"/>
      <c r="E85" s="177"/>
      <c r="F85" s="177"/>
      <c r="G85" s="177"/>
      <c r="H85" s="177"/>
      <c r="I85" s="177"/>
    </row>
    <row r="86" spans="1:9" x14ac:dyDescent="0.25">
      <c r="A86" s="69"/>
      <c r="B86" s="69" t="s">
        <v>11</v>
      </c>
      <c r="C86" s="69"/>
      <c r="D86" s="23" t="s">
        <v>12</v>
      </c>
      <c r="E86" s="24" t="s">
        <v>13</v>
      </c>
      <c r="F86" s="24" t="s">
        <v>14</v>
      </c>
      <c r="G86" s="24" t="s">
        <v>15</v>
      </c>
      <c r="H86" s="24" t="s">
        <v>16</v>
      </c>
      <c r="I86" s="25" t="s">
        <v>17</v>
      </c>
    </row>
    <row r="87" spans="1:9" ht="15.75" thickBot="1" x14ac:dyDescent="0.3">
      <c r="A87" s="95"/>
      <c r="B87" s="95" t="s">
        <v>18</v>
      </c>
      <c r="C87" s="95" t="s">
        <v>19</v>
      </c>
      <c r="D87" s="29" t="s">
        <v>20</v>
      </c>
      <c r="E87" s="29" t="s">
        <v>21</v>
      </c>
      <c r="F87" s="29" t="s">
        <v>22</v>
      </c>
      <c r="G87" s="29" t="s">
        <v>23</v>
      </c>
      <c r="H87" s="29" t="s">
        <v>24</v>
      </c>
      <c r="I87" s="30"/>
    </row>
    <row r="88" spans="1:9" x14ac:dyDescent="0.25">
      <c r="A88" s="96">
        <v>1</v>
      </c>
      <c r="B88" s="97" t="s">
        <v>100</v>
      </c>
      <c r="C88" s="97" t="s">
        <v>41</v>
      </c>
      <c r="D88" s="41">
        <v>1555451.401798229</v>
      </c>
      <c r="E88" s="41">
        <v>1715196.1350890032</v>
      </c>
      <c r="F88" s="41">
        <v>2838509.5183730712</v>
      </c>
      <c r="G88" s="98">
        <v>5298415.392223753</v>
      </c>
      <c r="H88" s="41">
        <v>6290553.4374674624</v>
      </c>
      <c r="I88" s="99">
        <v>9102131.6270374469</v>
      </c>
    </row>
    <row r="89" spans="1:9" x14ac:dyDescent="0.25">
      <c r="A89" s="74">
        <v>2</v>
      </c>
      <c r="B89" s="100" t="s">
        <v>55</v>
      </c>
      <c r="C89" s="100" t="s">
        <v>42</v>
      </c>
      <c r="D89" s="78">
        <v>681527.81889270525</v>
      </c>
      <c r="E89" s="78">
        <v>1006916.5705580512</v>
      </c>
      <c r="F89" s="78">
        <v>1190788.2432573165</v>
      </c>
      <c r="G89" s="101">
        <v>1408236.5198847137</v>
      </c>
      <c r="H89" s="78">
        <v>1665393.3995249448</v>
      </c>
      <c r="I89" s="102">
        <v>1969508.9319038936</v>
      </c>
    </row>
    <row r="90" spans="1:9" x14ac:dyDescent="0.25">
      <c r="A90" s="74">
        <v>3</v>
      </c>
      <c r="B90" s="100" t="s">
        <v>55</v>
      </c>
      <c r="C90" s="100" t="s">
        <v>104</v>
      </c>
      <c r="D90" s="78">
        <v>717244.65</v>
      </c>
      <c r="E90" s="78">
        <v>1003111.65</v>
      </c>
      <c r="F90" s="78">
        <v>1186288.25</v>
      </c>
      <c r="G90" s="101">
        <v>1402914.9</v>
      </c>
      <c r="H90" s="78">
        <v>1659100.4</v>
      </c>
      <c r="I90" s="102">
        <v>1962066.75</v>
      </c>
    </row>
    <row r="91" spans="1:9" x14ac:dyDescent="0.25">
      <c r="A91" s="103">
        <v>4</v>
      </c>
      <c r="B91" s="100" t="s">
        <v>26</v>
      </c>
      <c r="C91" s="100" t="s">
        <v>27</v>
      </c>
      <c r="D91" s="78">
        <v>1404651.248702707</v>
      </c>
      <c r="E91" s="78">
        <v>1851654.6697834791</v>
      </c>
      <c r="F91" s="78">
        <v>2971710.5754842563</v>
      </c>
      <c r="G91" s="101">
        <v>5554962.4853440234</v>
      </c>
      <c r="H91" s="78">
        <v>6715329.6021262659</v>
      </c>
      <c r="I91" s="102">
        <v>8667489.4074212033</v>
      </c>
    </row>
    <row r="92" spans="1:9" x14ac:dyDescent="0.25">
      <c r="A92" s="74">
        <v>5</v>
      </c>
      <c r="B92" s="100" t="s">
        <v>26</v>
      </c>
      <c r="C92" s="100" t="s">
        <v>101</v>
      </c>
      <c r="D92" s="78">
        <v>973201.3</v>
      </c>
      <c r="E92" s="78">
        <v>1216215.8500000001</v>
      </c>
      <c r="F92" s="78">
        <v>1852119.85</v>
      </c>
      <c r="G92" s="101">
        <v>4491396.3</v>
      </c>
      <c r="H92" s="78">
        <v>5063414.3499999996</v>
      </c>
      <c r="I92" s="102">
        <v>7801398.7499999991</v>
      </c>
    </row>
    <row r="93" spans="1:9" x14ac:dyDescent="0.25">
      <c r="A93" s="74">
        <v>6</v>
      </c>
      <c r="B93" s="100" t="s">
        <v>50</v>
      </c>
      <c r="C93" s="100" t="s">
        <v>27</v>
      </c>
      <c r="D93" s="78">
        <v>1084260.2825030936</v>
      </c>
      <c r="E93" s="78">
        <v>1469392.2556993447</v>
      </c>
      <c r="F93" s="78">
        <v>2380492.7231188384</v>
      </c>
      <c r="G93" s="101">
        <v>5124022.7263217075</v>
      </c>
      <c r="H93" s="78">
        <v>5398114.8186291112</v>
      </c>
      <c r="I93" s="102">
        <v>8827988.8354480509</v>
      </c>
    </row>
    <row r="94" spans="1:9" x14ac:dyDescent="0.25">
      <c r="A94" s="103">
        <v>7</v>
      </c>
      <c r="B94" s="100" t="s">
        <v>50</v>
      </c>
      <c r="C94" s="100" t="s">
        <v>46</v>
      </c>
      <c r="D94" s="78">
        <v>973201.3</v>
      </c>
      <c r="E94" s="78">
        <v>1216215.8500000001</v>
      </c>
      <c r="F94" s="78">
        <v>1852119.85</v>
      </c>
      <c r="G94" s="101">
        <v>4491396.3</v>
      </c>
      <c r="H94" s="78">
        <v>5063414.3499999996</v>
      </c>
      <c r="I94" s="102">
        <v>7801398.7499999991</v>
      </c>
    </row>
    <row r="95" spans="1:9" x14ac:dyDescent="0.25">
      <c r="A95" s="74">
        <v>8</v>
      </c>
      <c r="B95" s="100" t="s">
        <v>46</v>
      </c>
      <c r="C95" s="100" t="s">
        <v>27</v>
      </c>
      <c r="D95" s="78">
        <v>924738.78465526155</v>
      </c>
      <c r="E95" s="78">
        <v>1220829.2739704342</v>
      </c>
      <c r="F95" s="78">
        <v>1859145.1497453444</v>
      </c>
      <c r="G95" s="101">
        <v>4508432.9805485746</v>
      </c>
      <c r="H95" s="78">
        <v>5082620.8348117638</v>
      </c>
      <c r="I95" s="102">
        <v>7830990.6267165244</v>
      </c>
    </row>
    <row r="96" spans="1:9" x14ac:dyDescent="0.25">
      <c r="A96" s="74">
        <v>9</v>
      </c>
      <c r="B96" s="100" t="s">
        <v>30</v>
      </c>
      <c r="C96" s="100" t="s">
        <v>27</v>
      </c>
      <c r="D96" s="78">
        <v>1092401.6541714652</v>
      </c>
      <c r="E96" s="78">
        <v>1573977.0832122713</v>
      </c>
      <c r="F96" s="78">
        <v>3232577.4345357255</v>
      </c>
      <c r="G96" s="101">
        <v>6133623.6805240475</v>
      </c>
      <c r="H96" s="78">
        <v>7442898.3506006654</v>
      </c>
      <c r="I96" s="102">
        <v>11725778.165075714</v>
      </c>
    </row>
    <row r="97" spans="1:9" x14ac:dyDescent="0.25">
      <c r="A97" s="103">
        <v>10</v>
      </c>
      <c r="B97" s="100" t="s">
        <v>35</v>
      </c>
      <c r="C97" s="100" t="s">
        <v>37</v>
      </c>
      <c r="D97" s="78">
        <v>1503930.2228677147</v>
      </c>
      <c r="E97" s="78">
        <v>1866745.2649984036</v>
      </c>
      <c r="F97" s="78">
        <v>3089125.8495783191</v>
      </c>
      <c r="G97" s="101">
        <v>5766191.1330826795</v>
      </c>
      <c r="H97" s="78">
        <v>6845898.3440670073</v>
      </c>
      <c r="I97" s="102">
        <v>9905702.1247318182</v>
      </c>
    </row>
    <row r="98" spans="1:9" x14ac:dyDescent="0.25">
      <c r="A98" s="74">
        <v>11</v>
      </c>
      <c r="B98" s="104" t="s">
        <v>79</v>
      </c>
      <c r="C98" s="104" t="s">
        <v>27</v>
      </c>
      <c r="D98" s="78">
        <v>688994.62192032475</v>
      </c>
      <c r="E98" s="78">
        <v>946750.51218061638</v>
      </c>
      <c r="F98" s="78">
        <v>1533406.3395945891</v>
      </c>
      <c r="G98" s="101">
        <v>2978974.2806776455</v>
      </c>
      <c r="H98" s="78">
        <v>3598994.3270950634</v>
      </c>
      <c r="I98" s="102">
        <v>4705208.4919343637</v>
      </c>
    </row>
    <row r="99" spans="1:9" x14ac:dyDescent="0.25">
      <c r="A99" s="74">
        <v>12</v>
      </c>
      <c r="B99" s="104" t="s">
        <v>104</v>
      </c>
      <c r="C99" s="104" t="s">
        <v>42</v>
      </c>
      <c r="D99" s="78">
        <v>717244.65</v>
      </c>
      <c r="E99" s="78">
        <v>1182111.4706865221</v>
      </c>
      <c r="F99" s="78">
        <v>1499458.2249386315</v>
      </c>
      <c r="G99" s="101">
        <v>2051228.21233096</v>
      </c>
      <c r="H99" s="78">
        <v>2473022.0821945132</v>
      </c>
      <c r="I99" s="102">
        <v>3125279.1174122137</v>
      </c>
    </row>
    <row r="100" spans="1:9" x14ac:dyDescent="0.25">
      <c r="A100" s="103">
        <v>13</v>
      </c>
      <c r="B100" s="104" t="s">
        <v>105</v>
      </c>
      <c r="C100" s="104" t="s">
        <v>67</v>
      </c>
      <c r="D100" s="78">
        <v>973201.3</v>
      </c>
      <c r="E100" s="78">
        <v>1216215.8500000001</v>
      </c>
      <c r="F100" s="78">
        <v>1852119.85</v>
      </c>
      <c r="G100" s="101">
        <v>4491396.3</v>
      </c>
      <c r="H100" s="78">
        <v>5063414.3499999996</v>
      </c>
      <c r="I100" s="102">
        <v>7801398.7499999991</v>
      </c>
    </row>
    <row r="101" spans="1:9" x14ac:dyDescent="0.25">
      <c r="A101" s="74">
        <v>14</v>
      </c>
      <c r="B101" s="100" t="s">
        <v>44</v>
      </c>
      <c r="C101" s="100" t="s">
        <v>37</v>
      </c>
      <c r="D101" s="78">
        <v>1018929.2550148756</v>
      </c>
      <c r="E101" s="78">
        <v>1157335.6900196751</v>
      </c>
      <c r="F101" s="78">
        <v>1679860.7483676756</v>
      </c>
      <c r="G101" s="101">
        <v>3248479.6583461668</v>
      </c>
      <c r="H101" s="78">
        <v>4064339.4433956309</v>
      </c>
      <c r="I101" s="102">
        <v>6723153.7415113803</v>
      </c>
    </row>
    <row r="102" spans="1:9" x14ac:dyDescent="0.25">
      <c r="A102" s="74">
        <v>15</v>
      </c>
      <c r="B102" s="100" t="s">
        <v>69</v>
      </c>
      <c r="C102" s="100" t="s">
        <v>27</v>
      </c>
      <c r="D102" s="78">
        <v>688994.62192032475</v>
      </c>
      <c r="E102" s="78">
        <v>896205.67017378344</v>
      </c>
      <c r="F102" s="78">
        <v>1361280.7284323177</v>
      </c>
      <c r="G102" s="101">
        <v>2808396.1147035635</v>
      </c>
      <c r="H102" s="78">
        <v>3392211.9094399381</v>
      </c>
      <c r="I102" s="102">
        <v>6176286.7193711661</v>
      </c>
    </row>
    <row r="103" spans="1:9" x14ac:dyDescent="0.25">
      <c r="A103" s="103">
        <v>16</v>
      </c>
      <c r="B103" s="100" t="s">
        <v>67</v>
      </c>
      <c r="C103" s="100" t="s">
        <v>101</v>
      </c>
      <c r="D103" s="78">
        <v>973201.3</v>
      </c>
      <c r="E103" s="78">
        <v>1216215.8500000001</v>
      </c>
      <c r="F103" s="78">
        <v>1852119.85</v>
      </c>
      <c r="G103" s="101">
        <v>4491396.3</v>
      </c>
      <c r="H103" s="78">
        <v>5063414.3499999996</v>
      </c>
      <c r="I103" s="102">
        <v>7801398.7499999991</v>
      </c>
    </row>
    <row r="104" spans="1:9" x14ac:dyDescent="0.25">
      <c r="A104" s="74">
        <v>17</v>
      </c>
      <c r="B104" s="100" t="s">
        <v>72</v>
      </c>
      <c r="C104" s="100" t="s">
        <v>27</v>
      </c>
      <c r="D104" s="78">
        <v>692282.67571887036</v>
      </c>
      <c r="E104" s="78">
        <v>950745.43622581277</v>
      </c>
      <c r="F104" s="78">
        <v>1526948.4914166096</v>
      </c>
      <c r="G104" s="101">
        <v>2966785.2090368979</v>
      </c>
      <c r="H104" s="78">
        <v>3583527.4461135366</v>
      </c>
      <c r="I104" s="102">
        <v>4705208.4919343637</v>
      </c>
    </row>
    <row r="105" spans="1:9" x14ac:dyDescent="0.25">
      <c r="A105" s="74">
        <v>18</v>
      </c>
      <c r="B105" s="104" t="s">
        <v>76</v>
      </c>
      <c r="C105" s="104" t="s">
        <v>27</v>
      </c>
      <c r="D105" s="78">
        <v>828033.88211914839</v>
      </c>
      <c r="E105" s="78">
        <v>1083816.882434774</v>
      </c>
      <c r="F105" s="78">
        <v>1725371.1736620232</v>
      </c>
      <c r="G105" s="101">
        <v>2735909.3812165041</v>
      </c>
      <c r="H105" s="78">
        <v>3740716.3070318508</v>
      </c>
      <c r="I105" s="102">
        <v>4952850.8692424474</v>
      </c>
    </row>
    <row r="106" spans="1:9" x14ac:dyDescent="0.25">
      <c r="A106" s="74">
        <v>19</v>
      </c>
      <c r="B106" s="104" t="s">
        <v>47</v>
      </c>
      <c r="C106" s="104" t="s">
        <v>85</v>
      </c>
      <c r="D106" s="78">
        <v>717068.25623169378</v>
      </c>
      <c r="E106" s="78">
        <v>1164842.849770851</v>
      </c>
      <c r="F106" s="78">
        <v>1748710.7632564567</v>
      </c>
      <c r="G106" s="101">
        <v>3142126.3102177791</v>
      </c>
      <c r="H106" s="78">
        <v>4060385.0915882601</v>
      </c>
      <c r="I106" s="102">
        <v>5936223.8293761369</v>
      </c>
    </row>
    <row r="107" spans="1:9" x14ac:dyDescent="0.25">
      <c r="A107" s="74">
        <v>20</v>
      </c>
      <c r="B107" s="100" t="s">
        <v>40</v>
      </c>
      <c r="C107" s="100" t="s">
        <v>41</v>
      </c>
      <c r="D107" s="78">
        <v>688994.62192032475</v>
      </c>
      <c r="E107" s="78">
        <v>946750.51218061638</v>
      </c>
      <c r="F107" s="78">
        <v>1438054.985858201</v>
      </c>
      <c r="G107" s="101">
        <v>2781648.9149813727</v>
      </c>
      <c r="H107" s="78">
        <v>3227670.1827497291</v>
      </c>
      <c r="I107" s="102">
        <v>3962280.9154868326</v>
      </c>
    </row>
    <row r="108" spans="1:9" x14ac:dyDescent="0.25">
      <c r="A108" s="74">
        <v>21</v>
      </c>
      <c r="B108" s="100" t="s">
        <v>63</v>
      </c>
      <c r="C108" s="100" t="s">
        <v>46</v>
      </c>
      <c r="D108" s="78">
        <v>474069.39776588615</v>
      </c>
      <c r="E108" s="78">
        <v>636585.8845072909</v>
      </c>
      <c r="F108" s="78">
        <v>754608.57973797945</v>
      </c>
      <c r="G108" s="101">
        <v>1844254.1281686183</v>
      </c>
      <c r="H108" s="78">
        <v>2308836.3517633718</v>
      </c>
      <c r="I108" s="102">
        <v>3183976.6391504928</v>
      </c>
    </row>
    <row r="109" spans="1:9" x14ac:dyDescent="0.25">
      <c r="A109" s="103">
        <v>22</v>
      </c>
      <c r="B109" s="100" t="s">
        <v>26</v>
      </c>
      <c r="C109" s="100" t="s">
        <v>30</v>
      </c>
      <c r="D109" s="78">
        <v>562131.70137903804</v>
      </c>
      <c r="E109" s="78">
        <v>789212.18037911772</v>
      </c>
      <c r="F109" s="78">
        <v>1238704.1950059189</v>
      </c>
      <c r="G109" s="101">
        <v>2406999.6186974752</v>
      </c>
      <c r="H109" s="78">
        <v>2789568.1354217851</v>
      </c>
      <c r="I109" s="102">
        <v>3466995.7746237409</v>
      </c>
    </row>
    <row r="110" spans="1:9" x14ac:dyDescent="0.25">
      <c r="A110" s="74">
        <v>23</v>
      </c>
      <c r="B110" s="104" t="s">
        <v>65</v>
      </c>
      <c r="C110" s="104" t="s">
        <v>81</v>
      </c>
      <c r="D110" s="78">
        <v>906403.03216738068</v>
      </c>
      <c r="E110" s="78">
        <v>1220829.2739704342</v>
      </c>
      <c r="F110" s="78">
        <v>1745082.2869964435</v>
      </c>
      <c r="G110" s="101">
        <v>3313286.6887563104</v>
      </c>
      <c r="H110" s="78">
        <v>4047645.7793901325</v>
      </c>
      <c r="I110" s="102">
        <v>4952850.8692424474</v>
      </c>
    </row>
    <row r="111" spans="1:9" x14ac:dyDescent="0.25">
      <c r="A111" s="74">
        <v>24</v>
      </c>
      <c r="B111" s="104" t="s">
        <v>81</v>
      </c>
      <c r="C111" s="104" t="s">
        <v>79</v>
      </c>
      <c r="D111" s="78">
        <v>609887.24428580329</v>
      </c>
      <c r="E111" s="78">
        <v>847865.404675061</v>
      </c>
      <c r="F111" s="78">
        <v>1305167.7186684492</v>
      </c>
      <c r="G111" s="101">
        <v>2512952.7738365442</v>
      </c>
      <c r="H111" s="78">
        <v>3044358.6024524146</v>
      </c>
      <c r="I111" s="102">
        <v>5440957.1894213371</v>
      </c>
    </row>
    <row r="112" spans="1:9" x14ac:dyDescent="0.25">
      <c r="A112" s="103">
        <v>25</v>
      </c>
      <c r="B112" s="104" t="s">
        <v>65</v>
      </c>
      <c r="C112" s="104" t="s">
        <v>79</v>
      </c>
      <c r="D112" s="78">
        <v>906403.03216738068</v>
      </c>
      <c r="E112" s="78">
        <v>1220829.2739704342</v>
      </c>
      <c r="F112" s="78">
        <v>1745082.2869964435</v>
      </c>
      <c r="G112" s="101">
        <v>3313286.6887563104</v>
      </c>
      <c r="H112" s="78">
        <v>4047645.7793901325</v>
      </c>
      <c r="I112" s="102">
        <v>4952850.8692424474</v>
      </c>
    </row>
    <row r="113" spans="1:10" x14ac:dyDescent="0.25">
      <c r="A113" s="74">
        <v>26</v>
      </c>
      <c r="B113" s="100" t="s">
        <v>60</v>
      </c>
      <c r="C113" s="100" t="s">
        <v>54</v>
      </c>
      <c r="D113" s="78">
        <v>681527.81889270525</v>
      </c>
      <c r="E113" s="78">
        <v>937663.34754132468</v>
      </c>
      <c r="F113" s="78">
        <v>1396301.2896695815</v>
      </c>
      <c r="G113" s="101">
        <v>2792603.7753750831</v>
      </c>
      <c r="H113" s="78">
        <v>3309713.0010037604</v>
      </c>
      <c r="I113" s="102">
        <v>4333744.6745723812</v>
      </c>
    </row>
    <row r="114" spans="1:10" x14ac:dyDescent="0.25">
      <c r="A114" s="74">
        <v>27</v>
      </c>
      <c r="B114" s="100" t="s">
        <v>87</v>
      </c>
      <c r="C114" s="100" t="s">
        <v>101</v>
      </c>
      <c r="D114" s="78">
        <v>429773.43564760213</v>
      </c>
      <c r="E114" s="78">
        <v>712202.03006822441</v>
      </c>
      <c r="F114" s="78">
        <v>1000319.3863153851</v>
      </c>
      <c r="G114" s="101">
        <v>1888432.1270955894</v>
      </c>
      <c r="H114" s="78">
        <v>2395220.7866270039</v>
      </c>
      <c r="I114" s="102">
        <v>3183974.2470786544</v>
      </c>
    </row>
    <row r="115" spans="1:10" x14ac:dyDescent="0.25">
      <c r="A115" s="103">
        <v>28</v>
      </c>
      <c r="B115" s="104" t="s">
        <v>73</v>
      </c>
      <c r="C115" s="100" t="s">
        <v>101</v>
      </c>
      <c r="D115" s="78">
        <v>924738.78465526155</v>
      </c>
      <c r="E115" s="78">
        <v>1165185.6262571004</v>
      </c>
      <c r="F115" s="78">
        <v>1584711.8049581433</v>
      </c>
      <c r="G115" s="101">
        <v>3176715.7122758762</v>
      </c>
      <c r="H115" s="78">
        <v>4349931.448576943</v>
      </c>
      <c r="I115" s="102">
        <v>7429276.6901105847</v>
      </c>
    </row>
    <row r="116" spans="1:10" x14ac:dyDescent="0.25">
      <c r="A116" s="74">
        <v>29</v>
      </c>
      <c r="B116" s="100" t="s">
        <v>26</v>
      </c>
      <c r="C116" s="100" t="s">
        <v>101</v>
      </c>
      <c r="D116" s="78">
        <v>717111.68925335223</v>
      </c>
      <c r="E116" s="78">
        <v>980764.86462293915</v>
      </c>
      <c r="F116" s="78">
        <v>1511503.3132042207</v>
      </c>
      <c r="G116" s="101">
        <v>2918824.5342797157</v>
      </c>
      <c r="H116" s="78">
        <v>3388343.1793204397</v>
      </c>
      <c r="I116" s="102">
        <v>3466995.7746237409</v>
      </c>
    </row>
    <row r="117" spans="1:10" x14ac:dyDescent="0.25">
      <c r="A117" s="74">
        <v>30</v>
      </c>
      <c r="B117" s="100" t="s">
        <v>30</v>
      </c>
      <c r="C117" s="100" t="s">
        <v>101</v>
      </c>
      <c r="D117" s="78">
        <v>841995.11297123833</v>
      </c>
      <c r="E117" s="78">
        <v>1144901.045589715</v>
      </c>
      <c r="F117" s="78">
        <v>1745082.2869964435</v>
      </c>
      <c r="G117" s="101">
        <v>3313286.6887563104</v>
      </c>
      <c r="H117" s="78">
        <v>4047645.7793901325</v>
      </c>
      <c r="I117" s="102">
        <v>4952850.8692424474</v>
      </c>
    </row>
    <row r="118" spans="1:10" x14ac:dyDescent="0.25">
      <c r="A118" s="103">
        <v>31</v>
      </c>
      <c r="B118" s="100" t="s">
        <v>67</v>
      </c>
      <c r="C118" s="100" t="s">
        <v>106</v>
      </c>
      <c r="D118" s="78">
        <v>924739.9514331182</v>
      </c>
      <c r="E118" s="78">
        <v>1220833.5762956594</v>
      </c>
      <c r="F118" s="78">
        <v>1859145.1497453444</v>
      </c>
      <c r="G118" s="101">
        <v>3809768.1709844335</v>
      </c>
      <c r="H118" s="78">
        <v>4366239.2781370683</v>
      </c>
      <c r="I118" s="102">
        <v>8137323.2884134697</v>
      </c>
    </row>
    <row r="119" spans="1:10" x14ac:dyDescent="0.25">
      <c r="A119" s="74">
        <v>32</v>
      </c>
      <c r="B119" s="104" t="s">
        <v>75</v>
      </c>
      <c r="C119" s="104" t="s">
        <v>76</v>
      </c>
      <c r="D119" s="78">
        <v>986333.29833487573</v>
      </c>
      <c r="E119" s="78">
        <v>1342058.3411031454</v>
      </c>
      <c r="F119" s="78">
        <v>2978974.1361320969</v>
      </c>
      <c r="G119" s="101">
        <v>5386245.3347863285</v>
      </c>
      <c r="H119" s="78">
        <v>6669303.3346948931</v>
      </c>
      <c r="I119" s="102">
        <v>8048383.2127511585</v>
      </c>
    </row>
    <row r="120" spans="1:10" x14ac:dyDescent="0.25">
      <c r="A120" s="74">
        <v>33</v>
      </c>
      <c r="B120" s="100" t="s">
        <v>81</v>
      </c>
      <c r="C120" s="100" t="s">
        <v>107</v>
      </c>
      <c r="D120" s="78">
        <v>973201.3</v>
      </c>
      <c r="E120" s="78">
        <v>1160782.3999999999</v>
      </c>
      <c r="F120" s="78">
        <v>1578723.45</v>
      </c>
      <c r="G120" s="101">
        <v>3164711.45</v>
      </c>
      <c r="H120" s="78">
        <v>4333494.4000000004</v>
      </c>
      <c r="I120" s="102">
        <v>7401203.3499999996</v>
      </c>
    </row>
    <row r="121" spans="1:10" ht="15.75" thickBot="1" x14ac:dyDescent="0.3">
      <c r="A121" s="105">
        <v>34</v>
      </c>
      <c r="B121" s="106" t="s">
        <v>49</v>
      </c>
      <c r="C121" s="106" t="s">
        <v>107</v>
      </c>
      <c r="D121" s="83">
        <v>1072327.8500000001</v>
      </c>
      <c r="E121" s="83">
        <v>1271745.8999999999</v>
      </c>
      <c r="F121" s="83">
        <v>1800653.9</v>
      </c>
      <c r="G121" s="107">
        <v>3370593.6500000004</v>
      </c>
      <c r="H121" s="83">
        <v>4290728.2</v>
      </c>
      <c r="I121" s="108">
        <v>6784436.5</v>
      </c>
    </row>
    <row r="122" spans="1:10" ht="15.75" thickBot="1" x14ac:dyDescent="0.3">
      <c r="A122" s="49">
        <v>35</v>
      </c>
      <c r="B122" s="197" t="s">
        <v>90</v>
      </c>
      <c r="C122" s="197"/>
      <c r="D122" s="52">
        <v>29908197.497390386</v>
      </c>
      <c r="E122" s="52">
        <v>39552704.475964084</v>
      </c>
      <c r="F122" s="52">
        <v>60914268.384045824</v>
      </c>
      <c r="G122" s="109">
        <v>119087894.44120902</v>
      </c>
      <c r="H122" s="52">
        <v>142883107.43300381</v>
      </c>
      <c r="I122" s="110">
        <v>207219563.59307647</v>
      </c>
    </row>
    <row r="123" spans="1:10" ht="15.75" thickBot="1" x14ac:dyDescent="0.3">
      <c r="A123" s="85">
        <v>36</v>
      </c>
      <c r="B123" s="198" t="s">
        <v>89</v>
      </c>
      <c r="C123" s="198"/>
      <c r="D123" s="111">
        <v>879653</v>
      </c>
      <c r="E123" s="111">
        <v>1163314.8375283554</v>
      </c>
      <c r="F123" s="111">
        <v>1791596.1289425243</v>
      </c>
      <c r="G123" s="111">
        <v>3502585.1306237946</v>
      </c>
      <c r="H123" s="111">
        <v>4202444.336264818</v>
      </c>
      <c r="I123" s="112">
        <v>6094693.0468551898</v>
      </c>
    </row>
    <row r="124" spans="1:10" ht="38.25" customHeight="1" thickBot="1" x14ac:dyDescent="0.3">
      <c r="A124" s="113">
        <v>37</v>
      </c>
      <c r="B124" s="194" t="s">
        <v>93</v>
      </c>
      <c r="C124" s="194"/>
      <c r="D124" s="111">
        <v>879653</v>
      </c>
      <c r="E124" s="111">
        <v>1163315</v>
      </c>
      <c r="F124" s="111">
        <v>1791596</v>
      </c>
      <c r="G124" s="111">
        <v>3502585</v>
      </c>
      <c r="H124" s="111">
        <v>4202444</v>
      </c>
      <c r="I124" s="112">
        <v>6094693</v>
      </c>
      <c r="J124" s="14">
        <f>SUM(D124:I124)</f>
        <v>17634286</v>
      </c>
    </row>
    <row r="125" spans="1:10" ht="15" customHeight="1" thickBot="1" x14ac:dyDescent="0.3">
      <c r="A125" s="90"/>
      <c r="B125" s="90"/>
      <c r="C125" s="90"/>
      <c r="D125" s="90"/>
      <c r="E125" s="90"/>
      <c r="F125" s="90"/>
      <c r="G125" s="90"/>
      <c r="H125" s="90"/>
      <c r="I125" s="90"/>
    </row>
    <row r="126" spans="1:10" x14ac:dyDescent="0.25">
      <c r="A126" s="91"/>
      <c r="B126" s="195" t="s">
        <v>122</v>
      </c>
      <c r="C126" s="195"/>
      <c r="D126" s="195"/>
      <c r="E126" s="195"/>
      <c r="F126" s="195"/>
      <c r="G126" s="195"/>
      <c r="H126" s="195"/>
      <c r="I126" s="196"/>
    </row>
    <row r="127" spans="1:10" ht="15.75" thickBot="1" x14ac:dyDescent="0.3">
      <c r="A127" s="114"/>
      <c r="B127" s="17"/>
      <c r="C127" s="17"/>
      <c r="D127" s="17"/>
      <c r="E127" s="17"/>
      <c r="F127" s="17"/>
      <c r="G127" s="17"/>
      <c r="H127" s="17"/>
      <c r="I127" s="115"/>
    </row>
    <row r="128" spans="1:10" x14ac:dyDescent="0.25">
      <c r="A128" s="199" t="s">
        <v>94</v>
      </c>
      <c r="B128" s="200"/>
      <c r="C128" s="201"/>
      <c r="D128" s="116" t="s">
        <v>12</v>
      </c>
      <c r="E128" s="24" t="s">
        <v>13</v>
      </c>
      <c r="F128" s="24" t="s">
        <v>14</v>
      </c>
      <c r="G128" s="24" t="s">
        <v>15</v>
      </c>
      <c r="H128" s="24" t="s">
        <v>16</v>
      </c>
      <c r="I128" s="25" t="s">
        <v>17</v>
      </c>
    </row>
    <row r="129" spans="1:10" ht="15.75" thickBot="1" x14ac:dyDescent="0.3">
      <c r="A129" s="202"/>
      <c r="B129" s="203"/>
      <c r="C129" s="204"/>
      <c r="D129" s="29" t="s">
        <v>20</v>
      </c>
      <c r="E129" s="29" t="s">
        <v>21</v>
      </c>
      <c r="F129" s="29" t="s">
        <v>22</v>
      </c>
      <c r="G129" s="29" t="s">
        <v>23</v>
      </c>
      <c r="H129" s="29" t="s">
        <v>24</v>
      </c>
      <c r="I129" s="30"/>
    </row>
    <row r="130" spans="1:10" ht="15.75" thickBot="1" x14ac:dyDescent="0.3">
      <c r="A130" s="117">
        <v>5</v>
      </c>
      <c r="B130" s="205" t="s">
        <v>95</v>
      </c>
      <c r="C130" s="205"/>
      <c r="D130" s="118">
        <v>331185</v>
      </c>
      <c r="E130" s="118">
        <v>428078</v>
      </c>
      <c r="F130" s="118">
        <v>623705</v>
      </c>
      <c r="G130" s="118">
        <v>1192181</v>
      </c>
      <c r="H130" s="118">
        <v>1530585</v>
      </c>
      <c r="I130" s="119">
        <v>2438382</v>
      </c>
    </row>
    <row r="131" spans="1:10" ht="15.75" thickBot="1" x14ac:dyDescent="0.3">
      <c r="A131" s="117">
        <v>6</v>
      </c>
      <c r="B131" s="205" t="s">
        <v>96</v>
      </c>
      <c r="C131" s="205"/>
      <c r="D131" s="120">
        <v>591687</v>
      </c>
      <c r="E131" s="120">
        <v>669258</v>
      </c>
      <c r="F131" s="120">
        <v>952875</v>
      </c>
      <c r="G131" s="120">
        <v>1756585</v>
      </c>
      <c r="H131" s="120">
        <v>2247398</v>
      </c>
      <c r="I131" s="121">
        <v>3933305</v>
      </c>
    </row>
    <row r="132" spans="1:10" ht="15.75" thickBot="1" x14ac:dyDescent="0.3">
      <c r="A132" s="122">
        <v>7</v>
      </c>
      <c r="B132" s="193" t="s">
        <v>97</v>
      </c>
      <c r="C132" s="193"/>
      <c r="D132" s="111">
        <v>879653</v>
      </c>
      <c r="E132" s="111">
        <v>1163315</v>
      </c>
      <c r="F132" s="111">
        <v>1791596</v>
      </c>
      <c r="G132" s="111">
        <v>3502585</v>
      </c>
      <c r="H132" s="111">
        <v>4202444</v>
      </c>
      <c r="I132" s="112">
        <v>6094693</v>
      </c>
      <c r="J132" s="4">
        <v>34329510</v>
      </c>
    </row>
    <row r="133" spans="1:10" x14ac:dyDescent="0.25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10" x14ac:dyDescent="0.25">
      <c r="A134" s="15"/>
      <c r="B134" s="15"/>
      <c r="C134" s="15"/>
      <c r="D134" s="16"/>
      <c r="E134" s="15"/>
      <c r="F134" s="15"/>
      <c r="G134" s="15"/>
      <c r="H134" s="15"/>
      <c r="I134" s="15"/>
    </row>
    <row r="135" spans="1:10" x14ac:dyDescent="0.25">
      <c r="A135" s="2" t="s">
        <v>134</v>
      </c>
    </row>
  </sheetData>
  <sheetProtection algorithmName="SHA-512" hashValue="+DPzafsEuUCmAF17Nf/ThCR4quzDov3WhQthEDUvASQGZIC/5Kr6t6c6jdeJC8mLAwDzh22yWQPI0BHPu9f+gA==" saltValue="G/1oBm+kFl0unq0b/e/huQ==" spinCount="100000" sheet="1" objects="1" scenarios="1" selectLockedCells="1" selectUnlockedCells="1"/>
  <mergeCells count="30">
    <mergeCell ref="A3:I3"/>
    <mergeCell ref="B132:C132"/>
    <mergeCell ref="B124:C124"/>
    <mergeCell ref="B126:I126"/>
    <mergeCell ref="B122:C122"/>
    <mergeCell ref="B123:C123"/>
    <mergeCell ref="A128:C129"/>
    <mergeCell ref="B130:C130"/>
    <mergeCell ref="B131:C131"/>
    <mergeCell ref="A83:I83"/>
    <mergeCell ref="B84:I84"/>
    <mergeCell ref="B85:I85"/>
    <mergeCell ref="B80:C80"/>
    <mergeCell ref="B78:C78"/>
    <mergeCell ref="B79:C79"/>
    <mergeCell ref="B6:I6"/>
    <mergeCell ref="A7:I8"/>
    <mergeCell ref="B51:I51"/>
    <mergeCell ref="B52:I52"/>
    <mergeCell ref="B53:I53"/>
    <mergeCell ref="A9:I9"/>
    <mergeCell ref="B10:I10"/>
    <mergeCell ref="B47:C47"/>
    <mergeCell ref="B48:I48"/>
    <mergeCell ref="A50:I50"/>
    <mergeCell ref="B11:I11"/>
    <mergeCell ref="B12:I12"/>
    <mergeCell ref="B13:I13"/>
    <mergeCell ref="B14:I14"/>
    <mergeCell ref="B46:C46"/>
  </mergeCells>
  <printOptions horizontalCentered="1"/>
  <pageMargins left="0.23622047244094491" right="0.23622047244094491" top="1.3385826771653544" bottom="0.74803149606299213" header="0.31496062992125984" footer="0.31496062992125984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servicios logisticos</vt:lpstr>
      <vt:lpstr>recepción, almacenamiento_gesti</vt:lpstr>
      <vt:lpstr>transporte</vt:lpstr>
      <vt:lpstr>'servicios logisticos'!Área_de_impresión</vt:lpstr>
      <vt:lpstr>transporte!Área_de_impresión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Restrepo Moreno</dc:creator>
  <cp:lastModifiedBy>Ricardo Acevedo Beltran</cp:lastModifiedBy>
  <cp:lastPrinted>2019-07-10T16:47:57Z</cp:lastPrinted>
  <dcterms:created xsi:type="dcterms:W3CDTF">2015-06-10T18:18:13Z</dcterms:created>
  <dcterms:modified xsi:type="dcterms:W3CDTF">2019-10-11T15:23:09Z</dcterms:modified>
</cp:coreProperties>
</file>