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dubis.martinez\Documents\2023 GRUPO ADMINISTRATIVO\CONTRATOS\GESTION AMBIENTAL\PROGRAMA DE AHORRO Y USO EFICIENTE DEL AGUA - PUEA\PROCESO\"/>
    </mc:Choice>
  </mc:AlternateContent>
  <xr:revisionPtr revIDLastSave="0" documentId="13_ncr:1_{E62F3BC2-E373-4F40-9A43-7BD03A3864CA}" xr6:coauthVersionLast="47" xr6:coauthVersionMax="47" xr10:uidLastSave="{00000000-0000-0000-0000-000000000000}"/>
  <bookViews>
    <workbookView xWindow="-120" yWindow="-120" windowWidth="29040" windowHeight="15840" xr2:uid="{2EB6B7E7-84EE-40F4-9DBF-DC84F266E193}"/>
  </bookViews>
  <sheets>
    <sheet name="CONSOLIDADO" sheetId="1" r:id="rId1"/>
    <sheet name="BIOAMTEC" sheetId="2" r:id="rId2"/>
    <sheet name="FUNPREMEDAM" sheetId="3" r:id="rId3"/>
    <sheet name="GLA INGENIERIA RENOVABLE" sheetId="4"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__123Graph_Aｸﾞﾗﾌ_7" localSheetId="1" hidden="1">#REF!</definedName>
    <definedName name="_1__123Graph_Aｸﾞﾗﾌ_7" localSheetId="2" hidden="1">#REF!</definedName>
    <definedName name="_1__123Graph_Aｸﾞﾗﾌ_7" localSheetId="3" hidden="1">#REF!</definedName>
    <definedName name="_1__123Graph_Aｸﾞﾗﾌ_7" hidden="1">#REF!</definedName>
    <definedName name="_112233" localSheetId="1" hidden="1">#REF!</definedName>
    <definedName name="_112233" localSheetId="2" hidden="1">#REF!</definedName>
    <definedName name="_112233" localSheetId="3" hidden="1">#REF!</definedName>
    <definedName name="_112233" hidden="1">#REF!</definedName>
    <definedName name="_112277" hidden="1">#REF!</definedName>
    <definedName name="_12__123Graph_BCHART_5" hidden="1">[1]MEX95IB!#REF!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localSheetId="1" hidden="1">{0,#N/A,FALSE,0;0,#N/A,FALSE,0;0,#N/A,FALSE,0;0,#N/A,FALSE,0;0,#N/A,FALSE,0;0,#N/A,FALSE,0}</definedName>
    <definedName name="_456" localSheetId="2" hidden="1">{0,#N/A,FALSE,0;0,#N/A,FALSE,0;0,#N/A,FALSE,0;0,#N/A,FALSE,0;0,#N/A,FALSE,0;0,#N/A,FALSE,0}</definedName>
    <definedName name="_456" localSheetId="3" hidden="1">{0,#N/A,FALSE,0;0,#N/A,FALSE,0;0,#N/A,FALSE,0;0,#N/A,FALSE,0;0,#N/A,FALSE,0;0,#N/A,FALSE,0}</definedName>
    <definedName name="_456" hidden="1">{0,#N/A,FALSE,0;0,#N/A,FALSE,0;0,#N/A,FALSE,0;0,#N/A,FALSE,0;0,#N/A,FALSE,0;0,#N/A,FALSE,0}</definedName>
    <definedName name="_Fill" hidden="1">#REF!</definedName>
    <definedName name="_xlnm._FilterDatabase" hidden="1">#REF!</definedName>
    <definedName name="_NDC1" localSheetId="1" hidden="1">{"'内訳表'!$B$2:$N$64"}</definedName>
    <definedName name="_NDC1" localSheetId="2" hidden="1">{"'内訳表'!$B$2:$N$64"}</definedName>
    <definedName name="_NDC1" localSheetId="3" hidden="1">{"'内訳表'!$B$2:$N$64"}</definedName>
    <definedName name="_NDC1" hidden="1">{"'内訳表'!$B$2:$N$64"}</definedName>
    <definedName name="_Order1" hidden="1">0</definedName>
    <definedName name="_Order2" hidden="1">255</definedName>
    <definedName name="_r3d" localSheetId="1" hidden="1">{#N/A,#N/A,FALSE,"POLONNA 8";#N/A,#N/A,FALSE,"POLONNA 7";#N/A,#N/A,FALSE,"POLONNA 6";#N/A,#N/A,FALSE,"POLONNA 5 ";#N/A,#N/A,FALSE,"POLONNA 3";#N/A,#N/A,FALSE,"POLONNA 4";#N/A,#N/A,FALSE,"POLONNA 2";#N/A,#N/A,FALSE,"POLONNA 1"}</definedName>
    <definedName name="_r3d" localSheetId="2" hidden="1">{#N/A,#N/A,FALSE,"POLONNA 8";#N/A,#N/A,FALSE,"POLONNA 7";#N/A,#N/A,FALSE,"POLONNA 6";#N/A,#N/A,FALSE,"POLONNA 5 ";#N/A,#N/A,FALSE,"POLONNA 3";#N/A,#N/A,FALSE,"POLONNA 4";#N/A,#N/A,FALSE,"POLONNA 2";#N/A,#N/A,FALSE,"POLONNA 1"}</definedName>
    <definedName name="_r3d" localSheetId="3"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hidden="1">#REF!</definedName>
    <definedName name="ABF" hidden="1">#REF!</definedName>
    <definedName name="AccessDatabase" hidden="1">"C:\My Documents\New MMR\INPUT.mdb"</definedName>
    <definedName name="ACCV" hidden="1">#REF!</definedName>
    <definedName name="ADSF" hidden="1">#REF!</definedName>
    <definedName name="afdgbva" localSheetId="1" hidden="1">{#N/A,#N/A,TRUE,"Report"}</definedName>
    <definedName name="afdgbva" localSheetId="2" hidden="1">{#N/A,#N/A,TRUE,"Report"}</definedName>
    <definedName name="afdgbva" localSheetId="3" hidden="1">{#N/A,#N/A,TRUE,"Report"}</definedName>
    <definedName name="afdgbva" hidden="1">{#N/A,#N/A,TRUE,"Report"}</definedName>
    <definedName name="aga" localSheetId="1" hidden="1">{#N/A,#N/A,TRUE,"Report"}</definedName>
    <definedName name="aga" localSheetId="2" hidden="1">{#N/A,#N/A,TRUE,"Report"}</definedName>
    <definedName name="aga" localSheetId="3" hidden="1">{#N/A,#N/A,TRUE,"Report"}</definedName>
    <definedName name="aga" hidden="1">{#N/A,#N/A,TRUE,"Report"}</definedName>
    <definedName name="AGHFD" hidden="1">#REF!</definedName>
    <definedName name="ALMUERZO">'[3]Resumen Preparaciones'!$C$52:$C$113</definedName>
    <definedName name="almuerzocena">'[3]Resumen Preparaciones'!$C$52:$C$141</definedName>
    <definedName name="año1">[2]CONFIGURACIÓN!$F$9</definedName>
    <definedName name="ATGHH" hidden="1">#REF!</definedName>
    <definedName name="AVBC" hidden="1">#REF!</definedName>
    <definedName name="AXCC" hidden="1">#REF!</definedName>
    <definedName name="AXX" hidden="1">#REF!</definedName>
    <definedName name="Aグラフ" hidden="1">#REF!</definedName>
    <definedName name="badb" localSheetId="1" hidden="1">{"MG-2002-F1",#N/A,FALSE,"PPU-Telemig";"MG-2002-F2",#N/A,FALSE,"PPU-Telemig";"MG-2002-F3",#N/A,FALSE,"PPU-Telemig";"MG-2002-F4",#N/A,FALSE,"PPU-Telemig";"MG-2003-F1",#N/A,FALSE,"PPU-Telemig";"MG-2004-F1",#N/A,FALSE,"PPU-Telemig"}</definedName>
    <definedName name="badb" localSheetId="2" hidden="1">{"MG-2002-F1",#N/A,FALSE,"PPU-Telemig";"MG-2002-F2",#N/A,FALSE,"PPU-Telemig";"MG-2002-F3",#N/A,FALSE,"PPU-Telemig";"MG-2002-F4",#N/A,FALSE,"PPU-Telemig";"MG-2003-F1",#N/A,FALSE,"PPU-Telemig";"MG-2004-F1",#N/A,FALSE,"PPU-Telemig"}</definedName>
    <definedName name="badb" localSheetId="3"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[4]lista!$A$11:$A$13</definedName>
    <definedName name="bn" localSheetId="1" hidden="1">{"'内訳表'!$B$2:$N$64"}</definedName>
    <definedName name="bn" localSheetId="2" hidden="1">{"'内訳表'!$B$2:$N$64"}</definedName>
    <definedName name="bn" localSheetId="3" hidden="1">{"'内訳表'!$B$2:$N$64"}</definedName>
    <definedName name="bn" hidden="1">{"'内訳表'!$B$2:$N$64"}</definedName>
    <definedName name="Ｂグラフ" hidden="1">#REF!</definedName>
    <definedName name="CALENDARIO">[2]CALENDARIO!$B$6:$H$161</definedName>
    <definedName name="Calidad">[5]PERSONAL!$P$58</definedName>
    <definedName name="Campamento">[5]PERSONAL!$P$122</definedName>
    <definedName name="Ｃグラフ" hidden="1">#REF!</definedName>
    <definedName name="dasd" hidden="1">#REF!</definedName>
    <definedName name="Decision">[4]lista!$A$6:$A$7</definedName>
    <definedName name="dependencia">'[6]Datos Inciales'!$B$5:$B$30</definedName>
    <definedName name="desayuno">'[3]Resumen Preparaciones'!$C$5:$C$50</definedName>
    <definedName name="DESAYUNOS">'[3]Resumen Preparaciones'!$C$5:$C$33</definedName>
    <definedName name="DFG" hidden="1">#REF!</definedName>
    <definedName name="dfgd56" localSheetId="1" hidden="1">{0,#N/A,FALSE,0;0,#N/A,FALSE,0;0,#N/A,FALSE,0;0,#N/A,FALSE,0;0,#N/A,FALSE,0;0,#N/A,FALSE,0}</definedName>
    <definedName name="dfgd56" localSheetId="2" hidden="1">{0,#N/A,FALSE,0;0,#N/A,FALSE,0;0,#N/A,FALSE,0;0,#N/A,FALSE,0;0,#N/A,FALSE,0;0,#N/A,FALSE,0}</definedName>
    <definedName name="dfgd56" localSheetId="3" hidden="1">{0,#N/A,FALSE,0;0,#N/A,FALSE,0;0,#N/A,FALSE,0;0,#N/A,FALSE,0;0,#N/A,FALSE,0;0,#N/A,FALSE,0}</definedName>
    <definedName name="dfgd56" hidden="1">{0,#N/A,FALSE,0;0,#N/A,FALSE,0;0,#N/A,FALSE,0;0,#N/A,FALSE,0;0,#N/A,FALSE,0;0,#N/A,FALSE,0}</definedName>
    <definedName name="DFGH" hidden="1">#REF!</definedName>
    <definedName name="DFSG" hidden="1">#REF!</definedName>
    <definedName name="dgb" localSheetId="1" hidden="1">{"'内訳表'!$B$2:$N$64"}</definedName>
    <definedName name="dgb" localSheetId="2" hidden="1">{"'内訳表'!$B$2:$N$64"}</definedName>
    <definedName name="dgb" localSheetId="3" hidden="1">{"'内訳表'!$B$2:$N$64"}</definedName>
    <definedName name="dgb" hidden="1">{"'内訳表'!$B$2:$N$64"}</definedName>
    <definedName name="dhb" localSheetId="1" hidden="1">{"'内訳表'!$B$2:$N$64"}</definedName>
    <definedName name="dhb" localSheetId="2" hidden="1">{"'内訳表'!$B$2:$N$64"}</definedName>
    <definedName name="dhb" localSheetId="3" hidden="1">{"'内訳表'!$B$2:$N$64"}</definedName>
    <definedName name="dhb" hidden="1">{"'内訳表'!$B$2:$N$64"}</definedName>
    <definedName name="dszgre" localSheetId="1" hidden="1">{"MG-2002-F1",#N/A,FALSE,"PPU-Telemig";"MG-2002-F2",#N/A,FALSE,"PPU-Telemig";"MG-2002-F3",#N/A,FALSE,"PPU-Telemig";"MG-2002-F4",#N/A,FALSE,"PPU-Telemig";"MG-2003-F1",#N/A,FALSE,"PPU-Telemig";"MG-2004-F1",#N/A,FALSE,"PPU-Telemig"}</definedName>
    <definedName name="dszgre" localSheetId="2" hidden="1">{"MG-2002-F1",#N/A,FALSE,"PPU-Telemig";"MG-2002-F2",#N/A,FALSE,"PPU-Telemig";"MG-2002-F3",#N/A,FALSE,"PPU-Telemig";"MG-2002-F4",#N/A,FALSE,"PPU-Telemig";"MG-2003-F1",#N/A,FALSE,"PPU-Telemig";"MG-2004-F1",#N/A,FALSE,"PPU-Telemig"}</definedName>
    <definedName name="dszgre" localSheetId="3"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localSheetId="2" hidden="1">{"MG-2002-F1",#N/A,FALSE,"PPU-Telemig";"MG-2002-F2",#N/A,FALSE,"PPU-Telemig";"MG-2002-F3",#N/A,FALSE,"PPU-Telemig";"MG-2002-F4",#N/A,FALSE,"PPU-Telemig";"MG-2003-F1",#N/A,FALSE,"PPU-Telemig";"MG-2004-F1",#N/A,FALSE,"PPU-Telemig"}</definedName>
    <definedName name="dxhm" localSheetId="3"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localSheetId="1" hidden="1">{"'内訳表'!$B$2:$N$64"}</definedName>
    <definedName name="eagrbve" localSheetId="2" hidden="1">{"'内訳表'!$B$2:$N$64"}</definedName>
    <definedName name="eagrbve" localSheetId="3" hidden="1">{"'内訳表'!$B$2:$N$64"}</definedName>
    <definedName name="eagrbve" hidden="1">{"'内訳表'!$B$2:$N$64"}</definedName>
    <definedName name="eargbwrg" localSheetId="1" hidden="1">{"'内訳表'!$B$2:$N$64"}</definedName>
    <definedName name="eargbwrg" localSheetId="2" hidden="1">{"'内訳表'!$B$2:$N$64"}</definedName>
    <definedName name="eargbwrg" localSheetId="3" hidden="1">{"'内訳表'!$B$2:$N$64"}</definedName>
    <definedName name="eargbwrg" hidden="1">{"'内訳表'!$B$2:$N$64"}</definedName>
    <definedName name="EE" localSheetId="1" hidden="1">{"MG-2002-F1",#N/A,FALSE,"PPU-Telemig";"MG-2002-F2",#N/A,FALSE,"PPU-Telemig";"MG-2002-F3",#N/A,FALSE,"PPU-Telemig";"MG-2002-F4",#N/A,FALSE,"PPU-Telemig";"MG-2003-F1",#N/A,FALSE,"PPU-Telemig";"MG-2004-F1",#N/A,FALSE,"PPU-Telemig"}</definedName>
    <definedName name="EE" localSheetId="2" hidden="1">{"MG-2002-F1",#N/A,FALSE,"PPU-Telemig";"MG-2002-F2",#N/A,FALSE,"PPU-Telemig";"MG-2002-F3",#N/A,FALSE,"PPU-Telemig";"MG-2002-F4",#N/A,FALSE,"PPU-Telemig";"MG-2003-F1",#N/A,FALSE,"PPU-Telemig";"MG-2004-F1",#N/A,FALSE,"PPU-Telemig"}</definedName>
    <definedName name="EE" localSheetId="3"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[5]PERSONAL!$P$100</definedName>
    <definedName name="Estrategia">[7]Tablas!$F$2:$F$34</definedName>
    <definedName name="ET" localSheetId="1" hidden="1">{"MG-2002-F1",#N/A,FALSE,"PPU-Telemig";"MG-2002-F2",#N/A,FALSE,"PPU-Telemig";"MG-2002-F3",#N/A,FALSE,"PPU-Telemig";"MG-2002-F4",#N/A,FALSE,"PPU-Telemig";"MG-2003-F1",#N/A,FALSE,"PPU-Telemig";"MG-2004-F1",#N/A,FALSE,"PPU-Telemig"}</definedName>
    <definedName name="ET" localSheetId="2" hidden="1">{"MG-2002-F1",#N/A,FALSE,"PPU-Telemig";"MG-2002-F2",#N/A,FALSE,"PPU-Telemig";"MG-2002-F3",#N/A,FALSE,"PPU-Telemig";"MG-2002-F4",#N/A,FALSE,"PPU-Telemig";"MG-2003-F1",#N/A,FALSE,"PPU-Telemig";"MG-2004-F1",#N/A,FALSE,"PPU-Telemig"}</definedName>
    <definedName name="ET" localSheetId="3"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hidden="1">#REF!</definedName>
    <definedName name="fbvdv" localSheetId="1" hidden="1">{"MG-2002-F1",#N/A,FALSE,"PPU-Telemig";"MG-2002-F2",#N/A,FALSE,"PPU-Telemig";"MG-2002-F3",#N/A,FALSE,"PPU-Telemig";"MG-2002-F4",#N/A,FALSE,"PPU-Telemig";"MG-2003-F1",#N/A,FALSE,"PPU-Telemig";"MG-2004-F1",#N/A,FALSE,"PPU-Telemig"}</definedName>
    <definedName name="fbvdv" localSheetId="2" hidden="1">{"MG-2002-F1",#N/A,FALSE,"PPU-Telemig";"MG-2002-F2",#N/A,FALSE,"PPU-Telemig";"MG-2002-F3",#N/A,FALSE,"PPU-Telemig";"MG-2002-F4",#N/A,FALSE,"PPU-Telemig";"MG-2003-F1",#N/A,FALSE,"PPU-Telemig";"MG-2004-F1",#N/A,FALSE,"PPU-Telemig"}</definedName>
    <definedName name="fbvdv" localSheetId="3"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localSheetId="2" hidden="1">{"MG-2002-F1",#N/A,FALSE,"PPU-Telemig";"MG-2002-F2",#N/A,FALSE,"PPU-Telemig";"MG-2002-F3",#N/A,FALSE,"PPU-Telemig";"MG-2002-F4",#N/A,FALSE,"PPU-Telemig";"MG-2003-F1",#N/A,FALSE,"PPU-Telemig";"MG-2004-F1",#N/A,FALSE,"PPU-Telemig"}</definedName>
    <definedName name="fdfd" localSheetId="3"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[2]CONFIGURACIÓN!$C$10</definedName>
    <definedName name="fecha_inicio_servicio">[2]CONFIGURACIÓN!$C$9</definedName>
    <definedName name="ff" localSheetId="1" hidden="1">{#N/A,#N/A,TRUE,"Report"}</definedName>
    <definedName name="ff" localSheetId="2" hidden="1">{#N/A,#N/A,TRUE,"Report"}</definedName>
    <definedName name="ff" localSheetId="3" hidden="1">{#N/A,#N/A,TRUE,"Report"}</definedName>
    <definedName name="ff" hidden="1">{#N/A,#N/A,TRUE,"Report"}</definedName>
    <definedName name="FFF" localSheetId="1" hidden="1">{"MG-2002-F1",#N/A,FALSE,"PPU-Telemig";"MG-2002-F2",#N/A,FALSE,"PPU-Telemig";"MG-2002-F3",#N/A,FALSE,"PPU-Telemig";"MG-2002-F4",#N/A,FALSE,"PPU-Telemig";"MG-2003-F1",#N/A,FALSE,"PPU-Telemig";"MG-2004-F1",#N/A,FALSE,"PPU-Telemig"}</definedName>
    <definedName name="FFF" localSheetId="2" hidden="1">{"MG-2002-F1",#N/A,FALSE,"PPU-Telemig";"MG-2002-F2",#N/A,FALSE,"PPU-Telemig";"MG-2002-F3",#N/A,FALSE,"PPU-Telemig";"MG-2002-F4",#N/A,FALSE,"PPU-Telemig";"MG-2003-F1",#N/A,FALSE,"PPU-Telemig";"MG-2004-F1",#N/A,FALSE,"PPU-Telemig"}</definedName>
    <definedName name="FFF" localSheetId="3"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1" hidden="1">{"'内訳表'!$B$2:$N$64"}</definedName>
    <definedName name="fgsznzfd" localSheetId="2" hidden="1">{"'内訳表'!$B$2:$N$64"}</definedName>
    <definedName name="fgsznzfd" localSheetId="3" hidden="1">{"'内訳表'!$B$2:$N$64"}</definedName>
    <definedName name="fgsznzfd" hidden="1">{"'内訳表'!$B$2:$N$64"}</definedName>
    <definedName name="fgxnbf" localSheetId="1" hidden="1">{"MG-2002-F1",#N/A,FALSE,"PPU-Telemig";"MG-2002-F2",#N/A,FALSE,"PPU-Telemig";"MG-2002-F3",#N/A,FALSE,"PPU-Telemig";"MG-2002-F4",#N/A,FALSE,"PPU-Telemig";"MG-2003-F1",#N/A,FALSE,"PPU-Telemig";"MG-2004-F1",#N/A,FALSE,"PPU-Telemig"}</definedName>
    <definedName name="fgxnbf" localSheetId="2" hidden="1">{"MG-2002-F1",#N/A,FALSE,"PPU-Telemig";"MG-2002-F2",#N/A,FALSE,"PPU-Telemig";"MG-2002-F3",#N/A,FALSE,"PPU-Telemig";"MG-2002-F4",#N/A,FALSE,"PPU-Telemig";"MG-2003-F1",#N/A,FALSE,"PPU-Telemig";"MG-2004-F1",#N/A,FALSE,"PPU-Telemig"}</definedName>
    <definedName name="fgxnbf" localSheetId="3"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1" hidden="1">{0,#N/A,FALSE,0;0,#N/A,FALSE,0;0,#N/A,FALSE,0;0,#N/A,FALSE,0;0,#N/A,FALSE,0;0,#N/A,FALSE,0}</definedName>
    <definedName name="FSDFSD" localSheetId="2" hidden="1">{0,#N/A,FALSE,0;0,#N/A,FALSE,0;0,#N/A,FALSE,0;0,#N/A,FALSE,0;0,#N/A,FALSE,0;0,#N/A,FALSE,0}</definedName>
    <definedName name="FSDFSD" localSheetId="3" hidden="1">{0,#N/A,FALSE,0;0,#N/A,FALSE,0;0,#N/A,FALSE,0;0,#N/A,FALSE,0;0,#N/A,FALSE,0;0,#N/A,FALSE,0}</definedName>
    <definedName name="FSDFSD" hidden="1">{0,#N/A,FALSE,0;0,#N/A,FALSE,0;0,#N/A,FALSE,0;0,#N/A,FALSE,0;0,#N/A,FALSE,0;0,#N/A,FALSE,0}</definedName>
    <definedName name="fsmnfs" localSheetId="1" hidden="1">{"MG-2002-F1",#N/A,FALSE,"PPU-Telemig";"MG-2002-F2",#N/A,FALSE,"PPU-Telemig";"MG-2002-F3",#N/A,FALSE,"PPU-Telemig";"MG-2002-F4",#N/A,FALSE,"PPU-Telemig";"MG-2003-F1",#N/A,FALSE,"PPU-Telemig";"MG-2004-F1",#N/A,FALSE,"PPU-Telemig"}</definedName>
    <definedName name="fsmnfs" localSheetId="2" hidden="1">{"MG-2002-F1",#N/A,FALSE,"PPU-Telemig";"MG-2002-F2",#N/A,FALSE,"PPU-Telemig";"MG-2002-F3",#N/A,FALSE,"PPU-Telemig";"MG-2002-F4",#N/A,FALSE,"PPU-Telemig";"MG-2003-F1",#N/A,FALSE,"PPU-Telemig";"MG-2004-F1",#N/A,FALSE,"PPU-Telemig"}</definedName>
    <definedName name="fsmnfs" localSheetId="3"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[7]Tablas!$D$2:$D$10</definedName>
    <definedName name="FUENTES">'[6]Datos Inciales'!$B$40:$B$49</definedName>
    <definedName name="Ｆグラフ" hidden="1">#REF!</definedName>
    <definedName name="gbvREDSAb" localSheetId="1" hidden="1">{"MG-2002-F1",#N/A,FALSE,"PPU-Telemig";"MG-2002-F2",#N/A,FALSE,"PPU-Telemig";"MG-2002-F3",#N/A,FALSE,"PPU-Telemig";"MG-2002-F4",#N/A,FALSE,"PPU-Telemig";"MG-2003-F1",#N/A,FALSE,"PPU-Telemig";"MG-2004-F1",#N/A,FALSE,"PPU-Telemig"}</definedName>
    <definedName name="gbvREDSAb" localSheetId="2" hidden="1">{"MG-2002-F1",#N/A,FALSE,"PPU-Telemig";"MG-2002-F2",#N/A,FALSE,"PPU-Telemig";"MG-2002-F3",#N/A,FALSE,"PPU-Telemig";"MG-2002-F4",#N/A,FALSE,"PPU-Telemig";"MG-2003-F1",#N/A,FALSE,"PPU-Telemig";"MG-2004-F1",#N/A,FALSE,"PPU-Telemig"}</definedName>
    <definedName name="gbvREDSAb" localSheetId="3"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localSheetId="2" hidden="1">{"MG-2002-F1",#N/A,FALSE,"PPU-Telemig";"MG-2002-F2",#N/A,FALSE,"PPU-Telemig";"MG-2002-F3",#N/A,FALSE,"PPU-Telemig";"MG-2002-F4",#N/A,FALSE,"PPU-Telemig";"MG-2003-F1",#N/A,FALSE,"PPU-Telemig";"MG-2004-F1",#N/A,FALSE,"PPU-Telemig"}</definedName>
    <definedName name="geral" localSheetId="3"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hhjn" localSheetId="1" hidden="1">{"MG-2002-F1",#N/A,FALSE,"PPU-Telemig";"MG-2002-F2",#N/A,FALSE,"PPU-Telemig";"MG-2002-F3",#N/A,FALSE,"PPU-Telemig";"MG-2002-F4",#N/A,FALSE,"PPU-Telemig";"MG-2003-F1",#N/A,FALSE,"PPU-Telemig";"MG-2004-F1",#N/A,FALSE,"PPU-Telemig"}</definedName>
    <definedName name="hhjn" localSheetId="2" hidden="1">{"MG-2002-F1",#N/A,FALSE,"PPU-Telemig";"MG-2002-F2",#N/A,FALSE,"PPU-Telemig";"MG-2002-F3",#N/A,FALSE,"PPU-Telemig";"MG-2002-F4",#N/A,FALSE,"PPU-Telemig";"MG-2003-F1",#N/A,FALSE,"PPU-Telemig";"MG-2004-F1",#N/A,FALSE,"PPU-Telemig"}</definedName>
    <definedName name="hhjn" localSheetId="3"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1" hidden="1">{#N/A,#N/A,FALSE,"KEGELLE 1 (3)";#N/A,#N/A,FALSE,"KEGELLE 2 (3)";#N/A,#N/A,FALSE,"KEGELLE 3 (3)";#N/A,#N/A,FALSE,"KEGELLE 4 (3)";#N/A,#N/A,FALSE,"KEGELLE 5 (3)";#N/A,#N/A,FALSE,"KEGELLE 6 (3)";#N/A,#N/A,FALSE,"KEGELLE 7 (3)"}</definedName>
    <definedName name="hjm" localSheetId="2" hidden="1">{#N/A,#N/A,FALSE,"KEGELLE 1 (3)";#N/A,#N/A,FALSE,"KEGELLE 2 (3)";#N/A,#N/A,FALSE,"KEGELLE 3 (3)";#N/A,#N/A,FALSE,"KEGELLE 4 (3)";#N/A,#N/A,FALSE,"KEGELLE 5 (3)";#N/A,#N/A,FALSE,"KEGELLE 6 (3)";#N/A,#N/A,FALSE,"KEGELLE 7 (3)"}</definedName>
    <definedName name="hjm" localSheetId="3"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1" hidden="1">{#N/A,#N/A,FALSE,"KEGELLE 1 (2)";#N/A,#N/A,FALSE,"KEGELLE 2 (2)";#N/A,#N/A,FALSE,"KEGELLE 3 (2)";#N/A,#N/A,FALSE,"KEGELLE 4 (2)";#N/A,#N/A,FALSE,"KEGELLE 5 (2)";#N/A,#N/A,FALSE,"KEGELLE 6 (2)";#N/A,#N/A,FALSE,"KEGELLE 7 (2)"}</definedName>
    <definedName name="hjmhg" localSheetId="2" hidden="1">{#N/A,#N/A,FALSE,"KEGELLE 1 (2)";#N/A,#N/A,FALSE,"KEGELLE 2 (2)";#N/A,#N/A,FALSE,"KEGELLE 3 (2)";#N/A,#N/A,FALSE,"KEGELLE 4 (2)";#N/A,#N/A,FALSE,"KEGELLE 5 (2)";#N/A,#N/A,FALSE,"KEGELLE 6 (2)";#N/A,#N/A,FALSE,"KEGELLE 7 (2)"}</definedName>
    <definedName name="hjmhg" localSheetId="3"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1" hidden="1">{#N/A,#N/A,TRUE,"Report"}</definedName>
    <definedName name="hmstj" localSheetId="2" hidden="1">{#N/A,#N/A,TRUE,"Report"}</definedName>
    <definedName name="hmstj" localSheetId="3" hidden="1">{#N/A,#N/A,TRUE,"Report"}</definedName>
    <definedName name="hmstj" hidden="1">{#N/A,#N/A,TRUE,"Report"}</definedName>
    <definedName name="hnfg" localSheetId="1" hidden="1">{"MG-2002-F1",#N/A,FALSE,"PPU-Telemig";"MG-2002-F2",#N/A,FALSE,"PPU-Telemig";"MG-2002-F3",#N/A,FALSE,"PPU-Telemig";"MG-2002-F4",#N/A,FALSE,"PPU-Telemig";"MG-2003-F1",#N/A,FALSE,"PPU-Telemig";"MG-2004-F1",#N/A,FALSE,"PPU-Telemig"}</definedName>
    <definedName name="hnfg" localSheetId="2" hidden="1">{"MG-2002-F1",#N/A,FALSE,"PPU-Telemig";"MG-2002-F2",#N/A,FALSE,"PPU-Telemig";"MG-2002-F3",#N/A,FALSE,"PPU-Telemig";"MG-2002-F4",#N/A,FALSE,"PPU-Telemig";"MG-2003-F1",#N/A,FALSE,"PPU-Telemig";"MG-2004-F1",#N/A,FALSE,"PPU-Telemig"}</definedName>
    <definedName name="hnfg" localSheetId="3"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1" hidden="1">{"'内訳表'!$B$2:$N$64"}</definedName>
    <definedName name="hsf" localSheetId="2" hidden="1">{"'内訳表'!$B$2:$N$64"}</definedName>
    <definedName name="hsf" localSheetId="3" hidden="1">{"'内訳表'!$B$2:$N$64"}</definedName>
    <definedName name="hsf" hidden="1">{"'内訳表'!$B$2:$N$64"}</definedName>
    <definedName name="HTML_CodePage" hidden="1">932</definedName>
    <definedName name="HTML_Control" localSheetId="1" hidden="1">{"'内訳表'!$B$2:$N$64"}</definedName>
    <definedName name="HTML_Control" localSheetId="2" hidden="1">{"'内訳表'!$B$2:$N$64"}</definedName>
    <definedName name="HTML_Control" localSheetId="3"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1" hidden="1">{"'内訳表'!$B$2:$N$64"}</definedName>
    <definedName name="ii" localSheetId="2" hidden="1">{"'内訳表'!$B$2:$N$64"}</definedName>
    <definedName name="ii" localSheetId="3" hidden="1">{"'内訳表'!$B$2:$N$64"}</definedName>
    <definedName name="ii" hidden="1">{"'内訳表'!$B$2:$N$64"}</definedName>
    <definedName name="Info_Prazo_do_contrato">[8]Seletor!$C$13</definedName>
    <definedName name="IVASobreUtilidad">[5]IMPUESTOS!$E$16</definedName>
    <definedName name="JGJ" localSheetId="1" hidden="1">{0,#N/A,FALSE,0;0,#N/A,FALSE,0;0,#N/A,FALSE,0;0,#N/A,FALSE,0;0,#N/A,FALSE,0;0,#N/A,FALSE,0}</definedName>
    <definedName name="JGJ" localSheetId="2" hidden="1">{0,#N/A,FALSE,0;0,#N/A,FALSE,0;0,#N/A,FALSE,0;0,#N/A,FALSE,0;0,#N/A,FALSE,0;0,#N/A,FALSE,0}</definedName>
    <definedName name="JGJ" localSheetId="3" hidden="1">{0,#N/A,FALSE,0;0,#N/A,FALSE,0;0,#N/A,FALSE,0;0,#N/A,FALSE,0;0,#N/A,FALSE,0;0,#N/A,FALSE,0}</definedName>
    <definedName name="JGJ" hidden="1">{0,#N/A,FALSE,0;0,#N/A,FALSE,0;0,#N/A,FALSE,0;0,#N/A,FALSE,0;0,#N/A,FALSE,0;0,#N/A,FALSE,0}</definedName>
    <definedName name="l" localSheetId="1" hidden="1">{"MG-2002-F1",#N/A,FALSE,"PPU-Telemig";"MG-2002-F2",#N/A,FALSE,"PPU-Telemig";"MG-2002-F3",#N/A,FALSE,"PPU-Telemig";"MG-2002-F4",#N/A,FALSE,"PPU-Telemig";"MG-2003-F1",#N/A,FALSE,"PPU-Telemig";"MG-2004-F1",#N/A,FALSE,"PPU-Telemig"}</definedName>
    <definedName name="l" localSheetId="2" hidden="1">{"MG-2002-F1",#N/A,FALSE,"PPU-Telemig";"MG-2002-F2",#N/A,FALSE,"PPU-Telemig";"MG-2002-F3",#N/A,FALSE,"PPU-Telemig";"MG-2002-F4",#N/A,FALSE,"PPU-Telemig";"MG-2003-F1",#N/A,FALSE,"PPU-Telemig";"MG-2004-F1",#N/A,FALSE,"PPU-Telemig"}</definedName>
    <definedName name="l" localSheetId="3"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rgen">'[2]Cash Flow (COP)'!$O$68</definedName>
    <definedName name="markup_infra">[2]DASHBOARD!$D$20</definedName>
    <definedName name="mdgh" localSheetId="1" hidden="1">{"'内訳表'!$B$2:$N$64"}</definedName>
    <definedName name="mdgh" localSheetId="2" hidden="1">{"'内訳表'!$B$2:$N$64"}</definedName>
    <definedName name="mdgh" localSheetId="3" hidden="1">{"'内訳表'!$B$2:$N$64"}</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[9]DATOS!$B$2:$B$2</definedName>
    <definedName name="MmExcelLinker_A12B55A7_9F67_4A31_8ABE_1C1F4218B5AF" localSheetId="2">BASE DE [9]DATOS!$B$2:$B$2</definedName>
    <definedName name="MmExcelLinker_A12B55A7_9F67_4A31_8ABE_1C1F4218B5AF" localSheetId="3">BASE DE [9]DATOS!$B$2:$B$2</definedName>
    <definedName name="MmExcelLinker_A12B55A7_9F67_4A31_8ABE_1C1F4218B5AF">BASE DE [9]DATOS!$B$2:$B$2</definedName>
    <definedName name="mmm" localSheetId="1" hidden="1">{"MG-2002-F1",#N/A,FALSE,"PPU-Telemig";"MG-2002-F2",#N/A,FALSE,"PPU-Telemig";"MG-2002-F3",#N/A,FALSE,"PPU-Telemig";"MG-2002-F4",#N/A,FALSE,"PPU-Telemig";"MG-2003-F1",#N/A,FALSE,"PPU-Telemig";"MG-2004-F1",#N/A,FALSE,"PPU-Telemig"}</definedName>
    <definedName name="mmm" localSheetId="2" hidden="1">{"MG-2002-F1",#N/A,FALSE,"PPU-Telemig";"MG-2002-F2",#N/A,FALSE,"PPU-Telemig";"MG-2002-F3",#N/A,FALSE,"PPU-Telemig";"MG-2002-F4",#N/A,FALSE,"PPU-Telemig";"MG-2003-F1",#N/A,FALSE,"PPU-Telemig";"MG-2004-F1",#N/A,FALSE,"PPU-Telemig"}</definedName>
    <definedName name="mmm" localSheetId="3"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localSheetId="2" hidden="1">{"MG-2002-F1",#N/A,FALSE,"PPU-Telemig";"MG-2002-F2",#N/A,FALSE,"PPU-Telemig";"MG-2002-F3",#N/A,FALSE,"PPU-Telemig";"MG-2002-F4",#N/A,FALSE,"PPU-Telemig";"MG-2003-F1",#N/A,FALSE,"PPU-Telemig";"MG-2004-F1",#N/A,FALSE,"PPU-Telemig"}</definedName>
    <definedName name="mnhgd" localSheetId="3"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'[10]Cons Cotizac - Examenes médicos'!$M$12:$R$12</definedName>
    <definedName name="ndc" localSheetId="1" hidden="1">{"'内訳表'!$B$2:$N$64"}</definedName>
    <definedName name="ndc" localSheetId="2" hidden="1">{"'内訳表'!$B$2:$N$64"}</definedName>
    <definedName name="ndc" localSheetId="3" hidden="1">{"'内訳表'!$B$2:$N$64"}</definedName>
    <definedName name="ndc" hidden="1">{"'内訳表'!$B$2:$N$64"}</definedName>
    <definedName name="NoFacturable">[5]PERSONAL!$P$46</definedName>
    <definedName name="normal" hidden="1">#REF!</definedName>
    <definedName name="normal2" hidden="1">#REF!</definedName>
    <definedName name="normal3" hidden="1">#REF!</definedName>
    <definedName name="normal4" hidden="1">#REF!</definedName>
    <definedName name="normal5" hidden="1">#REF!</definedName>
    <definedName name="normal6" hidden="1">#REF!</definedName>
    <definedName name="nueva">[4]lista!$A$2:$A$3</definedName>
    <definedName name="Objetivos">[7]Tablas!$E$2:$E$17</definedName>
    <definedName name="Oficina">[5]PERSONAL!$P$69</definedName>
    <definedName name="oo" localSheetId="1" hidden="1">{"'内訳表'!$B$2:$N$64"}</definedName>
    <definedName name="oo" localSheetId="2" hidden="1">{"'内訳表'!$B$2:$N$64"}</definedName>
    <definedName name="oo" localSheetId="3" hidden="1">{"'内訳表'!$B$2:$N$64"}</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'[11]SALARIO DE REFERENCIA'!$B$7:$B$121</definedName>
    <definedName name="perfiles">'[12]SALARIO DE REFERENCIA'!$B$7:$B$121</definedName>
    <definedName name="pilares">[7]Tablas!$G$2:$G$6</definedName>
    <definedName name="Procedencia">[4]lista!$A$2:$A$3</definedName>
    <definedName name="productosdef">'[3]Precios Alimentos'!$A$5031:$A$5730</definedName>
    <definedName name="Profesional">[5]PERSONAL!$P$12</definedName>
    <definedName name="reahgbaerg" localSheetId="1" hidden="1">{"'内訳表'!$B$2:$N$64"}</definedName>
    <definedName name="reahgbaerg" localSheetId="2" hidden="1">{"'内訳表'!$B$2:$N$64"}</definedName>
    <definedName name="reahgbaerg" localSheetId="3" hidden="1">{"'内訳表'!$B$2:$N$64"}</definedName>
    <definedName name="reahgbaerg" hidden="1">{"'内訳表'!$B$2:$N$64"}</definedName>
    <definedName name="res" localSheetId="1" hidden="1">{"MG-2002-F1",#N/A,FALSE,"PPU-Telemig";"MG-2002-F2",#N/A,FALSE,"PPU-Telemig";"MG-2002-F3",#N/A,FALSE,"PPU-Telemig";"MG-2002-F4",#N/A,FALSE,"PPU-Telemig";"MG-2003-F1",#N/A,FALSE,"PPU-Telemig";"MG-2004-F1",#N/A,FALSE,"PPU-Telemig"}</definedName>
    <definedName name="res" localSheetId="2" hidden="1">{"MG-2002-F1",#N/A,FALSE,"PPU-Telemig";"MG-2002-F2",#N/A,FALSE,"PPU-Telemig";"MG-2002-F3",#N/A,FALSE,"PPU-Telemig";"MG-2002-F4",#N/A,FALSE,"PPU-Telemig";"MG-2003-F1",#N/A,FALSE,"PPU-Telemig";"MG-2004-F1",#N/A,FALSE,"PPU-Telemig"}</definedName>
    <definedName name="res" localSheetId="3"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#REF!</definedName>
    <definedName name="rggvs" localSheetId="1" hidden="1">{"'内訳表'!$B$2:$N$64"}</definedName>
    <definedName name="rggvs" localSheetId="2" hidden="1">{"'内訳表'!$B$2:$N$64"}</definedName>
    <definedName name="rggvs" localSheetId="3" hidden="1">{"'内訳表'!$B$2:$N$64"}</definedName>
    <definedName name="rggvs" hidden="1">{"'内訳表'!$B$2:$N$64"}</definedName>
    <definedName name="rnrsy" localSheetId="1" hidden="1">{#N/A,#N/A,TRUE,"Report"}</definedName>
    <definedName name="rnrsy" localSheetId="2" hidden="1">{#N/A,#N/A,TRUE,"Report"}</definedName>
    <definedName name="rnrsy" localSheetId="3" hidden="1">{#N/A,#N/A,TRUE,"Report"}</definedName>
    <definedName name="rnrsy" hidden="1">{#N/A,#N/A,TRUE,"Report"}</definedName>
    <definedName name="rrr" localSheetId="1" hidden="1">{"MG-2002-F1",#N/A,FALSE,"PPU-Telemig";"MG-2002-F2",#N/A,FALSE,"PPU-Telemig";"MG-2002-F3",#N/A,FALSE,"PPU-Telemig";"MG-2002-F4",#N/A,FALSE,"PPU-Telemig";"MG-2003-F1",#N/A,FALSE,"PPU-Telemig";"MG-2004-F1",#N/A,FALSE,"PPU-Telemig"}</definedName>
    <definedName name="rrr" localSheetId="2" hidden="1">{"MG-2002-F1",#N/A,FALSE,"PPU-Telemig";"MG-2002-F2",#N/A,FALSE,"PPU-Telemig";"MG-2002-F3",#N/A,FALSE,"PPU-Telemig";"MG-2002-F4",#N/A,FALSE,"PPU-Telemig";"MG-2003-F1",#N/A,FALSE,"PPU-Telemig";"MG-2004-F1",#N/A,FALSE,"PPU-Telemig"}</definedName>
    <definedName name="rrr" localSheetId="3"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1" hidden="1">{"MG-2002-F1",#N/A,FALSE,"PPU-Telemig";"MG-2002-F2",#N/A,FALSE,"PPU-Telemig";"MG-2002-F3",#N/A,FALSE,"PPU-Telemig";"MG-2002-F4",#N/A,FALSE,"PPU-Telemig";"MG-2003-F1",#N/A,FALSE,"PPU-Telemig";"MG-2004-F1",#N/A,FALSE,"PPU-Telemig"}</definedName>
    <definedName name="RY" localSheetId="2" hidden="1">{"MG-2002-F1",#N/A,FALSE,"PPU-Telemig";"MG-2002-F2",#N/A,FALSE,"PPU-Telemig";"MG-2002-F3",#N/A,FALSE,"PPU-Telemig";"MG-2002-F4",#N/A,FALSE,"PPU-Telemig";"MG-2003-F1",#N/A,FALSE,"PPU-Telemig";"MG-2004-F1",#N/A,FALSE,"PPU-Telemig"}</definedName>
    <definedName name="RY" localSheetId="3"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ariosref">'[13]Salarios de Referencia'!$B$7:$B$120</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[1]MEX95IB!#REF!</definedName>
    <definedName name="sencount" hidden="1">2</definedName>
    <definedName name="sfgm" localSheetId="1" hidden="1">{#N/A,#N/A,TRUE,"Report"}</definedName>
    <definedName name="sfgm" localSheetId="2" hidden="1">{#N/A,#N/A,TRUE,"Report"}</definedName>
    <definedName name="sfgm" localSheetId="3" hidden="1">{#N/A,#N/A,TRUE,"Report"}</definedName>
    <definedName name="sfgm" hidden="1">{#N/A,#N/A,TRUE,"Report"}</definedName>
    <definedName name="su" localSheetId="1" hidden="1">{"MG-2002-F1",#N/A,FALSE,"PPU-Telemig";"MG-2002-F2",#N/A,FALSE,"PPU-Telemig";"MG-2002-F3",#N/A,FALSE,"PPU-Telemig";"MG-2002-F4",#N/A,FALSE,"PPU-Telemig";"MG-2003-F1",#N/A,FALSE,"PPU-Telemig";"MG-2004-F1",#N/A,FALSE,"PPU-Telemig"}</definedName>
    <definedName name="su" localSheetId="2" hidden="1">{"MG-2002-F1",#N/A,FALSE,"PPU-Telemig";"MG-2002-F2",#N/A,FALSE,"PPU-Telemig";"MG-2002-F3",#N/A,FALSE,"PPU-Telemig";"MG-2002-F4",#N/A,FALSE,"PPU-Telemig";"MG-2003-F1",#N/A,FALSE,"PPU-Telemig";"MG-2004-F1",#N/A,FALSE,"PPU-Telemig"}</definedName>
    <definedName name="su" localSheetId="3"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1" hidden="1">{"'内訳表'!$B$2:$N$64"}</definedName>
    <definedName name="sugiura" localSheetId="2" hidden="1">{"'内訳表'!$B$2:$N$64"}</definedName>
    <definedName name="sugiura" localSheetId="3" hidden="1">{"'内訳表'!$B$2:$N$64"}</definedName>
    <definedName name="sugiura" hidden="1">{"'内訳表'!$B$2:$N$64"}</definedName>
    <definedName name="Tecnico">[5]PERSONAL!$P$34</definedName>
    <definedName name="tipo">[4]lista!$A$11:$A$13</definedName>
    <definedName name="tipodeanalisis">'[3]Analisis microbiologico'!$A$110:$A$182</definedName>
    <definedName name="TotalImpuestosObra">[5]IMPUESTOS!$F$10</definedName>
    <definedName name="Tramite">[5]PERSONAL!$P$88</definedName>
    <definedName name="tta" localSheetId="1" hidden="1">{"MG-2002-F1",#N/A,FALSE,"PPU-Telemig";"MG-2002-F2",#N/A,FALSE,"PPU-Telemig";"MG-2002-F3",#N/A,FALSE,"PPU-Telemig";"MG-2002-F4",#N/A,FALSE,"PPU-Telemig";"MG-2003-F1",#N/A,FALSE,"PPU-Telemig";"MG-2004-F1",#N/A,FALSE,"PPU-Telemig"}</definedName>
    <definedName name="tta" localSheetId="2" hidden="1">{"MG-2002-F1",#N/A,FALSE,"PPU-Telemig";"MG-2002-F2",#N/A,FALSE,"PPU-Telemig";"MG-2002-F3",#N/A,FALSE,"PPU-Telemig";"MG-2002-F4",#N/A,FALSE,"PPU-Telemig";"MG-2003-F1",#N/A,FALSE,"PPU-Telemig";"MG-2004-F1",#N/A,FALSE,"PPU-Telemig"}</definedName>
    <definedName name="tta" localSheetId="3"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hidden="1">#REF!</definedName>
    <definedName name="venc">'[2]Cash Flow (COP)'!$D$10</definedName>
    <definedName name="Viajes">[5]PERSONAL!$P$93</definedName>
    <definedName name="whrt" localSheetId="1" hidden="1">{"'内訳表'!$B$2:$N$64"}</definedName>
    <definedName name="whrt" localSheetId="2" hidden="1">{"'内訳表'!$B$2:$N$64"}</definedName>
    <definedName name="whrt" localSheetId="3" hidden="1">{"'内訳表'!$B$2:$N$64"}</definedName>
    <definedName name="whrt" hidden="1">{"'内訳表'!$B$2:$N$64"}</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3"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3"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1" hidden="1">{#N/A,#N/A,FALSE,"KEGELLE 1 (2)";#N/A,#N/A,FALSE,"KEGELLE 2 (2)";#N/A,#N/A,FALSE,"KEGELLE 3 (2)";#N/A,#N/A,FALSE,"KEGELLE 4 (2)";#N/A,#N/A,FALSE,"KEGELLE 5 (2)";#N/A,#N/A,FALSE,"KEGELLE 6 (2)";#N/A,#N/A,FALSE,"KEGELLE 7 (2)"}</definedName>
    <definedName name="wrn.55." localSheetId="2" hidden="1">{#N/A,#N/A,FALSE,"KEGELLE 1 (2)";#N/A,#N/A,FALSE,"KEGELLE 2 (2)";#N/A,#N/A,FALSE,"KEGELLE 3 (2)";#N/A,#N/A,FALSE,"KEGELLE 4 (2)";#N/A,#N/A,FALSE,"KEGELLE 5 (2)";#N/A,#N/A,FALSE,"KEGELLE 6 (2)";#N/A,#N/A,FALSE,"KEGELLE 7 (2)"}</definedName>
    <definedName name="wrn.55." localSheetId="3"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1" hidden="1">{#N/A,#N/A,FALSE,"KEGELLE 1 (3)";#N/A,#N/A,FALSE,"KEGELLE 2 (3)";#N/A,#N/A,FALSE,"KEGELLE 3 (3)";#N/A,#N/A,FALSE,"KEGELLE 4 (3)";#N/A,#N/A,FALSE,"KEGELLE 5 (3)";#N/A,#N/A,FALSE,"KEGELLE 6 (3)";#N/A,#N/A,FALSE,"KEGELLE 7 (3)"}</definedName>
    <definedName name="wrn.66." localSheetId="2" hidden="1">{#N/A,#N/A,FALSE,"KEGELLE 1 (3)";#N/A,#N/A,FALSE,"KEGELLE 2 (3)";#N/A,#N/A,FALSE,"KEGELLE 3 (3)";#N/A,#N/A,FALSE,"KEGELLE 4 (3)";#N/A,#N/A,FALSE,"KEGELLE 5 (3)";#N/A,#N/A,FALSE,"KEGELLE 6 (3)";#N/A,#N/A,FALSE,"KEGELLE 7 (3)"}</definedName>
    <definedName name="wrn.66." localSheetId="3"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1" hidden="1">{#N/A,#N/A,FALSE,"KEGELLE 2";#N/A,#N/A,FALSE,"KEGELLE 3";#N/A,#N/A,FALSE,"KEGELLE 4";#N/A,#N/A,FALSE,"KEGELLE 5";#N/A,#N/A,FALSE,"KEGELLE 6";#N/A,#N/A,FALSE,"KEGELLE 7"}</definedName>
    <definedName name="wrn.89." localSheetId="2" hidden="1">{#N/A,#N/A,FALSE,"KEGELLE 2";#N/A,#N/A,FALSE,"KEGELLE 3";#N/A,#N/A,FALSE,"KEGELLE 4";#N/A,#N/A,FALSE,"KEGELLE 5";#N/A,#N/A,FALSE,"KEGELLE 6";#N/A,#N/A,FALSE,"KEGELLE 7"}</definedName>
    <definedName name="wrn.89." localSheetId="3"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1" hidden="1">{#N/A,#N/A,TRUE,"Report"}</definedName>
    <definedName name="wrn.Capacity._.Calculations._.for._.FM3." localSheetId="2" hidden="1">{#N/A,#N/A,TRUE,"Report"}</definedName>
    <definedName name="wrn.Capacity._.Calculations._.for._.FM3." localSheetId="3" hidden="1">{#N/A,#N/A,TRUE,"Report"}</definedName>
    <definedName name="wrn.Capacity._.Calculations._.for._.FM3." hidden="1">{#N/A,#N/A,TRUE,"Report"}</definedName>
    <definedName name="wrn.GGP1." localSheetId="1" hidden="1">{#N/A,#N/A,TRUE,"TOT-GGRAL";#N/A,#N/A,TRUE,"G1000";#N/A,#N/A,TRUE,"G1200";#N/A,#N/A,TRUE,"G1400"}</definedName>
    <definedName name="wrn.GGP1." localSheetId="2" hidden="1">{#N/A,#N/A,TRUE,"TOT-GGRAL";#N/A,#N/A,TRUE,"G1000";#N/A,#N/A,TRUE,"G1200";#N/A,#N/A,TRUE,"G1400"}</definedName>
    <definedName name="wrn.GGP1." localSheetId="3" hidden="1">{#N/A,#N/A,TRUE,"TOT-GGRAL";#N/A,#N/A,TRUE,"G1000";#N/A,#N/A,TRUE,"G1200";#N/A,#N/A,TRUE,"G1400"}</definedName>
    <definedName name="wrn.GGP1." hidden="1">{#N/A,#N/A,TRUE,"TOT-GGRAL";#N/A,#N/A,TRUE,"G1000";#N/A,#N/A,TRUE,"G1200";#N/A,#N/A,TRUE,"G1400"}</definedName>
    <definedName name="wrn.GGP2." localSheetId="1" hidden="1">{#N/A,#N/A,TRUE,"TOT-GGRAL";#N/A,#N/A,TRUE,"G1000";#N/A,#N/A,TRUE,"G1200";#N/A,#N/A,TRUE,"G1400"}</definedName>
    <definedName name="wrn.GGP2." localSheetId="2" hidden="1">{#N/A,#N/A,TRUE,"TOT-GGRAL";#N/A,#N/A,TRUE,"G1000";#N/A,#N/A,TRUE,"G1200";#N/A,#N/A,TRUE,"G1400"}</definedName>
    <definedName name="wrn.GGP2." localSheetId="3" hidden="1">{#N/A,#N/A,TRUE,"TOT-GGRAL";#N/A,#N/A,TRUE,"G1000";#N/A,#N/A,TRUE,"G1200";#N/A,#N/A,TRUE,"G1400"}</definedName>
    <definedName name="wrn.GGP2." hidden="1">{#N/A,#N/A,TRUE,"TOT-GGRAL";#N/A,#N/A,TRUE,"G1000";#N/A,#N/A,TRUE,"G1200";#N/A,#N/A,TRUE,"G1400"}</definedName>
    <definedName name="wrn.GGP3." localSheetId="1" hidden="1">{#N/A,#N/A,TRUE,"TOT-GGRAL";#N/A,#N/A,TRUE,"G1000";#N/A,#N/A,TRUE,"G1200";#N/A,#N/A,TRUE,"G1400"}</definedName>
    <definedName name="wrn.GGP3." localSheetId="2" hidden="1">{#N/A,#N/A,TRUE,"TOT-GGRAL";#N/A,#N/A,TRUE,"G1000";#N/A,#N/A,TRUE,"G1200";#N/A,#N/A,TRUE,"G1400"}</definedName>
    <definedName name="wrn.GGP3." localSheetId="3" hidden="1">{#N/A,#N/A,TRUE,"TOT-GGRAL";#N/A,#N/A,TRUE,"G1000";#N/A,#N/A,TRUE,"G1200";#N/A,#N/A,TRUE,"G1400"}</definedName>
    <definedName name="wrn.GGP3." hidden="1">{#N/A,#N/A,TRUE,"TOT-GGRAL";#N/A,#N/A,TRUE,"G1000";#N/A,#N/A,TRUE,"G1200";#N/A,#N/A,TRUE,"G1400"}</definedName>
    <definedName name="wrn.GGP4." localSheetId="1" hidden="1">{#N/A,#N/A,TRUE,"TOT-GGRAL";#N/A,#N/A,TRUE,"G1000";#N/A,#N/A,TRUE,"G1200";#N/A,#N/A,TRUE,"G1400"}</definedName>
    <definedName name="wrn.GGP4." localSheetId="2" hidden="1">{#N/A,#N/A,TRUE,"TOT-GGRAL";#N/A,#N/A,TRUE,"G1000";#N/A,#N/A,TRUE,"G1200";#N/A,#N/A,TRUE,"G1400"}</definedName>
    <definedName name="wrn.GGP4." localSheetId="3" hidden="1">{#N/A,#N/A,TRUE,"TOT-GGRAL";#N/A,#N/A,TRUE,"G1000";#N/A,#N/A,TRUE,"G1200";#N/A,#N/A,TRUE,"G1400"}</definedName>
    <definedName name="wrn.GGP4." hidden="1">{#N/A,#N/A,TRUE,"TOT-GGRAL";#N/A,#N/A,TRUE,"G1000";#N/A,#N/A,TRUE,"G1200";#N/A,#N/A,TRUE,"G1400"}</definedName>
    <definedName name="wrn.GGP5." localSheetId="1" hidden="1">{#N/A,#N/A,TRUE,"TOT-GGRAL"}</definedName>
    <definedName name="wrn.GGP5." localSheetId="2" hidden="1">{#N/A,#N/A,TRUE,"TOT-GGRAL"}</definedName>
    <definedName name="wrn.GGP5." localSheetId="3" hidden="1">{#N/A,#N/A,TRUE,"TOT-GGRAL"}</definedName>
    <definedName name="wrn.GGP5." hidden="1">{#N/A,#N/A,TRUE,"TOT-GGRAL"}</definedName>
    <definedName name="wrn.julio24." localSheetId="1" hidden="1">{#N/A,#N/A,FALSE,"310.1";#N/A,#N/A,FALSE,"321.1";#N/A,#N/A,FALSE,"320.3";#N/A,#N/A,FALSE,"330.1"}</definedName>
    <definedName name="wrn.julio24." localSheetId="2" hidden="1">{#N/A,#N/A,FALSE,"310.1";#N/A,#N/A,FALSE,"321.1";#N/A,#N/A,FALSE,"320.3";#N/A,#N/A,FALSE,"330.1"}</definedName>
    <definedName name="wrn.julio24." localSheetId="3" hidden="1">{#N/A,#N/A,FALSE,"310.1";#N/A,#N/A,FALSE,"321.1";#N/A,#N/A,FALSE,"320.3";#N/A,#N/A,FALSE,"330.1"}</definedName>
    <definedName name="wrn.julio24." hidden="1">{#N/A,#N/A,FALSE,"310.1";#N/A,#N/A,FALSE,"321.1";#N/A,#N/A,FALSE,"320.3";#N/A,#N/A,FALSE,"330.1"}</definedName>
    <definedName name="wrn.LPU._.MG." localSheetId="1" hidden="1">{"MG-2002-F1",#N/A,FALSE,"PPU-Telemig";"MG-2002-F2",#N/A,FALSE,"PPU-Telemig";"MG-2002-F3",#N/A,FALSE,"PPU-Telemig";"MG-2002-F4",#N/A,FALSE,"PPU-Telemig";"MG-2003-F1",#N/A,FALSE,"PPU-Telemig";"MG-2004-F1",#N/A,FALSE,"PPU-Telemig"}</definedName>
    <definedName name="wrn.LPU._.MG." localSheetId="2" hidden="1">{"MG-2002-F1",#N/A,FALSE,"PPU-Telemig";"MG-2002-F2",#N/A,FALSE,"PPU-Telemig";"MG-2002-F3",#N/A,FALSE,"PPU-Telemig";"MG-2002-F4",#N/A,FALSE,"PPU-Telemig";"MG-2003-F1",#N/A,FALSE,"PPU-Telemig";"MG-2004-F1",#N/A,FALSE,"PPU-Telemig"}</definedName>
    <definedName name="wrn.LPU._.MG." localSheetId="3"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1" hidden="1">{#N/A,#N/A,FALSE,"POLONNA 8";#N/A,#N/A,FALSE,"POLONNA 7";#N/A,#N/A,FALSE,"POLONNA 6";#N/A,#N/A,FALSE,"POLONNA 5 ";#N/A,#N/A,FALSE,"POLONNA 3";#N/A,#N/A,FALSE,"POLONNA 4";#N/A,#N/A,FALSE,"POLONNA 2";#N/A,#N/A,FALSE,"POLONNA 1"}</definedName>
    <definedName name="wrn.SUPPLY." localSheetId="2" hidden="1">{#N/A,#N/A,FALSE,"POLONNA 8";#N/A,#N/A,FALSE,"POLONNA 7";#N/A,#N/A,FALSE,"POLONNA 6";#N/A,#N/A,FALSE,"POLONNA 5 ";#N/A,#N/A,FALSE,"POLONNA 3";#N/A,#N/A,FALSE,"POLONNA 4";#N/A,#N/A,FALSE,"POLONNA 2";#N/A,#N/A,FALSE,"POLONNA 1"}</definedName>
    <definedName name="wrn.SUPPLY." localSheetId="3"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3"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1" hidden="1">{#N/A,#N/A,TRUE,"Report"}</definedName>
    <definedName name="ww" localSheetId="2" hidden="1">{#N/A,#N/A,TRUE,"Report"}</definedName>
    <definedName name="ww" localSheetId="3" hidden="1">{#N/A,#N/A,TRUE,"Report"}</definedName>
    <definedName name="ww" hidden="1">{#N/A,#N/A,TRUE,"Report"}</definedName>
    <definedName name="x">[4]lista!$A$11:$A$13</definedName>
    <definedName name="xxxx" localSheetId="1" hidden="1">{"'内訳表'!$B$2:$N$64"}</definedName>
    <definedName name="xxxx" localSheetId="2" hidden="1">{"'内訳表'!$B$2:$N$64"}</definedName>
    <definedName name="xxxx" localSheetId="3" hidden="1">{"'内訳表'!$B$2:$N$64"}</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[14]Listas!$B$2:$B$34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5" i="4" l="1"/>
  <c r="I25" i="3"/>
  <c r="I24" i="2"/>
  <c r="H24" i="2"/>
  <c r="H23" i="2"/>
  <c r="I23" i="2" s="1"/>
  <c r="I22" i="2"/>
  <c r="H22" i="2"/>
  <c r="H21" i="2"/>
  <c r="I21" i="2" s="1"/>
  <c r="I20" i="2"/>
  <c r="I25" i="2" s="1"/>
  <c r="H20" i="2"/>
  <c r="I8" i="1"/>
  <c r="I7" i="1"/>
  <c r="I6" i="1"/>
  <c r="I5" i="1"/>
  <c r="I4" i="1"/>
  <c r="I9" i="1" l="1"/>
</calcChain>
</file>

<file path=xl/sharedStrings.xml><?xml version="1.0" encoding="utf-8"?>
<sst xmlns="http://schemas.openxmlformats.org/spreadsheetml/2006/main" count="158" uniqueCount="60">
  <si>
    <t>DESCRIPCION ACTIVIDAD</t>
  </si>
  <si>
    <t>UNIDAD DE MEDIDA</t>
  </si>
  <si>
    <t xml:space="preserve">CANTIDADES ESTIMADAS
</t>
  </si>
  <si>
    <t>Conducción aproximada desde los diferentes puntos del techo con tubería pesada de 4” y se debe incluir todos los accesorios</t>
  </si>
  <si>
    <t xml:space="preserve">Metros </t>
  </si>
  <si>
    <t>Almacenamiento debe ser en tanques de buena calidad con sus accesorios</t>
  </si>
  <si>
    <t xml:space="preserve">Metros cubicos </t>
  </si>
  <si>
    <t>Red De Distribución Y Sistema De Bombeo, incluye la electrobomba centrifuga y todo lo necesario para la distribución del agua hasta conectarla a uno de los tanques que conduce hasta las redes sanitarias.</t>
  </si>
  <si>
    <t>Unidad</t>
  </si>
  <si>
    <t>Monitoreo y seguimiento después de dejar el sistema funcionando se debe hacer monitoreo mensual.</t>
  </si>
  <si>
    <t xml:space="preserve">Capacitación Y Sensibilización: Se hace necesario brindar una explicación clara sobre el proceso al personal de servicios generales y al personal interesado presente en el centro zonal el día estimado para la capacitación. </t>
  </si>
  <si>
    <t>BIOAMTEC</t>
  </si>
  <si>
    <t>COTAZACIONES</t>
  </si>
  <si>
    <t>FUNPREMEDAM</t>
  </si>
  <si>
    <t xml:space="preserve">GLA INGENIERIA RENOVABLE </t>
  </si>
  <si>
    <t>PROMEDIO DE OFERTAS</t>
  </si>
  <si>
    <t>PRECIO TECHO</t>
  </si>
  <si>
    <t>TOTAL PROMEDIO DE COTIZACIONES</t>
  </si>
  <si>
    <t>PROCESO
ADQUISICIÓN DE BIENES Y SERVICIOS
SOLICITUD DE COTIZACIÓN</t>
  </si>
  <si>
    <t>CLASIFICACIÓN DE LA INFORMACIÓN 
PÚBLICA</t>
  </si>
  <si>
    <t>SOLICITUD DE COTIZACIÓN</t>
  </si>
  <si>
    <t>Denominación del bien o servicio:</t>
  </si>
  <si>
    <t>DESARROLLAR PROYECTO GESTIÓN AMBIENTAL EN LA REGIONAL CESAR VIGENCIA 2023.</t>
  </si>
  <si>
    <t xml:space="preserve">EMPRESA: </t>
  </si>
  <si>
    <t>FUNDACION BIOTECNOLOGICA AMBIENTAL Y TECNICA DEL CESAR BIOAMTEC</t>
  </si>
  <si>
    <t>NIT:</t>
  </si>
  <si>
    <t>900368896-7</t>
  </si>
  <si>
    <t>FECHA:</t>
  </si>
  <si>
    <t>CONTACTO:</t>
  </si>
  <si>
    <t>EDGAR TETE JIMENEZ</t>
  </si>
  <si>
    <t>CARGO:</t>
  </si>
  <si>
    <t>REPRESENTANTE LEGAL</t>
  </si>
  <si>
    <t>TEL. CELULAR:</t>
  </si>
  <si>
    <t>312-8415563</t>
  </si>
  <si>
    <t>E-MAIL:</t>
  </si>
  <si>
    <t>edgartete@yahoo.com</t>
  </si>
  <si>
    <t>DIRECCIÓN:</t>
  </si>
  <si>
    <t>CR 4 B 20 16/SICARARE</t>
  </si>
  <si>
    <t>TELEFONO FIJO:</t>
  </si>
  <si>
    <t>Instrucciones para el diligenciamiento del formato de cotización</t>
  </si>
  <si>
    <t>• Por favor diligenciar solo las celdas en AMARILLO. 
• Revisar todos los requerimientos que se exponen en el documento "Ficha de Condiciones Técnicas Esenciales para la Prestación del Servicio y/o Entrega del Bien" (FCT) y Anexos; y formular su cotización en concordancia con este, garantizando que los bienes y/o servicios ofrecidos cumplan en su totalidad con las especificaciones técnicas descritas en la FCT.
• Los precios de la cotización deben ser expresados en PESOS COLOMBIANOS.
• Los precios unitarios deberán aproximarse por exceso o por defecto al entero más cercano. Si la cifra no está aproximada y aparece con centavos, el ICBF aproximará al entero inferior.
• No modificar o quitar ningún ítem o sub-ítem.</t>
  </si>
  <si>
    <r>
      <rPr>
        <b/>
        <sz val="8"/>
        <rFont val="Arial"/>
        <family val="2"/>
      </rPr>
      <t>NOTAS:</t>
    </r>
    <r>
      <rPr>
        <sz val="8"/>
        <rFont val="Arial"/>
        <family val="2"/>
      </rPr>
      <t xml:space="preserve">
(1) Tener en cuenta para cotizar que el plazo de ejecución es estimado y podrá ser inferior.
(2) Las cantidades son estimadas y podrán variar en ejecución del contrato de acuerdo con las necesidades de la Entidad. (FTC)
(3) Asignar precio sin incluir el IVA en las celdas de la columna "Precio unitario antes de IVA" y asignar la tarifa de IVA que corresponda en las celdas de la columna "Tarifa IVA%".</t>
    </r>
  </si>
  <si>
    <t>Tiempo estimado de ejecución
(Nota 1)</t>
  </si>
  <si>
    <t>3 meses</t>
  </si>
  <si>
    <t>TARIFA IVA</t>
  </si>
  <si>
    <t>PRECIO UNITARIO ANTES DE IVA
(Nota 3)</t>
  </si>
  <si>
    <t>PRECIO UNITARIO IVA INCLUIDO</t>
  </si>
  <si>
    <t>PRECIO TOTAL IVA INCLUIDO</t>
  </si>
  <si>
    <t>TOTAL IVA INCLUIDO</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</si>
  <si>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</si>
  <si>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</si>
  <si>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LOS DATOS PROPORCIONADOS SERÁN TRATADOS DE ACUERDO A LA POLÍTICA DE TRATAMIENTO DE DATOS PERSONALES DEL ICBF Y A LA LEY 1581 DE 2012</t>
  </si>
  <si>
    <t>Ali Clemente Herrera Perez</t>
  </si>
  <si>
    <t>Representante legal</t>
  </si>
  <si>
    <t>funpremedam@hotmail.com</t>
  </si>
  <si>
    <t>mz 83 c 1A maria valeria II</t>
  </si>
  <si>
    <t>900292110-9</t>
  </si>
  <si>
    <t>Gerardo Duarte Porras</t>
  </si>
  <si>
    <t xml:space="preserve">excelencia.verde@gmail.com </t>
  </si>
  <si>
    <t>CARRERA 20 # 16 - 37 BARRIO SAN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</si>
</sst>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0\ &quot;Meses&quot;"/>
  </numFmts>
  <fonts count="15" x14ac:knownFonts="1">
    <font>
      <sz val="11"/>
      <color theme="1"/>
      <name val="Calibri"/>
      <family val="2"/>
      <scheme val="minor"/>
    </font>
    <font>
      <sz val="11"/>
      <color theme="1"/>
      <name val="Arial"/>
      <family val="2"/>
    </font>
    <font>
      <b/>
      <sz val="9"/>
      <color theme="1"/>
      <name val="Arial"/>
      <family val="2"/>
    </font>
    <font>
      <b/>
      <sz val="10"/>
      <color theme="1"/>
      <name val="Arial"/>
      <family val="2"/>
    </font>
    <font>
      <sz val="9"/>
      <color theme="1"/>
      <name val="Arial"/>
      <family val="2"/>
    </font>
    <font>
      <b/>
      <sz val="9"/>
      <name val="Arial"/>
      <family val="2"/>
    </font>
    <font>
      <sz val="11"/>
      <color theme="1"/>
      <name val="Calibri"/>
      <family val="2"/>
      <scheme val="minor"/>
    </font>
    <font>
      <u/>
      <sz val="11"/>
      <color theme="10"/>
      <name val="Calibri"/>
      <family val="2"/>
      <scheme val="minor"/>
    </font>
    <font>
      <b/>
      <sz val="8"/>
      <color theme="1"/>
      <name val="Arial"/>
      <family val="2"/>
    </font>
    <font>
      <b/>
      <sz val="9"/>
      <color rgb="FF000000"/>
      <name val="Arial"/>
      <family val="2"/>
    </font>
    <font>
      <sz val="9"/>
      <color rgb="FF000000"/>
      <name val="Arial"/>
      <family val="2"/>
    </font>
    <font>
      <sz val="8"/>
      <name val="Arial"/>
      <family val="2"/>
    </font>
    <font>
      <b/>
      <sz val="8"/>
      <name val="Arial"/>
      <family val="2"/>
    </font>
    <font>
      <sz val="8"/>
      <color theme="1"/>
      <name val="Arial"/>
      <family val="2"/>
    </font>
    <font>
      <sz val="9"/>
      <name val="Arial"/>
      <family val="2"/>
    </font>
  </fonts>
  <fills count="5">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4">
    <xf numFmtId="0" fontId="0" fillId="0" borderId="0"/>
    <xf numFmtId="0" fontId="1" fillId="0" borderId="0"/>
    <xf numFmtId="9" fontId="6" fillId="0" borderId="0" applyFont="0" applyFill="0" applyBorder="0" applyAlignment="0" applyProtection="0"/>
    <xf numFmtId="0" fontId="7" fillId="0" borderId="0" applyNumberFormat="0" applyFill="0" applyBorder="0" applyAlignment="0" applyProtection="0"/>
  </cellStyleXfs>
  <cellXfs count="60">
    <xf numFmtId="0" fontId="0" fillId="0" borderId="0" xfId="0"/>
    <xf numFmtId="0" fontId="1" fillId="0" borderId="0" xfId="0" applyFont="1"/>
    <xf numFmtId="0" fontId="4" fillId="0" borderId="0" xfId="0" applyFont="1"/>
    <xf numFmtId="0" fontId="4" fillId="0" borderId="1" xfId="1" applyFont="1" applyBorder="1" applyAlignment="1">
      <alignment horizontal="left" vertical="center" wrapText="1"/>
    </xf>
    <xf numFmtId="0" fontId="4" fillId="0" borderId="12" xfId="1" applyFont="1" applyBorder="1" applyAlignment="1">
      <alignment horizontal="center" vertical="center" wrapText="1"/>
    </xf>
    <xf numFmtId="164" fontId="4" fillId="3" borderId="1" xfId="0" applyNumberFormat="1" applyFont="1" applyFill="1" applyBorder="1" applyAlignment="1" applyProtection="1">
      <alignment horizontal="right" vertical="center" wrapText="1"/>
      <protection locked="0" hidden="1"/>
    </xf>
    <xf numFmtId="0" fontId="4" fillId="0" borderId="1" xfId="0" applyFont="1" applyBorder="1" applyAlignment="1">
      <alignment horizontal="center" vertical="center" wrapText="1"/>
    </xf>
    <xf numFmtId="164" fontId="3" fillId="2" borderId="1" xfId="1" applyNumberFormat="1" applyFont="1" applyFill="1" applyBorder="1" applyAlignment="1">
      <alignment vertical="center"/>
    </xf>
    <xf numFmtId="0" fontId="1" fillId="0" borderId="1" xfId="0" applyFont="1" applyBorder="1" applyAlignment="1">
      <alignment horizontal="center" wrapText="1"/>
    </xf>
    <xf numFmtId="0" fontId="1" fillId="0" borderId="1" xfId="0" applyFont="1" applyBorder="1" applyAlignment="1">
      <alignment horizontal="center" vertical="center"/>
    </xf>
    <xf numFmtId="0" fontId="1" fillId="0" borderId="1" xfId="0" applyFont="1" applyBorder="1" applyAlignment="1">
      <alignment horizontal="center"/>
    </xf>
    <xf numFmtId="0" fontId="4" fillId="0" borderId="2" xfId="1" applyFont="1" applyBorder="1" applyAlignment="1">
      <alignment vertical="center" wrapText="1"/>
    </xf>
    <xf numFmtId="0" fontId="4" fillId="0" borderId="3" xfId="1" applyFont="1" applyBorder="1" applyAlignment="1">
      <alignment vertical="center" wrapText="1"/>
    </xf>
    <xf numFmtId="0" fontId="4" fillId="0" borderId="4" xfId="1" applyFont="1" applyBorder="1" applyAlignment="1">
      <alignment vertical="center" wrapText="1"/>
    </xf>
    <xf numFmtId="0" fontId="2" fillId="2" borderId="1" xfId="0" applyFont="1" applyFill="1" applyBorder="1" applyAlignment="1">
      <alignment horizontal="right" vertical="center" wrapText="1"/>
    </xf>
    <xf numFmtId="0" fontId="2" fillId="2" borderId="5"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9"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11"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5" fillId="2" borderId="8" xfId="1" applyFont="1" applyFill="1" applyBorder="1" applyAlignment="1">
      <alignment horizontal="center" vertical="center" wrapText="1"/>
    </xf>
    <xf numFmtId="0" fontId="5" fillId="2" borderId="12" xfId="1"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1" fillId="0" borderId="0" xfId="0" applyFont="1" applyAlignment="1">
      <alignment vertical="center"/>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left" vertical="center" wrapText="1"/>
    </xf>
    <xf numFmtId="0" fontId="2" fillId="0" borderId="1" xfId="0" applyFont="1" applyBorder="1" applyAlignment="1">
      <alignment vertical="center"/>
    </xf>
    <xf numFmtId="0" fontId="4" fillId="3" borderId="1" xfId="0" applyFont="1" applyFill="1" applyBorder="1" applyAlignment="1" applyProtection="1">
      <alignment horizontal="center" vertical="center" wrapText="1"/>
      <protection locked="0" hidden="1"/>
    </xf>
    <xf numFmtId="0" fontId="2" fillId="0" borderId="1" xfId="0" applyFont="1" applyBorder="1" applyAlignment="1">
      <alignment horizontal="left" vertical="center"/>
    </xf>
    <xf numFmtId="0" fontId="4" fillId="3" borderId="1" xfId="0" applyFont="1" applyFill="1" applyBorder="1" applyAlignment="1" applyProtection="1">
      <alignment horizontal="center" vertical="center"/>
      <protection locked="0" hidden="1"/>
    </xf>
    <xf numFmtId="0" fontId="9" fillId="0" borderId="1" xfId="0" applyFont="1" applyBorder="1" applyAlignment="1">
      <alignment vertical="center" wrapText="1"/>
    </xf>
    <xf numFmtId="14" fontId="10" fillId="3" borderId="1" xfId="0" applyNumberFormat="1" applyFont="1" applyFill="1" applyBorder="1" applyAlignment="1" applyProtection="1">
      <alignment horizontal="center" vertical="center" wrapText="1"/>
      <protection locked="0" hidden="1"/>
    </xf>
    <xf numFmtId="0" fontId="10" fillId="3" borderId="1" xfId="0" applyFont="1" applyFill="1" applyBorder="1" applyAlignment="1" applyProtection="1">
      <alignment horizontal="center" vertical="center" wrapText="1"/>
      <protection locked="0" hidden="1"/>
    </xf>
    <xf numFmtId="0" fontId="7" fillId="3" borderId="1" xfId="3" applyFill="1" applyBorder="1" applyAlignment="1" applyProtection="1">
      <alignment horizontal="center" vertical="center"/>
      <protection locked="0" hidden="1"/>
    </xf>
    <xf numFmtId="0" fontId="10" fillId="3" borderId="1" xfId="0" applyFont="1" applyFill="1" applyBorder="1" applyAlignment="1" applyProtection="1">
      <alignment vertical="center" wrapText="1"/>
      <protection locked="0" hidden="1"/>
    </xf>
    <xf numFmtId="0" fontId="1" fillId="0" borderId="0" xfId="0" applyFont="1" applyProtection="1">
      <protection locked="0" hidden="1"/>
    </xf>
    <xf numFmtId="0" fontId="3" fillId="2" borderId="1" xfId="0" applyFont="1" applyFill="1" applyBorder="1" applyAlignment="1">
      <alignment horizontal="center" vertical="center"/>
    </xf>
    <xf numFmtId="0" fontId="11" fillId="0" borderId="1" xfId="0" applyFont="1" applyBorder="1" applyAlignment="1">
      <alignment horizontal="left" vertic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4" xfId="1" applyFont="1" applyFill="1" applyBorder="1" applyAlignment="1">
      <alignment horizontal="center" vertical="center" wrapText="1"/>
    </xf>
    <xf numFmtId="165" fontId="2" fillId="4" borderId="13" xfId="0" applyNumberFormat="1" applyFont="1" applyFill="1" applyBorder="1" applyAlignment="1">
      <alignment horizontal="center" vertical="center" wrapText="1"/>
    </xf>
    <xf numFmtId="0" fontId="4" fillId="0" borderId="1" xfId="1" applyFont="1" applyBorder="1" applyAlignment="1">
      <alignment horizontal="center" vertical="center" wrapText="1"/>
    </xf>
    <xf numFmtId="9" fontId="4" fillId="3" borderId="1" xfId="2" applyFont="1" applyFill="1" applyBorder="1" applyAlignment="1" applyProtection="1">
      <alignment horizontal="center" vertical="center" wrapText="1"/>
      <protection locked="0" hidden="1"/>
    </xf>
    <xf numFmtId="0" fontId="2" fillId="0" borderId="1" xfId="0" applyFont="1" applyBorder="1" applyAlignment="1">
      <alignment horizontal="left"/>
    </xf>
    <xf numFmtId="0" fontId="13" fillId="0" borderId="1" xfId="0" applyFont="1" applyBorder="1" applyAlignment="1">
      <alignment horizontal="justify" vertical="justify" wrapText="1"/>
    </xf>
    <xf numFmtId="0" fontId="13" fillId="0" borderId="0" xfId="0" applyFont="1" applyAlignment="1">
      <alignment horizontal="justify" vertical="justify" wrapText="1"/>
    </xf>
    <xf numFmtId="0" fontId="14" fillId="0" borderId="2" xfId="0" applyFont="1" applyBorder="1" applyAlignment="1">
      <alignment horizontal="left" vertical="center" wrapText="1"/>
    </xf>
    <xf numFmtId="0" fontId="14" fillId="0" borderId="3" xfId="0" applyFont="1" applyBorder="1" applyAlignment="1">
      <alignment horizontal="left" vertical="center" wrapText="1"/>
    </xf>
    <xf numFmtId="0" fontId="14" fillId="0" borderId="4" xfId="0" applyFont="1" applyBorder="1" applyAlignment="1">
      <alignment horizontal="left" vertical="center" wrapText="1"/>
    </xf>
    <xf numFmtId="0" fontId="4" fillId="3" borderId="1" xfId="0" applyFont="1" applyFill="1" applyBorder="1" applyAlignment="1" applyProtection="1">
      <alignment horizontal="center"/>
      <protection locked="0" hidden="1"/>
    </xf>
    <xf numFmtId="14" fontId="10" fillId="3" borderId="1" xfId="0" applyNumberFormat="1" applyFont="1" applyFill="1" applyBorder="1" applyAlignment="1" applyProtection="1">
      <alignment vertical="center" wrapText="1"/>
      <protection locked="0" hidden="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cellXfs>
  <cellStyles count="4">
    <cellStyle name="Hipervínculo" xfId="3" builtinId="8"/>
    <cellStyle name="Normal" xfId="0" builtinId="0"/>
    <cellStyle name="Normal 28" xfId="1" xr:uid="{EB6EF60E-A8B7-4D58-B100-A417A539EFC6}"/>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 Type="http://schemas.openxmlformats.org/officeDocument/2006/relationships/worksheet" Target="worksheets/sheet3.xml"/><Relationship Id="rId21" Type="http://schemas.openxmlformats.org/officeDocument/2006/relationships/externalLink" Target="externalLinks/externalLink17.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sharedStrings" Target="sharedStrings.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styles" Target="styles.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161925</xdr:colOff>
      <xdr:row>1</xdr:row>
      <xdr:rowOff>95250</xdr:rowOff>
    </xdr:from>
    <xdr:to>
      <xdr:col>0</xdr:col>
      <xdr:colOff>752475</xdr:colOff>
      <xdr:row>3</xdr:row>
      <xdr:rowOff>200025</xdr:rowOff>
    </xdr:to>
    <xdr:pic>
      <xdr:nvPicPr>
        <xdr:cNvPr id="2" name="45 Imagen" descr="LOGO-ICBF">
          <a:extLst>
            <a:ext uri="{FF2B5EF4-FFF2-40B4-BE49-F238E27FC236}">
              <a16:creationId xmlns:a16="http://schemas.microsoft.com/office/drawing/2014/main" id="{05BF60C6-4A84-4275-85F6-BC8D911E4C0D}"/>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61925" y="276225"/>
          <a:ext cx="590550" cy="63817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161925</xdr:colOff>
      <xdr:row>1</xdr:row>
      <xdr:rowOff>95250</xdr:rowOff>
    </xdr:from>
    <xdr:to>
      <xdr:col>0</xdr:col>
      <xdr:colOff>752475</xdr:colOff>
      <xdr:row>3</xdr:row>
      <xdr:rowOff>200025</xdr:rowOff>
    </xdr:to>
    <xdr:pic>
      <xdr:nvPicPr>
        <xdr:cNvPr id="2" name="45 Imagen" descr="LOGO-ICBF">
          <a:extLst>
            <a:ext uri="{FF2B5EF4-FFF2-40B4-BE49-F238E27FC236}">
              <a16:creationId xmlns:a16="http://schemas.microsoft.com/office/drawing/2014/main" id="{D5C72996-5939-40AA-8713-826A9B6D4EA5}"/>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61925" y="276225"/>
          <a:ext cx="590550" cy="6381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161925</xdr:colOff>
      <xdr:row>1</xdr:row>
      <xdr:rowOff>95250</xdr:rowOff>
    </xdr:from>
    <xdr:to>
      <xdr:col>0</xdr:col>
      <xdr:colOff>752475</xdr:colOff>
      <xdr:row>3</xdr:row>
      <xdr:rowOff>200025</xdr:rowOff>
    </xdr:to>
    <xdr:pic>
      <xdr:nvPicPr>
        <xdr:cNvPr id="2" name="45 Imagen" descr="LOGO-ICBF">
          <a:extLst>
            <a:ext uri="{FF2B5EF4-FFF2-40B4-BE49-F238E27FC236}">
              <a16:creationId xmlns:a16="http://schemas.microsoft.com/office/drawing/2014/main" id="{EDC27123-155B-4B47-A2D7-D5ED930FECB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61925" y="276225"/>
          <a:ext cx="590550" cy="63817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EX97.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Servicios%20de%20Outsourcing%20ICBF%20v2.0%2007092015%20_%2020%20meses.xlsm"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ocuments%20and%20Settings/diego.quintanilla/Escritorio/ICBF/Direcci&#243;n%20de%20Logistica%20y%20Abastecimiento/Encuesta%20Nacional%20de%20Juventud/E.C.%20Encuesta%20Nacional%20de%20Juventud.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CONSOLIDADO_GENERAL_SEDES_PAE_15022010.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ubis.martinez/Documents/2023%20GRUPO%20ADMINISTRATIVO/CONTRATOS/GESTION%20AMBIENTAL/PROGRAMA%20DE%20AHORRO%20Y%20USO%20EFICIENTE%20DEL%20AGUA%20-%20PUEA/COTIZACIONES/Cotizaci&#243;n%20ICBF-PUEA_BIOAMTEC.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ubis.martinez/Documents/2023%20GRUPO%20ADMINISTRATIVO/CONTRATOS/GESTION%20AMBIENTAL/PROGRAMA%20DE%20AHORRO%20Y%20USO%20EFICIENTE%20DEL%20AGUA%20-%20PUEA/COTIZACIONES/Solicitud%20Cotizaci+&#166;n%20ICBF-PUEA.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dubis.martinez/Documents/2023%20GRUPO%20ADMINISTRATIVO/CONTRATOS/GESTION%20AMBIENTAL/PROGRAMA%20DE%20AHORRO%20Y%20USO%20EFICIENTE%20DEL%20AGUA%20-%20PUEA/COTIZACIONES/Solicitud%20Cotizacion%20ICBF-PUE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70">
          <cell r="C70">
            <v>0.05</v>
          </cell>
        </row>
      </sheetData>
      <sheetData sheetId="10">
        <row r="20">
          <cell r="D20">
            <v>0.1</v>
          </cell>
        </row>
      </sheetData>
      <sheetData sheetId="11">
        <row r="1">
          <cell r="E1">
            <v>3300</v>
          </cell>
        </row>
        <row r="10">
          <cell r="D10">
            <v>30</v>
          </cell>
        </row>
        <row r="68">
          <cell r="O68">
            <v>0.35000000000000014</v>
          </cell>
        </row>
      </sheetData>
      <sheetData sheetId="12"/>
      <sheetData sheetId="13"/>
      <sheetData sheetId="14"/>
      <sheetData sheetId="15">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 val="INFO_GENERAL_Y_FINANCIERA"/>
      <sheetName val="INFO_EXPERIENCIA"/>
      <sheetName val="INFO_DE_PRODUCTOS"/>
      <sheetName val="MEX95IB"/>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sheetData sheetId="5"/>
      <sheetData sheetId="6"/>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_x0009__x0009__x0009__x0009__x0009__x0009_"/>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_x0009__x0009__x0009__x0009__x0009__x0009_"/>
    </sheet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_x0009__x0009__x0009__x0009__x0009__x0009_"/>
    </sheet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edgartete@yahoo.com"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mailto:funpremedam@hotmail.com"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mailto:excelencia.verde@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C0D80-AAA4-460A-ACEA-9355F8E86D0D}">
  <dimension ref="A1:I104"/>
  <sheetViews>
    <sheetView tabSelected="1" zoomScaleNormal="100" workbookViewId="0">
      <selection activeCell="I9" sqref="I9"/>
    </sheetView>
  </sheetViews>
  <sheetFormatPr baseColWidth="10" defaultColWidth="11.42578125" defaultRowHeight="14.25" customHeight="1" zeroHeight="1" x14ac:dyDescent="0.2"/>
  <cols>
    <col min="1" max="1" width="11.5703125" style="1" customWidth="1"/>
    <col min="2" max="2" width="8" style="1" customWidth="1"/>
    <col min="3" max="3" width="17" style="1" customWidth="1"/>
    <col min="4" max="4" width="12.5703125" style="1" customWidth="1"/>
    <col min="5" max="5" width="11.140625" style="1" customWidth="1"/>
    <col min="6" max="6" width="11.42578125" style="1" customWidth="1"/>
    <col min="7" max="7" width="13.85546875" style="1" customWidth="1"/>
    <col min="8" max="8" width="13.42578125" style="1" customWidth="1"/>
    <col min="9" max="9" width="12.42578125" style="1" customWidth="1"/>
    <col min="10" max="10" width="8.28515625" style="1" customWidth="1"/>
    <col min="11" max="11" width="42.42578125" style="1" customWidth="1"/>
    <col min="12" max="16384" width="11.42578125" style="1"/>
  </cols>
  <sheetData>
    <row r="1" spans="1:9" ht="42.75" customHeight="1" x14ac:dyDescent="0.2">
      <c r="A1" s="10"/>
      <c r="B1" s="10"/>
      <c r="C1" s="10"/>
      <c r="D1" s="10"/>
      <c r="E1" s="10"/>
      <c r="F1" s="9" t="s">
        <v>12</v>
      </c>
      <c r="G1" s="9"/>
      <c r="H1" s="9"/>
      <c r="I1" s="8" t="s">
        <v>16</v>
      </c>
    </row>
    <row r="2" spans="1:9" s="2" customFormat="1" ht="21.75" customHeight="1" x14ac:dyDescent="0.2">
      <c r="A2" s="15" t="s">
        <v>0</v>
      </c>
      <c r="B2" s="16"/>
      <c r="C2" s="17"/>
      <c r="D2" s="21" t="s">
        <v>1</v>
      </c>
      <c r="E2" s="23" t="s">
        <v>2</v>
      </c>
      <c r="F2" s="23" t="s">
        <v>11</v>
      </c>
      <c r="G2" s="23" t="s">
        <v>13</v>
      </c>
      <c r="H2" s="21" t="s">
        <v>14</v>
      </c>
      <c r="I2" s="21" t="s">
        <v>15</v>
      </c>
    </row>
    <row r="3" spans="1:9" s="2" customFormat="1" ht="25.5" customHeight="1" x14ac:dyDescent="0.2">
      <c r="A3" s="18"/>
      <c r="B3" s="19"/>
      <c r="C3" s="20"/>
      <c r="D3" s="22"/>
      <c r="E3" s="24"/>
      <c r="F3" s="24"/>
      <c r="G3" s="24"/>
      <c r="H3" s="22"/>
      <c r="I3" s="22"/>
    </row>
    <row r="4" spans="1:9" s="2" customFormat="1" ht="63" customHeight="1" x14ac:dyDescent="0.2">
      <c r="A4" s="11" t="s">
        <v>3</v>
      </c>
      <c r="B4" s="12"/>
      <c r="C4" s="13"/>
      <c r="D4" s="3" t="s">
        <v>4</v>
      </c>
      <c r="E4" s="4">
        <v>65</v>
      </c>
      <c r="F4" s="5">
        <v>13923000</v>
      </c>
      <c r="G4" s="5">
        <v>2902250</v>
      </c>
      <c r="H4" s="5">
        <v>2702245</v>
      </c>
      <c r="I4" s="5">
        <f>(F4+G4+H4)/3</f>
        <v>6509165</v>
      </c>
    </row>
    <row r="5" spans="1:9" s="2" customFormat="1" ht="42.75" customHeight="1" x14ac:dyDescent="0.2">
      <c r="A5" s="11" t="s">
        <v>5</v>
      </c>
      <c r="B5" s="12"/>
      <c r="C5" s="13"/>
      <c r="D5" s="3" t="s">
        <v>6</v>
      </c>
      <c r="E5" s="4">
        <v>12</v>
      </c>
      <c r="F5" s="5">
        <v>2499000</v>
      </c>
      <c r="G5" s="5">
        <v>11322696</v>
      </c>
      <c r="H5" s="5">
        <v>11722692</v>
      </c>
      <c r="I5" s="5">
        <f>(F5+G5+H5)/3</f>
        <v>8514796</v>
      </c>
    </row>
    <row r="6" spans="1:9" s="2" customFormat="1" ht="63" customHeight="1" x14ac:dyDescent="0.2">
      <c r="A6" s="11" t="s">
        <v>7</v>
      </c>
      <c r="B6" s="12"/>
      <c r="C6" s="13"/>
      <c r="D6" s="3" t="s">
        <v>8</v>
      </c>
      <c r="E6" s="4">
        <v>1</v>
      </c>
      <c r="F6" s="5">
        <v>2320500</v>
      </c>
      <c r="G6" s="5">
        <v>4118400</v>
      </c>
      <c r="H6" s="5">
        <v>4119400</v>
      </c>
      <c r="I6" s="5">
        <f t="shared" ref="I6:I8" si="0">(F6+G6+H6)/3</f>
        <v>3519433.3333333335</v>
      </c>
    </row>
    <row r="7" spans="1:9" s="2" customFormat="1" ht="42" customHeight="1" x14ac:dyDescent="0.2">
      <c r="A7" s="11" t="s">
        <v>9</v>
      </c>
      <c r="B7" s="12"/>
      <c r="C7" s="13"/>
      <c r="D7" s="3" t="s">
        <v>8</v>
      </c>
      <c r="E7" s="6">
        <v>3</v>
      </c>
      <c r="F7" s="5">
        <v>1606500</v>
      </c>
      <c r="G7" s="5">
        <v>2700000</v>
      </c>
      <c r="H7" s="5">
        <v>2500000</v>
      </c>
      <c r="I7" s="5">
        <f t="shared" si="0"/>
        <v>2268833.3333333335</v>
      </c>
    </row>
    <row r="8" spans="1:9" s="2" customFormat="1" ht="58.5" customHeight="1" x14ac:dyDescent="0.2">
      <c r="A8" s="11" t="s">
        <v>10</v>
      </c>
      <c r="B8" s="12"/>
      <c r="C8" s="13"/>
      <c r="D8" s="3" t="s">
        <v>8</v>
      </c>
      <c r="E8" s="6">
        <v>1</v>
      </c>
      <c r="F8" s="5">
        <v>1651000.05</v>
      </c>
      <c r="G8" s="5">
        <v>1000000</v>
      </c>
      <c r="H8" s="5">
        <v>900000</v>
      </c>
      <c r="I8" s="5">
        <f t="shared" si="0"/>
        <v>1183666.6833333333</v>
      </c>
    </row>
    <row r="9" spans="1:9" s="2" customFormat="1" ht="20.100000000000001" customHeight="1" x14ac:dyDescent="0.2">
      <c r="A9" s="14" t="s">
        <v>17</v>
      </c>
      <c r="B9" s="14"/>
      <c r="C9" s="14"/>
      <c r="D9" s="14"/>
      <c r="E9" s="14"/>
      <c r="F9" s="14"/>
      <c r="G9" s="14"/>
      <c r="H9" s="14"/>
      <c r="I9" s="7">
        <f>SUM(I4:I8)</f>
        <v>21995894.349999998</v>
      </c>
    </row>
    <row r="10" spans="1:9" x14ac:dyDescent="0.2"/>
    <row r="11" spans="1:9" x14ac:dyDescent="0.2"/>
    <row r="12" spans="1:9" x14ac:dyDescent="0.2"/>
    <row r="13" spans="1:9" x14ac:dyDescent="0.2"/>
    <row r="14" spans="1:9" ht="14.25" customHeight="1" x14ac:dyDescent="0.2"/>
    <row r="15" spans="1:9" ht="14.25" customHeight="1" x14ac:dyDescent="0.2"/>
    <row r="16" spans="1:9" ht="14.25" customHeight="1" x14ac:dyDescent="0.2"/>
    <row r="17" ht="14.25" customHeight="1" x14ac:dyDescent="0.2"/>
    <row r="18" ht="14.25" customHeight="1" x14ac:dyDescent="0.2"/>
    <row r="19" ht="14.25" customHeight="1" x14ac:dyDescent="0.2"/>
    <row r="20" ht="14.25" customHeight="1" x14ac:dyDescent="0.2"/>
    <row r="21" ht="14.25" customHeight="1" x14ac:dyDescent="0.2"/>
    <row r="22" ht="14.25" customHeight="1" x14ac:dyDescent="0.2"/>
    <row r="23" ht="14.25" customHeight="1" x14ac:dyDescent="0.2"/>
    <row r="24" ht="14.25" customHeight="1" x14ac:dyDescent="0.2"/>
    <row r="25" ht="14.25" customHeight="1" x14ac:dyDescent="0.2"/>
    <row r="26" ht="14.25" customHeight="1" x14ac:dyDescent="0.2"/>
    <row r="27" ht="14.25" customHeight="1" x14ac:dyDescent="0.2"/>
    <row r="28" ht="14.25" customHeight="1" x14ac:dyDescent="0.2"/>
    <row r="29" ht="14.25" customHeight="1" x14ac:dyDescent="0.2"/>
    <row r="30" ht="14.25" customHeight="1" x14ac:dyDescent="0.2"/>
    <row r="31" ht="14.25" customHeight="1" x14ac:dyDescent="0.2"/>
    <row r="32" ht="14.25" customHeight="1" x14ac:dyDescent="0.2"/>
    <row r="33" ht="14.25" customHeight="1" x14ac:dyDescent="0.2"/>
    <row r="34" ht="14.25" customHeight="1" x14ac:dyDescent="0.2"/>
    <row r="35" ht="14.25" customHeight="1" x14ac:dyDescent="0.2"/>
    <row r="36" ht="14.25" customHeight="1" x14ac:dyDescent="0.2"/>
    <row r="37" ht="14.25" customHeight="1" x14ac:dyDescent="0.2"/>
    <row r="38" ht="14.25" customHeight="1" x14ac:dyDescent="0.2"/>
    <row r="39" ht="14.25" customHeight="1" x14ac:dyDescent="0.2"/>
    <row r="40" ht="14.25" customHeight="1" x14ac:dyDescent="0.2"/>
    <row r="41" ht="14.25" customHeight="1" x14ac:dyDescent="0.2"/>
    <row r="42" ht="14.25" customHeight="1" x14ac:dyDescent="0.2"/>
    <row r="43" ht="14.25" customHeight="1" x14ac:dyDescent="0.2"/>
    <row r="44" ht="14.25" customHeight="1" x14ac:dyDescent="0.2"/>
    <row r="45" ht="14.25" customHeight="1" x14ac:dyDescent="0.2"/>
    <row r="46" ht="14.25" customHeight="1" x14ac:dyDescent="0.2"/>
    <row r="47" ht="14.25" customHeight="1" x14ac:dyDescent="0.2"/>
    <row r="48"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sheetData>
  <mergeCells count="15">
    <mergeCell ref="I2:I3"/>
    <mergeCell ref="A7:C7"/>
    <mergeCell ref="A8:C8"/>
    <mergeCell ref="A9:H9"/>
    <mergeCell ref="A2:C3"/>
    <mergeCell ref="D2:D3"/>
    <mergeCell ref="E2:E3"/>
    <mergeCell ref="F2:F3"/>
    <mergeCell ref="G2:G3"/>
    <mergeCell ref="H2:H3"/>
    <mergeCell ref="F1:H1"/>
    <mergeCell ref="A1:E1"/>
    <mergeCell ref="A4:C4"/>
    <mergeCell ref="A5:C5"/>
    <mergeCell ref="A6:C6"/>
  </mergeCells>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87C3D-B3C8-4FEF-A017-57D44ABA7EA6}">
  <dimension ref="A1:I103"/>
  <sheetViews>
    <sheetView showGridLines="0" zoomScaleNormal="100" workbookViewId="0">
      <selection activeCell="A14" sqref="A14:I14"/>
    </sheetView>
  </sheetViews>
  <sheetFormatPr baseColWidth="10" defaultColWidth="11.42578125" defaultRowHeight="14.25" customHeight="1" zeroHeight="1" x14ac:dyDescent="0.2"/>
  <cols>
    <col min="1" max="1" width="11.5703125" style="1" customWidth="1"/>
    <col min="2" max="2" width="8" style="1" customWidth="1"/>
    <col min="3" max="4" width="17" style="1" customWidth="1"/>
    <col min="5" max="5" width="16.5703125" style="1" customWidth="1"/>
    <col min="6" max="6" width="11.42578125" style="1" customWidth="1"/>
    <col min="7" max="9" width="14.42578125" style="1" customWidth="1"/>
    <col min="10" max="10" width="8.28515625" style="1" customWidth="1"/>
    <col min="11" max="11" width="42.42578125" style="1" customWidth="1"/>
    <col min="12" max="16384" width="11.42578125" style="1"/>
  </cols>
  <sheetData>
    <row r="1" spans="1:9" ht="14.25" customHeight="1" x14ac:dyDescent="0.2"/>
    <row r="2" spans="1:9" ht="21" customHeight="1" x14ac:dyDescent="0.2">
      <c r="A2" s="25" t="s">
        <v>18</v>
      </c>
      <c r="B2" s="26"/>
      <c r="C2" s="26"/>
      <c r="D2" s="26"/>
      <c r="E2" s="26"/>
      <c r="F2" s="26"/>
      <c r="G2" s="26"/>
      <c r="H2" s="26"/>
      <c r="I2" s="25" t="s">
        <v>19</v>
      </c>
    </row>
    <row r="3" spans="1:9" ht="21" customHeight="1" x14ac:dyDescent="0.2">
      <c r="A3" s="26"/>
      <c r="B3" s="26"/>
      <c r="C3" s="26"/>
      <c r="D3" s="26"/>
      <c r="E3" s="26"/>
      <c r="F3" s="26"/>
      <c r="G3" s="26"/>
      <c r="H3" s="26"/>
      <c r="I3" s="25"/>
    </row>
    <row r="4" spans="1:9" s="27" customFormat="1" ht="21" customHeight="1" x14ac:dyDescent="0.25">
      <c r="A4" s="26"/>
      <c r="B4" s="26"/>
      <c r="C4" s="26"/>
      <c r="D4" s="26"/>
      <c r="E4" s="26"/>
      <c r="F4" s="26"/>
      <c r="G4" s="26"/>
      <c r="H4" s="26"/>
      <c r="I4" s="25"/>
    </row>
    <row r="5" spans="1:9" x14ac:dyDescent="0.2"/>
    <row r="6" spans="1:9" ht="15.75" customHeight="1" x14ac:dyDescent="0.2">
      <c r="A6" s="28" t="s">
        <v>20</v>
      </c>
      <c r="B6" s="28"/>
      <c r="C6" s="28"/>
      <c r="D6" s="28"/>
      <c r="E6" s="28"/>
      <c r="F6" s="28"/>
      <c r="G6" s="28"/>
      <c r="H6" s="28"/>
      <c r="I6" s="28"/>
    </row>
    <row r="7" spans="1:9" ht="50.25" customHeight="1" x14ac:dyDescent="0.2">
      <c r="A7" s="29" t="s">
        <v>21</v>
      </c>
      <c r="B7" s="29"/>
      <c r="C7" s="29"/>
      <c r="D7" s="29"/>
      <c r="E7" s="30" t="s">
        <v>22</v>
      </c>
      <c r="F7" s="30"/>
      <c r="G7" s="30"/>
      <c r="H7" s="30"/>
      <c r="I7" s="30"/>
    </row>
    <row r="8" spans="1:9" ht="27.75" customHeight="1" x14ac:dyDescent="0.2">
      <c r="A8" s="31" t="s">
        <v>23</v>
      </c>
      <c r="B8" s="32" t="s">
        <v>24</v>
      </c>
      <c r="C8" s="32"/>
      <c r="D8" s="32"/>
      <c r="E8" s="33" t="s">
        <v>25</v>
      </c>
      <c r="F8" s="34" t="s">
        <v>26</v>
      </c>
      <c r="G8" s="34"/>
      <c r="H8" s="35" t="s">
        <v>27</v>
      </c>
      <c r="I8" s="36">
        <v>45152</v>
      </c>
    </row>
    <row r="9" spans="1:9" x14ac:dyDescent="0.2">
      <c r="A9" s="31" t="s">
        <v>28</v>
      </c>
      <c r="B9" s="34" t="s">
        <v>29</v>
      </c>
      <c r="C9" s="34"/>
      <c r="D9" s="34"/>
      <c r="E9" s="33" t="s">
        <v>30</v>
      </c>
      <c r="F9" s="34" t="s">
        <v>31</v>
      </c>
      <c r="G9" s="34"/>
      <c r="H9" s="35" t="s">
        <v>32</v>
      </c>
      <c r="I9" s="37" t="s">
        <v>33</v>
      </c>
    </row>
    <row r="10" spans="1:9" ht="24.75" customHeight="1" x14ac:dyDescent="0.2">
      <c r="A10" s="31" t="s">
        <v>34</v>
      </c>
      <c r="B10" s="38" t="s">
        <v>35</v>
      </c>
      <c r="C10" s="34"/>
      <c r="D10" s="34"/>
      <c r="E10" s="33" t="s">
        <v>36</v>
      </c>
      <c r="F10" s="34" t="s">
        <v>37</v>
      </c>
      <c r="G10" s="34"/>
      <c r="H10" s="35" t="s">
        <v>38</v>
      </c>
      <c r="I10" s="39"/>
    </row>
    <row r="11" spans="1:9" x14ac:dyDescent="0.2">
      <c r="I11" s="40"/>
    </row>
    <row r="12" spans="1:9" x14ac:dyDescent="0.2">
      <c r="A12" s="41" t="s">
        <v>39</v>
      </c>
      <c r="B12" s="41"/>
      <c r="C12" s="41"/>
      <c r="D12" s="41"/>
      <c r="E12" s="41"/>
      <c r="F12" s="41"/>
      <c r="G12" s="41"/>
      <c r="H12" s="41"/>
      <c r="I12" s="41"/>
    </row>
    <row r="13" spans="1:9" ht="92.25" customHeight="1" x14ac:dyDescent="0.2">
      <c r="A13" s="42" t="s">
        <v>40</v>
      </c>
      <c r="B13" s="42"/>
      <c r="C13" s="42"/>
      <c r="D13" s="42"/>
      <c r="E13" s="42"/>
      <c r="F13" s="42"/>
      <c r="G13" s="42"/>
      <c r="H13" s="42"/>
      <c r="I13" s="42"/>
    </row>
    <row r="14" spans="1:9" ht="85.5" customHeight="1" x14ac:dyDescent="0.2">
      <c r="A14" s="42" t="s">
        <v>41</v>
      </c>
      <c r="B14" s="42"/>
      <c r="C14" s="42"/>
      <c r="D14" s="42"/>
      <c r="E14" s="42"/>
      <c r="F14" s="42"/>
      <c r="G14" s="42"/>
      <c r="H14" s="42"/>
      <c r="I14" s="42"/>
    </row>
    <row r="15" spans="1:9" ht="14.25" customHeight="1" x14ac:dyDescent="0.2"/>
    <row r="16" spans="1:9" ht="25.5" customHeight="1" x14ac:dyDescent="0.2">
      <c r="A16" s="43" t="s">
        <v>42</v>
      </c>
      <c r="B16" s="44"/>
      <c r="C16" s="45"/>
      <c r="D16" s="46" t="s">
        <v>43</v>
      </c>
    </row>
    <row r="17" spans="1:9" x14ac:dyDescent="0.2"/>
    <row r="18" spans="1:9" s="2" customFormat="1" ht="21.75" customHeight="1" x14ac:dyDescent="0.2">
      <c r="A18" s="15" t="s">
        <v>0</v>
      </c>
      <c r="B18" s="16"/>
      <c r="C18" s="17"/>
      <c r="D18" s="21" t="s">
        <v>1</v>
      </c>
      <c r="E18" s="23" t="s">
        <v>2</v>
      </c>
      <c r="F18" s="23" t="s">
        <v>44</v>
      </c>
      <c r="G18" s="23" t="s">
        <v>45</v>
      </c>
      <c r="H18" s="21" t="s">
        <v>46</v>
      </c>
      <c r="I18" s="21" t="s">
        <v>47</v>
      </c>
    </row>
    <row r="19" spans="1:9" s="2" customFormat="1" ht="25.5" customHeight="1" x14ac:dyDescent="0.2">
      <c r="A19" s="18"/>
      <c r="B19" s="19"/>
      <c r="C19" s="20"/>
      <c r="D19" s="22"/>
      <c r="E19" s="24"/>
      <c r="F19" s="24"/>
      <c r="G19" s="24"/>
      <c r="H19" s="22"/>
      <c r="I19" s="22"/>
    </row>
    <row r="20" spans="1:9" s="2" customFormat="1" ht="36.75" customHeight="1" x14ac:dyDescent="0.2">
      <c r="A20" s="11" t="s">
        <v>3</v>
      </c>
      <c r="B20" s="12"/>
      <c r="C20" s="13"/>
      <c r="D20" s="47" t="s">
        <v>4</v>
      </c>
      <c r="E20" s="4">
        <v>65</v>
      </c>
      <c r="F20" s="48">
        <v>0.19</v>
      </c>
      <c r="G20" s="5">
        <v>180000</v>
      </c>
      <c r="H20" s="5">
        <f>G20+(G20*F20)</f>
        <v>214200</v>
      </c>
      <c r="I20" s="5">
        <f>E20*H20</f>
        <v>13923000</v>
      </c>
    </row>
    <row r="21" spans="1:9" s="2" customFormat="1" ht="29.25" customHeight="1" x14ac:dyDescent="0.2">
      <c r="A21" s="11" t="s">
        <v>5</v>
      </c>
      <c r="B21" s="12"/>
      <c r="C21" s="13"/>
      <c r="D21" s="47" t="s">
        <v>6</v>
      </c>
      <c r="E21" s="4">
        <v>12</v>
      </c>
      <c r="F21" s="48">
        <v>0.19</v>
      </c>
      <c r="G21" s="5">
        <v>175000</v>
      </c>
      <c r="H21" s="5">
        <f t="shared" ref="H21:H24" si="0">G21+(G21*F21)</f>
        <v>208250</v>
      </c>
      <c r="I21" s="5">
        <f t="shared" ref="I21:I24" si="1">E21*H21</f>
        <v>2499000</v>
      </c>
    </row>
    <row r="22" spans="1:9" s="2" customFormat="1" ht="63" customHeight="1" x14ac:dyDescent="0.2">
      <c r="A22" s="11" t="s">
        <v>7</v>
      </c>
      <c r="B22" s="12"/>
      <c r="C22" s="13"/>
      <c r="D22" s="47" t="s">
        <v>8</v>
      </c>
      <c r="E22" s="4">
        <v>1</v>
      </c>
      <c r="F22" s="48">
        <v>0.19</v>
      </c>
      <c r="G22" s="5">
        <v>1950000</v>
      </c>
      <c r="H22" s="5">
        <f t="shared" si="0"/>
        <v>2320500</v>
      </c>
      <c r="I22" s="5">
        <f t="shared" si="1"/>
        <v>2320500</v>
      </c>
    </row>
    <row r="23" spans="1:9" s="2" customFormat="1" ht="42" customHeight="1" x14ac:dyDescent="0.2">
      <c r="A23" s="11" t="s">
        <v>9</v>
      </c>
      <c r="B23" s="12"/>
      <c r="C23" s="13"/>
      <c r="D23" s="47" t="s">
        <v>8</v>
      </c>
      <c r="E23" s="6">
        <v>3</v>
      </c>
      <c r="F23" s="48">
        <v>0.19</v>
      </c>
      <c r="G23" s="5">
        <v>450000</v>
      </c>
      <c r="H23" s="5">
        <f t="shared" si="0"/>
        <v>535500</v>
      </c>
      <c r="I23" s="5">
        <f t="shared" si="1"/>
        <v>1606500</v>
      </c>
    </row>
    <row r="24" spans="1:9" s="2" customFormat="1" ht="58.5" customHeight="1" x14ac:dyDescent="0.2">
      <c r="A24" s="11" t="s">
        <v>10</v>
      </c>
      <c r="B24" s="12"/>
      <c r="C24" s="13"/>
      <c r="D24" s="47" t="s">
        <v>8</v>
      </c>
      <c r="E24" s="6">
        <v>1</v>
      </c>
      <c r="F24" s="48">
        <v>0.19</v>
      </c>
      <c r="G24" s="5">
        <v>1387395</v>
      </c>
      <c r="H24" s="5">
        <f t="shared" si="0"/>
        <v>1651000.05</v>
      </c>
      <c r="I24" s="5">
        <f t="shared" si="1"/>
        <v>1651000.05</v>
      </c>
    </row>
    <row r="25" spans="1:9" s="2" customFormat="1" ht="20.100000000000001" customHeight="1" x14ac:dyDescent="0.2">
      <c r="A25" s="14" t="s">
        <v>48</v>
      </c>
      <c r="B25" s="14"/>
      <c r="C25" s="14"/>
      <c r="D25" s="14"/>
      <c r="E25" s="14"/>
      <c r="F25" s="14"/>
      <c r="G25" s="14"/>
      <c r="H25" s="14"/>
      <c r="I25" s="7">
        <f>SUM(I20:I24)</f>
        <v>22000000.050000001</v>
      </c>
    </row>
    <row r="26" spans="1:9" ht="9.75" customHeight="1" x14ac:dyDescent="0.2"/>
    <row r="27" spans="1:9" ht="14.25" customHeight="1" x14ac:dyDescent="0.2">
      <c r="A27" s="49" t="s">
        <v>49</v>
      </c>
      <c r="B27" s="49"/>
      <c r="C27" s="49"/>
      <c r="D27" s="49"/>
      <c r="E27" s="49"/>
      <c r="F27" s="49"/>
      <c r="G27" s="49"/>
      <c r="H27" s="49"/>
      <c r="I27" s="49"/>
    </row>
    <row r="28" spans="1:9" ht="71.25" customHeight="1" x14ac:dyDescent="0.2">
      <c r="A28" s="50" t="s">
        <v>50</v>
      </c>
      <c r="B28" s="50"/>
      <c r="C28" s="50"/>
      <c r="D28" s="50"/>
      <c r="E28" s="50"/>
      <c r="F28" s="50"/>
      <c r="G28" s="50"/>
      <c r="H28" s="50"/>
      <c r="I28" s="50"/>
    </row>
    <row r="29" spans="1:9" ht="4.5" customHeight="1" x14ac:dyDescent="0.2">
      <c r="A29" s="51"/>
      <c r="B29" s="51"/>
      <c r="C29" s="51"/>
      <c r="D29" s="51"/>
      <c r="E29" s="51"/>
      <c r="F29" s="51"/>
      <c r="G29" s="51"/>
      <c r="H29" s="51"/>
      <c r="I29" s="51"/>
    </row>
    <row r="30" spans="1:9" ht="2.25" customHeight="1" x14ac:dyDescent="0.2"/>
    <row r="31" spans="1:9" ht="27.75" customHeight="1" x14ac:dyDescent="0.2">
      <c r="A31" s="52" t="s">
        <v>51</v>
      </c>
      <c r="B31" s="53"/>
      <c r="C31" s="53"/>
      <c r="D31" s="53"/>
      <c r="E31" s="53"/>
      <c r="F31" s="53"/>
      <c r="G31" s="53"/>
      <c r="H31" s="53"/>
      <c r="I31" s="54"/>
    </row>
    <row r="32" spans="1:9" ht="14.25" customHeight="1" x14ac:dyDescent="0.2"/>
    <row r="33" ht="14.25" customHeight="1" x14ac:dyDescent="0.2"/>
    <row r="34" x14ac:dyDescent="0.2"/>
    <row r="35" x14ac:dyDescent="0.2"/>
    <row r="36" x14ac:dyDescent="0.2"/>
    <row r="37" x14ac:dyDescent="0.2"/>
    <row r="38" x14ac:dyDescent="0.2"/>
    <row r="39" ht="14.25" customHeight="1" x14ac:dyDescent="0.2"/>
    <row r="40" ht="14.25" customHeight="1" x14ac:dyDescent="0.2"/>
    <row r="41" ht="14.25" customHeight="1" x14ac:dyDescent="0.2"/>
    <row r="42" ht="14.25" customHeight="1" x14ac:dyDescent="0.2"/>
    <row r="43" ht="14.25" customHeight="1" x14ac:dyDescent="0.2"/>
    <row r="44" ht="14.25" customHeight="1" x14ac:dyDescent="0.2"/>
    <row r="45" ht="14.25" customHeight="1" x14ac:dyDescent="0.2"/>
    <row r="46" ht="14.25" customHeight="1" x14ac:dyDescent="0.2"/>
    <row r="47" ht="14.25" customHeight="1" x14ac:dyDescent="0.2"/>
    <row r="48"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sheetData>
  <mergeCells count="31">
    <mergeCell ref="A27:I27"/>
    <mergeCell ref="A28:I28"/>
    <mergeCell ref="A31:I31"/>
    <mergeCell ref="A20:C20"/>
    <mergeCell ref="A21:C21"/>
    <mergeCell ref="A22:C22"/>
    <mergeCell ref="A23:C23"/>
    <mergeCell ref="A24:C24"/>
    <mergeCell ref="A25:H25"/>
    <mergeCell ref="A14:I14"/>
    <mergeCell ref="A16:C16"/>
    <mergeCell ref="A18:C19"/>
    <mergeCell ref="D18:D19"/>
    <mergeCell ref="E18:E19"/>
    <mergeCell ref="F18:F19"/>
    <mergeCell ref="G18:G19"/>
    <mergeCell ref="H18:H19"/>
    <mergeCell ref="I18:I19"/>
    <mergeCell ref="B9:D9"/>
    <mergeCell ref="F9:G9"/>
    <mergeCell ref="B10:D10"/>
    <mergeCell ref="F10:G10"/>
    <mergeCell ref="A12:I12"/>
    <mergeCell ref="A13:I13"/>
    <mergeCell ref="A2:H4"/>
    <mergeCell ref="I2:I4"/>
    <mergeCell ref="A6:I6"/>
    <mergeCell ref="A7:D7"/>
    <mergeCell ref="E7:I7"/>
    <mergeCell ref="B8:D8"/>
    <mergeCell ref="F8:G8"/>
  </mergeCells>
  <hyperlinks>
    <hyperlink ref="B10" r:id="rId1" xr:uid="{883BE4CD-68E0-4A58-B72A-49923415963F}"/>
  </hyperlinks>
  <pageMargins left="0.7" right="0.7" top="0.75" bottom="0.75" header="0.3" footer="0.3"/>
  <pageSetup orientation="portrait" horizontalDpi="4294967295" verticalDpi="4294967295"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8322D-DC40-45D7-BFFC-B072977F0F4D}">
  <dimension ref="A1:I103"/>
  <sheetViews>
    <sheetView zoomScaleNormal="100" workbookViewId="0">
      <selection activeCell="A14" sqref="A14:I14"/>
    </sheetView>
  </sheetViews>
  <sheetFormatPr baseColWidth="10" defaultColWidth="11.42578125" defaultRowHeight="14.25" customHeight="1" zeroHeight="1" x14ac:dyDescent="0.2"/>
  <cols>
    <col min="1" max="1" width="11.5703125" style="1" customWidth="1"/>
    <col min="2" max="2" width="8" style="1" customWidth="1"/>
    <col min="3" max="4" width="17" style="1" customWidth="1"/>
    <col min="5" max="5" width="16.5703125" style="1" customWidth="1"/>
    <col min="6" max="6" width="11.42578125" style="1" customWidth="1"/>
    <col min="7" max="9" width="14.42578125" style="1" customWidth="1"/>
    <col min="10" max="10" width="8.28515625" style="1" customWidth="1"/>
    <col min="11" max="11" width="42.42578125" style="1" customWidth="1"/>
    <col min="12" max="16384" width="11.42578125" style="1"/>
  </cols>
  <sheetData>
    <row r="1" spans="1:9" ht="14.25" customHeight="1" x14ac:dyDescent="0.2"/>
    <row r="2" spans="1:9" ht="21" customHeight="1" x14ac:dyDescent="0.2">
      <c r="A2" s="25" t="s">
        <v>18</v>
      </c>
      <c r="B2" s="26"/>
      <c r="C2" s="26"/>
      <c r="D2" s="26"/>
      <c r="E2" s="26"/>
      <c r="F2" s="26"/>
      <c r="G2" s="26"/>
      <c r="H2" s="26"/>
      <c r="I2" s="25" t="s">
        <v>19</v>
      </c>
    </row>
    <row r="3" spans="1:9" ht="21" customHeight="1" x14ac:dyDescent="0.2">
      <c r="A3" s="26"/>
      <c r="B3" s="26"/>
      <c r="C3" s="26"/>
      <c r="D3" s="26"/>
      <c r="E3" s="26"/>
      <c r="F3" s="26"/>
      <c r="G3" s="26"/>
      <c r="H3" s="26"/>
      <c r="I3" s="25"/>
    </row>
    <row r="4" spans="1:9" s="27" customFormat="1" ht="21" customHeight="1" x14ac:dyDescent="0.25">
      <c r="A4" s="26"/>
      <c r="B4" s="26"/>
      <c r="C4" s="26"/>
      <c r="D4" s="26"/>
      <c r="E4" s="26"/>
      <c r="F4" s="26"/>
      <c r="G4" s="26"/>
      <c r="H4" s="26"/>
      <c r="I4" s="25"/>
    </row>
    <row r="5" spans="1:9" x14ac:dyDescent="0.2"/>
    <row r="6" spans="1:9" ht="15.75" customHeight="1" x14ac:dyDescent="0.2">
      <c r="A6" s="28" t="s">
        <v>20</v>
      </c>
      <c r="B6" s="28"/>
      <c r="C6" s="28"/>
      <c r="D6" s="28"/>
      <c r="E6" s="28"/>
      <c r="F6" s="28"/>
      <c r="G6" s="28"/>
      <c r="H6" s="28"/>
      <c r="I6" s="28"/>
    </row>
    <row r="7" spans="1:9" ht="50.25" customHeight="1" x14ac:dyDescent="0.2">
      <c r="A7" s="29" t="s">
        <v>21</v>
      </c>
      <c r="B7" s="29"/>
      <c r="C7" s="29"/>
      <c r="D7" s="29"/>
      <c r="E7" s="30" t="s">
        <v>22</v>
      </c>
      <c r="F7" s="30"/>
      <c r="G7" s="30"/>
      <c r="H7" s="30"/>
      <c r="I7" s="30"/>
    </row>
    <row r="8" spans="1:9" x14ac:dyDescent="0.2">
      <c r="A8" s="31" t="s">
        <v>23</v>
      </c>
      <c r="B8" s="34" t="s">
        <v>13</v>
      </c>
      <c r="C8" s="34"/>
      <c r="D8" s="34"/>
      <c r="E8" s="33" t="s">
        <v>25</v>
      </c>
      <c r="F8" s="55">
        <v>824004744</v>
      </c>
      <c r="G8" s="55"/>
      <c r="H8" s="35" t="s">
        <v>27</v>
      </c>
      <c r="I8" s="56">
        <v>45152</v>
      </c>
    </row>
    <row r="9" spans="1:9" x14ac:dyDescent="0.2">
      <c r="A9" s="31" t="s">
        <v>28</v>
      </c>
      <c r="B9" s="34" t="s">
        <v>52</v>
      </c>
      <c r="C9" s="34"/>
      <c r="D9" s="34"/>
      <c r="E9" s="33" t="s">
        <v>30</v>
      </c>
      <c r="F9" s="55" t="s">
        <v>53</v>
      </c>
      <c r="G9" s="55"/>
      <c r="H9" s="35" t="s">
        <v>32</v>
      </c>
      <c r="I9" s="39">
        <v>3157546011</v>
      </c>
    </row>
    <row r="10" spans="1:9" ht="24.75" customHeight="1" x14ac:dyDescent="0.2">
      <c r="A10" s="31" t="s">
        <v>34</v>
      </c>
      <c r="B10" s="38" t="s">
        <v>54</v>
      </c>
      <c r="C10" s="34"/>
      <c r="D10" s="34"/>
      <c r="E10" s="33" t="s">
        <v>36</v>
      </c>
      <c r="F10" s="55" t="s">
        <v>55</v>
      </c>
      <c r="G10" s="55"/>
      <c r="H10" s="35" t="s">
        <v>38</v>
      </c>
      <c r="I10" s="39"/>
    </row>
    <row r="11" spans="1:9" x14ac:dyDescent="0.2">
      <c r="I11" s="40"/>
    </row>
    <row r="12" spans="1:9" x14ac:dyDescent="0.2">
      <c r="A12" s="41" t="s">
        <v>39</v>
      </c>
      <c r="B12" s="41"/>
      <c r="C12" s="41"/>
      <c r="D12" s="41"/>
      <c r="E12" s="41"/>
      <c r="F12" s="41"/>
      <c r="G12" s="41"/>
      <c r="H12" s="41"/>
      <c r="I12" s="41"/>
    </row>
    <row r="13" spans="1:9" ht="92.25" customHeight="1" x14ac:dyDescent="0.2">
      <c r="A13" s="42" t="s">
        <v>40</v>
      </c>
      <c r="B13" s="42"/>
      <c r="C13" s="42"/>
      <c r="D13" s="42"/>
      <c r="E13" s="42"/>
      <c r="F13" s="42"/>
      <c r="G13" s="42"/>
      <c r="H13" s="42"/>
      <c r="I13" s="42"/>
    </row>
    <row r="14" spans="1:9" ht="85.5" customHeight="1" x14ac:dyDescent="0.2">
      <c r="A14" s="42" t="s">
        <v>41</v>
      </c>
      <c r="B14" s="42"/>
      <c r="C14" s="42"/>
      <c r="D14" s="42"/>
      <c r="E14" s="42"/>
      <c r="F14" s="42"/>
      <c r="G14" s="42"/>
      <c r="H14" s="42"/>
      <c r="I14" s="42"/>
    </row>
    <row r="15" spans="1:9" ht="14.25" customHeight="1" x14ac:dyDescent="0.2"/>
    <row r="16" spans="1:9" ht="25.5" customHeight="1" x14ac:dyDescent="0.2">
      <c r="A16" s="43" t="s">
        <v>42</v>
      </c>
      <c r="B16" s="44"/>
      <c r="C16" s="45"/>
      <c r="D16" s="46" t="s">
        <v>43</v>
      </c>
    </row>
    <row r="17" spans="1:9" x14ac:dyDescent="0.2"/>
    <row r="18" spans="1:9" s="2" customFormat="1" ht="21.75" customHeight="1" x14ac:dyDescent="0.2">
      <c r="A18" s="15" t="s">
        <v>0</v>
      </c>
      <c r="B18" s="16"/>
      <c r="C18" s="17"/>
      <c r="D18" s="21" t="s">
        <v>1</v>
      </c>
      <c r="E18" s="23" t="s">
        <v>2</v>
      </c>
      <c r="F18" s="23" t="s">
        <v>44</v>
      </c>
      <c r="G18" s="23" t="s">
        <v>45</v>
      </c>
      <c r="H18" s="21" t="s">
        <v>46</v>
      </c>
      <c r="I18" s="21" t="s">
        <v>47</v>
      </c>
    </row>
    <row r="19" spans="1:9" s="2" customFormat="1" ht="25.5" customHeight="1" x14ac:dyDescent="0.2">
      <c r="A19" s="18"/>
      <c r="B19" s="19"/>
      <c r="C19" s="20"/>
      <c r="D19" s="22"/>
      <c r="E19" s="24"/>
      <c r="F19" s="24"/>
      <c r="G19" s="24"/>
      <c r="H19" s="22"/>
      <c r="I19" s="22"/>
    </row>
    <row r="20" spans="1:9" s="2" customFormat="1" ht="63" customHeight="1" x14ac:dyDescent="0.2">
      <c r="A20" s="11" t="s">
        <v>3</v>
      </c>
      <c r="B20" s="12"/>
      <c r="C20" s="13"/>
      <c r="D20" s="3" t="s">
        <v>4</v>
      </c>
      <c r="E20" s="4">
        <v>65</v>
      </c>
      <c r="F20" s="48">
        <v>0.19</v>
      </c>
      <c r="G20" s="5">
        <v>37521</v>
      </c>
      <c r="H20" s="5">
        <v>44650</v>
      </c>
      <c r="I20" s="5">
        <v>2902250</v>
      </c>
    </row>
    <row r="21" spans="1:9" s="2" customFormat="1" ht="42.75" customHeight="1" x14ac:dyDescent="0.2">
      <c r="A21" s="11" t="s">
        <v>5</v>
      </c>
      <c r="B21" s="12"/>
      <c r="C21" s="13"/>
      <c r="D21" s="3" t="s">
        <v>6</v>
      </c>
      <c r="E21" s="4">
        <v>12</v>
      </c>
      <c r="F21" s="48">
        <v>0.19</v>
      </c>
      <c r="G21" s="5">
        <v>792906</v>
      </c>
      <c r="H21" s="5">
        <v>943558</v>
      </c>
      <c r="I21" s="5">
        <v>11322696</v>
      </c>
    </row>
    <row r="22" spans="1:9" s="2" customFormat="1" ht="63" customHeight="1" x14ac:dyDescent="0.2">
      <c r="A22" s="11" t="s">
        <v>7</v>
      </c>
      <c r="B22" s="12"/>
      <c r="C22" s="13"/>
      <c r="D22" s="3" t="s">
        <v>8</v>
      </c>
      <c r="E22" s="4">
        <v>1</v>
      </c>
      <c r="F22" s="48">
        <v>0.19</v>
      </c>
      <c r="G22" s="5">
        <v>3460840</v>
      </c>
      <c r="H22" s="5">
        <v>4118400</v>
      </c>
      <c r="I22" s="5">
        <v>4118400</v>
      </c>
    </row>
    <row r="23" spans="1:9" s="2" customFormat="1" ht="42" customHeight="1" x14ac:dyDescent="0.2">
      <c r="A23" s="11" t="s">
        <v>9</v>
      </c>
      <c r="B23" s="12"/>
      <c r="C23" s="13"/>
      <c r="D23" s="3" t="s">
        <v>8</v>
      </c>
      <c r="E23" s="6">
        <v>3</v>
      </c>
      <c r="F23" s="48">
        <v>0.19</v>
      </c>
      <c r="G23" s="5">
        <v>756302</v>
      </c>
      <c r="H23" s="5">
        <v>900000</v>
      </c>
      <c r="I23" s="5">
        <v>2700000</v>
      </c>
    </row>
    <row r="24" spans="1:9" s="2" customFormat="1" ht="58.5" customHeight="1" x14ac:dyDescent="0.2">
      <c r="A24" s="11" t="s">
        <v>10</v>
      </c>
      <c r="B24" s="12"/>
      <c r="C24" s="13"/>
      <c r="D24" s="3" t="s">
        <v>8</v>
      </c>
      <c r="E24" s="6">
        <v>1</v>
      </c>
      <c r="F24" s="48">
        <v>0.19</v>
      </c>
      <c r="G24" s="5">
        <v>840336</v>
      </c>
      <c r="H24" s="5">
        <v>1000000</v>
      </c>
      <c r="I24" s="5">
        <v>1000000</v>
      </c>
    </row>
    <row r="25" spans="1:9" s="2" customFormat="1" ht="20.100000000000001" customHeight="1" x14ac:dyDescent="0.2">
      <c r="A25" s="14" t="s">
        <v>48</v>
      </c>
      <c r="B25" s="14"/>
      <c r="C25" s="14"/>
      <c r="D25" s="14"/>
      <c r="E25" s="14"/>
      <c r="F25" s="14"/>
      <c r="G25" s="14"/>
      <c r="H25" s="14"/>
      <c r="I25" s="7">
        <f>SUM(I20:I24)</f>
        <v>22043346</v>
      </c>
    </row>
    <row r="26" spans="1:9" ht="9.75" customHeight="1" x14ac:dyDescent="0.2"/>
    <row r="27" spans="1:9" ht="14.25" customHeight="1" x14ac:dyDescent="0.2">
      <c r="A27" s="49" t="s">
        <v>49</v>
      </c>
      <c r="B27" s="49"/>
      <c r="C27" s="49"/>
      <c r="D27" s="49"/>
      <c r="E27" s="49"/>
      <c r="F27" s="49"/>
      <c r="G27" s="49"/>
      <c r="H27" s="49"/>
      <c r="I27" s="49"/>
    </row>
    <row r="28" spans="1:9" ht="71.25" customHeight="1" x14ac:dyDescent="0.2">
      <c r="A28" s="50" t="s">
        <v>50</v>
      </c>
      <c r="B28" s="50"/>
      <c r="C28" s="50"/>
      <c r="D28" s="50"/>
      <c r="E28" s="50"/>
      <c r="F28" s="50"/>
      <c r="G28" s="50"/>
      <c r="H28" s="50"/>
      <c r="I28" s="50"/>
    </row>
    <row r="29" spans="1:9" ht="4.5" customHeight="1" x14ac:dyDescent="0.2">
      <c r="A29" s="51"/>
      <c r="B29" s="51"/>
      <c r="C29" s="51"/>
      <c r="D29" s="51"/>
      <c r="E29" s="51"/>
      <c r="F29" s="51"/>
      <c r="G29" s="51"/>
      <c r="H29" s="51"/>
      <c r="I29" s="51"/>
    </row>
    <row r="30" spans="1:9" ht="2.25" customHeight="1" x14ac:dyDescent="0.2"/>
    <row r="31" spans="1:9" ht="27.75" customHeight="1" x14ac:dyDescent="0.2">
      <c r="A31" s="57" t="s">
        <v>51</v>
      </c>
      <c r="B31" s="58"/>
      <c r="C31" s="58"/>
      <c r="D31" s="58"/>
      <c r="E31" s="58"/>
      <c r="F31" s="58"/>
      <c r="G31" s="58"/>
      <c r="H31" s="58"/>
      <c r="I31" s="59"/>
    </row>
    <row r="32" spans="1:9" ht="14.25" customHeight="1" x14ac:dyDescent="0.2"/>
    <row r="33" ht="14.25" customHeight="1" x14ac:dyDescent="0.2"/>
    <row r="34" x14ac:dyDescent="0.2"/>
    <row r="35" x14ac:dyDescent="0.2"/>
    <row r="36" x14ac:dyDescent="0.2"/>
    <row r="37" x14ac:dyDescent="0.2"/>
    <row r="38" x14ac:dyDescent="0.2"/>
    <row r="39" ht="14.25" customHeight="1" x14ac:dyDescent="0.2"/>
    <row r="40" ht="14.25" customHeight="1" x14ac:dyDescent="0.2"/>
    <row r="41" ht="14.25" customHeight="1" x14ac:dyDescent="0.2"/>
    <row r="42" ht="14.25" customHeight="1" x14ac:dyDescent="0.2"/>
    <row r="43" ht="14.25" customHeight="1" x14ac:dyDescent="0.2"/>
    <row r="44" ht="14.25" customHeight="1" x14ac:dyDescent="0.2"/>
    <row r="45" ht="14.25" customHeight="1" x14ac:dyDescent="0.2"/>
    <row r="46" ht="14.25" customHeight="1" x14ac:dyDescent="0.2"/>
    <row r="47" ht="14.25" customHeight="1" x14ac:dyDescent="0.2"/>
    <row r="48"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sheetData>
  <mergeCells count="31">
    <mergeCell ref="A27:I27"/>
    <mergeCell ref="A28:I28"/>
    <mergeCell ref="A31:I31"/>
    <mergeCell ref="A20:C20"/>
    <mergeCell ref="A21:C21"/>
    <mergeCell ref="A22:C22"/>
    <mergeCell ref="A23:C23"/>
    <mergeCell ref="A24:C24"/>
    <mergeCell ref="A25:H25"/>
    <mergeCell ref="A14:I14"/>
    <mergeCell ref="A16:C16"/>
    <mergeCell ref="A18:C19"/>
    <mergeCell ref="D18:D19"/>
    <mergeCell ref="E18:E19"/>
    <mergeCell ref="F18:F19"/>
    <mergeCell ref="G18:G19"/>
    <mergeCell ref="H18:H19"/>
    <mergeCell ref="I18:I19"/>
    <mergeCell ref="B9:D9"/>
    <mergeCell ref="F9:G9"/>
    <mergeCell ref="B10:D10"/>
    <mergeCell ref="F10:G10"/>
    <mergeCell ref="A12:I12"/>
    <mergeCell ref="A13:I13"/>
    <mergeCell ref="A2:H4"/>
    <mergeCell ref="I2:I4"/>
    <mergeCell ref="A6:I6"/>
    <mergeCell ref="A7:D7"/>
    <mergeCell ref="E7:I7"/>
    <mergeCell ref="B8:D8"/>
    <mergeCell ref="F8:G8"/>
  </mergeCells>
  <hyperlinks>
    <hyperlink ref="B10" r:id="rId1" xr:uid="{259334F1-88BB-4FCC-B0AC-2E8EB289ACF3}"/>
  </hyperlinks>
  <pageMargins left="0.7" right="0.7" top="0.75" bottom="0.75" header="0.3" footer="0.3"/>
  <pageSetup orientation="portrait" horizontalDpi="4294967295" verticalDpi="4294967295"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DE901-E7F6-4EE3-B59D-EDA555F36673}">
  <dimension ref="A1:I103"/>
  <sheetViews>
    <sheetView zoomScaleNormal="100" workbookViewId="0">
      <selection activeCell="A13" sqref="A13:I13"/>
    </sheetView>
  </sheetViews>
  <sheetFormatPr baseColWidth="10" defaultColWidth="11.42578125" defaultRowHeight="14.25" customHeight="1" zeroHeight="1" x14ac:dyDescent="0.2"/>
  <cols>
    <col min="1" max="1" width="11.5703125" style="1" customWidth="1"/>
    <col min="2" max="2" width="8" style="1" customWidth="1"/>
    <col min="3" max="4" width="17" style="1" customWidth="1"/>
    <col min="5" max="5" width="16.5703125" style="1" customWidth="1"/>
    <col min="6" max="6" width="11.42578125" style="1" customWidth="1"/>
    <col min="7" max="9" width="14.42578125" style="1" customWidth="1"/>
    <col min="10" max="10" width="8.28515625" style="1" customWidth="1"/>
    <col min="11" max="11" width="42.42578125" style="1" customWidth="1"/>
    <col min="12" max="16384" width="11.42578125" style="1"/>
  </cols>
  <sheetData>
    <row r="1" spans="1:9" ht="14.25" customHeight="1" x14ac:dyDescent="0.2"/>
    <row r="2" spans="1:9" ht="21" customHeight="1" x14ac:dyDescent="0.2">
      <c r="A2" s="25" t="s">
        <v>18</v>
      </c>
      <c r="B2" s="26"/>
      <c r="C2" s="26"/>
      <c r="D2" s="26"/>
      <c r="E2" s="26"/>
      <c r="F2" s="26"/>
      <c r="G2" s="26"/>
      <c r="H2" s="26"/>
      <c r="I2" s="25" t="s">
        <v>19</v>
      </c>
    </row>
    <row r="3" spans="1:9" ht="21" customHeight="1" x14ac:dyDescent="0.2">
      <c r="A3" s="26"/>
      <c r="B3" s="26"/>
      <c r="C3" s="26"/>
      <c r="D3" s="26"/>
      <c r="E3" s="26"/>
      <c r="F3" s="26"/>
      <c r="G3" s="26"/>
      <c r="H3" s="26"/>
      <c r="I3" s="25"/>
    </row>
    <row r="4" spans="1:9" s="27" customFormat="1" ht="21" customHeight="1" x14ac:dyDescent="0.25">
      <c r="A4" s="26"/>
      <c r="B4" s="26"/>
      <c r="C4" s="26"/>
      <c r="D4" s="26"/>
      <c r="E4" s="26"/>
      <c r="F4" s="26"/>
      <c r="G4" s="26"/>
      <c r="H4" s="26"/>
      <c r="I4" s="25"/>
    </row>
    <row r="5" spans="1:9" x14ac:dyDescent="0.2"/>
    <row r="6" spans="1:9" ht="15.75" customHeight="1" x14ac:dyDescent="0.2">
      <c r="A6" s="28" t="s">
        <v>20</v>
      </c>
      <c r="B6" s="28"/>
      <c r="C6" s="28"/>
      <c r="D6" s="28"/>
      <c r="E6" s="28"/>
      <c r="F6" s="28"/>
      <c r="G6" s="28"/>
      <c r="H6" s="28"/>
      <c r="I6" s="28"/>
    </row>
    <row r="7" spans="1:9" ht="50.25" customHeight="1" x14ac:dyDescent="0.2">
      <c r="A7" s="29" t="s">
        <v>21</v>
      </c>
      <c r="B7" s="29"/>
      <c r="C7" s="29"/>
      <c r="D7" s="29"/>
      <c r="E7" s="30" t="s">
        <v>22</v>
      </c>
      <c r="F7" s="30"/>
      <c r="G7" s="30"/>
      <c r="H7" s="30"/>
      <c r="I7" s="30"/>
    </row>
    <row r="8" spans="1:9" x14ac:dyDescent="0.2">
      <c r="A8" s="31" t="s">
        <v>23</v>
      </c>
      <c r="B8" s="34" t="s">
        <v>14</v>
      </c>
      <c r="C8" s="34"/>
      <c r="D8" s="34"/>
      <c r="E8" s="33" t="s">
        <v>25</v>
      </c>
      <c r="F8" s="55" t="s">
        <v>56</v>
      </c>
      <c r="G8" s="55"/>
      <c r="H8" s="35" t="s">
        <v>27</v>
      </c>
      <c r="I8" s="56">
        <v>45152</v>
      </c>
    </row>
    <row r="9" spans="1:9" x14ac:dyDescent="0.2">
      <c r="A9" s="31" t="s">
        <v>28</v>
      </c>
      <c r="B9" s="34" t="s">
        <v>57</v>
      </c>
      <c r="C9" s="34"/>
      <c r="D9" s="34"/>
      <c r="E9" s="33" t="s">
        <v>30</v>
      </c>
      <c r="F9" s="55" t="s">
        <v>53</v>
      </c>
      <c r="G9" s="55"/>
      <c r="H9" s="35" t="s">
        <v>32</v>
      </c>
      <c r="I9" s="39">
        <v>3213912523</v>
      </c>
    </row>
    <row r="10" spans="1:9" ht="24.75" customHeight="1" x14ac:dyDescent="0.2">
      <c r="A10" s="31" t="s">
        <v>34</v>
      </c>
      <c r="B10" s="38" t="s">
        <v>58</v>
      </c>
      <c r="C10" s="34"/>
      <c r="D10" s="34"/>
      <c r="E10" s="33" t="s">
        <v>36</v>
      </c>
      <c r="F10" s="55" t="s">
        <v>59</v>
      </c>
      <c r="G10" s="55"/>
      <c r="H10" s="35" t="s">
        <v>38</v>
      </c>
      <c r="I10" s="39"/>
    </row>
    <row r="11" spans="1:9" x14ac:dyDescent="0.2">
      <c r="I11" s="40"/>
    </row>
    <row r="12" spans="1:9" x14ac:dyDescent="0.2">
      <c r="A12" s="41" t="s">
        <v>39</v>
      </c>
      <c r="B12" s="41"/>
      <c r="C12" s="41"/>
      <c r="D12" s="41"/>
      <c r="E12" s="41"/>
      <c r="F12" s="41"/>
      <c r="G12" s="41"/>
      <c r="H12" s="41"/>
      <c r="I12" s="41"/>
    </row>
    <row r="13" spans="1:9" ht="92.25" customHeight="1" x14ac:dyDescent="0.2">
      <c r="A13" s="42" t="s">
        <v>40</v>
      </c>
      <c r="B13" s="42"/>
      <c r="C13" s="42"/>
      <c r="D13" s="42"/>
      <c r="E13" s="42"/>
      <c r="F13" s="42"/>
      <c r="G13" s="42"/>
      <c r="H13" s="42"/>
      <c r="I13" s="42"/>
    </row>
    <row r="14" spans="1:9" ht="85.5" customHeight="1" x14ac:dyDescent="0.2">
      <c r="A14" s="42" t="s">
        <v>41</v>
      </c>
      <c r="B14" s="42"/>
      <c r="C14" s="42"/>
      <c r="D14" s="42"/>
      <c r="E14" s="42"/>
      <c r="F14" s="42"/>
      <c r="G14" s="42"/>
      <c r="H14" s="42"/>
      <c r="I14" s="42"/>
    </row>
    <row r="15" spans="1:9" ht="14.25" customHeight="1" x14ac:dyDescent="0.2"/>
    <row r="16" spans="1:9" ht="25.5" customHeight="1" x14ac:dyDescent="0.2">
      <c r="A16" s="43" t="s">
        <v>42</v>
      </c>
      <c r="B16" s="44"/>
      <c r="C16" s="45"/>
      <c r="D16" s="46" t="s">
        <v>43</v>
      </c>
    </row>
    <row r="17" spans="1:9" x14ac:dyDescent="0.2"/>
    <row r="18" spans="1:9" s="2" customFormat="1" ht="21.75" customHeight="1" x14ac:dyDescent="0.2">
      <c r="A18" s="15" t="s">
        <v>0</v>
      </c>
      <c r="B18" s="16"/>
      <c r="C18" s="17"/>
      <c r="D18" s="21" t="s">
        <v>1</v>
      </c>
      <c r="E18" s="23" t="s">
        <v>2</v>
      </c>
      <c r="F18" s="23" t="s">
        <v>44</v>
      </c>
      <c r="G18" s="23" t="s">
        <v>45</v>
      </c>
      <c r="H18" s="21" t="s">
        <v>46</v>
      </c>
      <c r="I18" s="21" t="s">
        <v>47</v>
      </c>
    </row>
    <row r="19" spans="1:9" s="2" customFormat="1" ht="25.5" customHeight="1" x14ac:dyDescent="0.2">
      <c r="A19" s="18"/>
      <c r="B19" s="19"/>
      <c r="C19" s="20"/>
      <c r="D19" s="22"/>
      <c r="E19" s="24"/>
      <c r="F19" s="24"/>
      <c r="G19" s="24"/>
      <c r="H19" s="22"/>
      <c r="I19" s="22"/>
    </row>
    <row r="20" spans="1:9" s="2" customFormat="1" ht="63" customHeight="1" x14ac:dyDescent="0.2">
      <c r="A20" s="11" t="s">
        <v>3</v>
      </c>
      <c r="B20" s="12"/>
      <c r="C20" s="13"/>
      <c r="D20" s="3" t="s">
        <v>4</v>
      </c>
      <c r="E20" s="4">
        <v>65</v>
      </c>
      <c r="F20" s="48">
        <v>0.19</v>
      </c>
      <c r="G20" s="5">
        <v>34935</v>
      </c>
      <c r="H20" s="5">
        <v>41573</v>
      </c>
      <c r="I20" s="5">
        <v>2702245</v>
      </c>
    </row>
    <row r="21" spans="1:9" s="2" customFormat="1" ht="42.75" customHeight="1" x14ac:dyDescent="0.2">
      <c r="A21" s="11" t="s">
        <v>5</v>
      </c>
      <c r="B21" s="12"/>
      <c r="C21" s="13"/>
      <c r="D21" s="3" t="s">
        <v>6</v>
      </c>
      <c r="E21" s="4">
        <v>12</v>
      </c>
      <c r="F21" s="48">
        <v>0.19</v>
      </c>
      <c r="G21" s="5">
        <v>820917</v>
      </c>
      <c r="H21" s="5">
        <v>976891</v>
      </c>
      <c r="I21" s="5">
        <v>11722692</v>
      </c>
    </row>
    <row r="22" spans="1:9" s="2" customFormat="1" ht="63" customHeight="1" x14ac:dyDescent="0.2">
      <c r="A22" s="11" t="s">
        <v>7</v>
      </c>
      <c r="B22" s="12"/>
      <c r="C22" s="13"/>
      <c r="D22" s="3" t="s">
        <v>8</v>
      </c>
      <c r="E22" s="4">
        <v>1</v>
      </c>
      <c r="F22" s="48">
        <v>0.19</v>
      </c>
      <c r="G22" s="5">
        <v>3461680</v>
      </c>
      <c r="H22" s="5">
        <v>4119400</v>
      </c>
      <c r="I22" s="5">
        <v>4119400</v>
      </c>
    </row>
    <row r="23" spans="1:9" s="2" customFormat="1" ht="42" customHeight="1" x14ac:dyDescent="0.2">
      <c r="A23" s="11" t="s">
        <v>9</v>
      </c>
      <c r="B23" s="12"/>
      <c r="C23" s="13"/>
      <c r="D23" s="3" t="s">
        <v>8</v>
      </c>
      <c r="E23" s="6">
        <v>3</v>
      </c>
      <c r="F23" s="48">
        <v>0.19</v>
      </c>
      <c r="G23" s="5">
        <v>700280</v>
      </c>
      <c r="H23" s="5">
        <v>833333</v>
      </c>
      <c r="I23" s="5">
        <v>2500000</v>
      </c>
    </row>
    <row r="24" spans="1:9" s="2" customFormat="1" ht="58.5" customHeight="1" x14ac:dyDescent="0.2">
      <c r="A24" s="11" t="s">
        <v>10</v>
      </c>
      <c r="B24" s="12"/>
      <c r="C24" s="13"/>
      <c r="D24" s="3" t="s">
        <v>8</v>
      </c>
      <c r="E24" s="6">
        <v>1</v>
      </c>
      <c r="F24" s="48">
        <v>0.19</v>
      </c>
      <c r="G24" s="5">
        <v>756302</v>
      </c>
      <c r="H24" s="5">
        <v>900000</v>
      </c>
      <c r="I24" s="5">
        <v>900000</v>
      </c>
    </row>
    <row r="25" spans="1:9" s="2" customFormat="1" ht="20.100000000000001" customHeight="1" x14ac:dyDescent="0.2">
      <c r="A25" s="14" t="s">
        <v>48</v>
      </c>
      <c r="B25" s="14"/>
      <c r="C25" s="14"/>
      <c r="D25" s="14"/>
      <c r="E25" s="14"/>
      <c r="F25" s="14"/>
      <c r="G25" s="14"/>
      <c r="H25" s="14"/>
      <c r="I25" s="7">
        <f>SUM(I20:I24)</f>
        <v>21944337</v>
      </c>
    </row>
    <row r="26" spans="1:9" ht="9.75" customHeight="1" x14ac:dyDescent="0.2"/>
    <row r="27" spans="1:9" ht="14.25" customHeight="1" x14ac:dyDescent="0.2">
      <c r="A27" s="49" t="s">
        <v>49</v>
      </c>
      <c r="B27" s="49"/>
      <c r="C27" s="49"/>
      <c r="D27" s="49"/>
      <c r="E27" s="49"/>
      <c r="F27" s="49"/>
      <c r="G27" s="49"/>
      <c r="H27" s="49"/>
      <c r="I27" s="49"/>
    </row>
    <row r="28" spans="1:9" ht="71.25" customHeight="1" x14ac:dyDescent="0.2">
      <c r="A28" s="50" t="s">
        <v>50</v>
      </c>
      <c r="B28" s="50"/>
      <c r="C28" s="50"/>
      <c r="D28" s="50"/>
      <c r="E28" s="50"/>
      <c r="F28" s="50"/>
      <c r="G28" s="50"/>
      <c r="H28" s="50"/>
      <c r="I28" s="50"/>
    </row>
    <row r="29" spans="1:9" ht="4.5" customHeight="1" x14ac:dyDescent="0.2">
      <c r="A29" s="51"/>
      <c r="B29" s="51"/>
      <c r="C29" s="51"/>
      <c r="D29" s="51"/>
      <c r="E29" s="51"/>
      <c r="F29" s="51"/>
      <c r="G29" s="51"/>
      <c r="H29" s="51"/>
      <c r="I29" s="51"/>
    </row>
    <row r="30" spans="1:9" ht="2.25" customHeight="1" x14ac:dyDescent="0.2"/>
    <row r="31" spans="1:9" ht="27.75" customHeight="1" x14ac:dyDescent="0.2">
      <c r="A31" s="57" t="s">
        <v>51</v>
      </c>
      <c r="B31" s="58"/>
      <c r="C31" s="58"/>
      <c r="D31" s="58"/>
      <c r="E31" s="58"/>
      <c r="F31" s="58"/>
      <c r="G31" s="58"/>
      <c r="H31" s="58"/>
      <c r="I31" s="59"/>
    </row>
    <row r="32" spans="1:9" ht="14.25" customHeight="1" x14ac:dyDescent="0.2"/>
    <row r="33" ht="14.25" customHeight="1" x14ac:dyDescent="0.2"/>
    <row r="34" x14ac:dyDescent="0.2"/>
    <row r="35" x14ac:dyDescent="0.2"/>
    <row r="36" x14ac:dyDescent="0.2"/>
    <row r="37" x14ac:dyDescent="0.2"/>
    <row r="38" x14ac:dyDescent="0.2"/>
    <row r="39" ht="14.25" customHeight="1" x14ac:dyDescent="0.2"/>
    <row r="40" ht="14.25" customHeight="1" x14ac:dyDescent="0.2"/>
    <row r="41" ht="14.25" customHeight="1" x14ac:dyDescent="0.2"/>
    <row r="42" ht="14.25" customHeight="1" x14ac:dyDescent="0.2"/>
    <row r="43" ht="14.25" customHeight="1" x14ac:dyDescent="0.2"/>
    <row r="44" ht="14.25" customHeight="1" x14ac:dyDescent="0.2"/>
    <row r="45" ht="14.25" customHeight="1" x14ac:dyDescent="0.2"/>
    <row r="46" ht="14.25" customHeight="1" x14ac:dyDescent="0.2"/>
    <row r="47" ht="14.25" customHeight="1" x14ac:dyDescent="0.2"/>
    <row r="48"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sheetData>
  <mergeCells count="31">
    <mergeCell ref="A27:I27"/>
    <mergeCell ref="A28:I28"/>
    <mergeCell ref="A31:I31"/>
    <mergeCell ref="A20:C20"/>
    <mergeCell ref="A21:C21"/>
    <mergeCell ref="A22:C22"/>
    <mergeCell ref="A23:C23"/>
    <mergeCell ref="A24:C24"/>
    <mergeCell ref="A25:H25"/>
    <mergeCell ref="A14:I14"/>
    <mergeCell ref="A16:C16"/>
    <mergeCell ref="A18:C19"/>
    <mergeCell ref="D18:D19"/>
    <mergeCell ref="E18:E19"/>
    <mergeCell ref="F18:F19"/>
    <mergeCell ref="G18:G19"/>
    <mergeCell ref="H18:H19"/>
    <mergeCell ref="I18:I19"/>
    <mergeCell ref="B9:D9"/>
    <mergeCell ref="F9:G9"/>
    <mergeCell ref="B10:D10"/>
    <mergeCell ref="F10:G10"/>
    <mergeCell ref="A12:I12"/>
    <mergeCell ref="A13:I13"/>
    <mergeCell ref="A2:H4"/>
    <mergeCell ref="I2:I4"/>
    <mergeCell ref="A6:I6"/>
    <mergeCell ref="A7:D7"/>
    <mergeCell ref="E7:I7"/>
    <mergeCell ref="B8:D8"/>
    <mergeCell ref="F8:G8"/>
  </mergeCells>
  <hyperlinks>
    <hyperlink ref="B10" r:id="rId1" xr:uid="{4FBF4FCA-28E0-4DC8-802D-895F176AD88B}"/>
  </hyperlinks>
  <pageMargins left="0.7" right="0.7" top="0.75" bottom="0.75" header="0.3" footer="0.3"/>
  <pageSetup orientation="portrait" horizontalDpi="4294967295" verticalDpi="4294967295"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CONSOLIDADO</vt:lpstr>
      <vt:lpstr>BIOAMTEC</vt:lpstr>
      <vt:lpstr>FUNPREMEDAM</vt:lpstr>
      <vt:lpstr>GLA INGENIERIA RENOVABLE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Dubis Cecilia Martinez Parejo</dc:creator>
  <cp:lastModifiedBy>Dubis Cecilia Martinez Parejo</cp:lastModifiedBy>
  <dcterms:created xsi:type="dcterms:W3CDTF">2023-09-02T14:18:06Z</dcterms:created>
  <dcterms:modified xsi:type="dcterms:W3CDTF">2023-09-02T16:23:05Z</dcterms:modified>
</cp:coreProperties>
</file>