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narvaezr\Downloads\"/>
    </mc:Choice>
  </mc:AlternateContent>
  <xr:revisionPtr revIDLastSave="0" documentId="13_ncr:1_{4EC1FCAB-3992-4A3A-924C-8A2811AE1775}" xr6:coauthVersionLast="47" xr6:coauthVersionMax="47" xr10:uidLastSave="{00000000-0000-0000-0000-000000000000}"/>
  <bookViews>
    <workbookView xWindow="-120" yWindow="-120" windowWidth="20730" windowHeight="11160" firstSheet="1" activeTab="1" xr2:uid="{FFEDEB19-D1B5-4563-8690-9AF53739C9D8}"/>
  </bookViews>
  <sheets>
    <sheet name="SELECCIONADOS" sheetId="1" state="hidden" r:id="rId1"/>
    <sheet name="SELECCIONADOS Y PERFILES" sheetId="2" r:id="rId2"/>
  </sheets>
  <externalReferences>
    <externalReference r:id="rId3"/>
    <externalReference r:id="rId4"/>
  </externalReferences>
  <definedNames>
    <definedName name="_xlnm._FilterDatabase" localSheetId="0" hidden="1">SELECCIONADOS!$A$2:$D$140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 i="1" l="1"/>
  <c r="F5" i="1"/>
  <c r="F6" i="1"/>
  <c r="F7"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3" i="1"/>
  <c r="E4" i="1"/>
  <c r="E5" i="1"/>
  <c r="E6" i="1"/>
  <c r="E7" i="1"/>
  <c r="E8" i="1"/>
  <c r="E9" i="1"/>
  <c r="E10" i="1"/>
  <c r="E11" i="1"/>
  <c r="E12" i="1"/>
  <c r="E13" i="1"/>
  <c r="E14" i="1"/>
  <c r="E15" i="1"/>
  <c r="E16" i="1"/>
  <c r="E17" i="1"/>
  <c r="E18" i="1"/>
  <c r="E19" i="1"/>
  <c r="E20" i="1"/>
  <c r="E21" i="1"/>
  <c r="E22" i="1"/>
  <c r="E23" i="1"/>
  <c r="E24" i="1"/>
  <c r="E25" i="1"/>
  <c r="E26" i="1"/>
  <c r="E27" i="1"/>
  <c r="E28" i="1"/>
  <c r="E29" i="1"/>
  <c r="E30" i="1"/>
  <c r="E31" i="1"/>
  <c r="E32" i="1"/>
  <c r="E36"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100" i="1"/>
  <c r="E101" i="1"/>
  <c r="E102" i="1"/>
  <c r="E103" i="1"/>
  <c r="E104" i="1"/>
  <c r="E107" i="1"/>
  <c r="E108" i="1"/>
  <c r="E109" i="1"/>
  <c r="E111" i="1"/>
  <c r="E112" i="1"/>
  <c r="E113" i="1"/>
  <c r="E114" i="1"/>
  <c r="E115" i="1"/>
  <c r="E116" i="1"/>
  <c r="E117" i="1"/>
  <c r="E120" i="1"/>
  <c r="E122" i="1"/>
  <c r="E123" i="1"/>
  <c r="E124" i="1"/>
  <c r="E125" i="1"/>
  <c r="E126" i="1"/>
  <c r="E127" i="1"/>
  <c r="E128" i="1"/>
  <c r="E129" i="1"/>
  <c r="E133" i="1"/>
  <c r="E134" i="1"/>
  <c r="E135" i="1"/>
  <c r="E136" i="1"/>
  <c r="E137" i="1"/>
  <c r="E138" i="1"/>
  <c r="E139" i="1"/>
  <c r="E140" i="1"/>
  <c r="E3" i="1"/>
</calcChain>
</file>

<file path=xl/sharedStrings.xml><?xml version="1.0" encoding="utf-8"?>
<sst xmlns="http://schemas.openxmlformats.org/spreadsheetml/2006/main" count="538" uniqueCount="344">
  <si>
    <t>ID. VACANTE</t>
  </si>
  <si>
    <t xml:space="preserve">CÉDULA </t>
  </si>
  <si>
    <t>NOMBRES Y APELLIDOS</t>
  </si>
  <si>
    <t>PROGRAMA</t>
  </si>
  <si>
    <t>CORREO ELECTRÓNICO</t>
  </si>
  <si>
    <t>PERFIL</t>
  </si>
  <si>
    <t>NASLY BEATRIZ SCOTT ZAMBRANO</t>
  </si>
  <si>
    <t>TEJIDO ARTESANAL CON AGUJAS</t>
  </si>
  <si>
    <t>LILIANA TERESA CORONADO</t>
  </si>
  <si>
    <t>JOSE ALBERTO VALLESIA CERVANTES</t>
  </si>
  <si>
    <t>COCINA</t>
  </si>
  <si>
    <t>FADWA MARIA ABDALLAH ZAWADI</t>
  </si>
  <si>
    <t>MANEJO DE MAQUINARIA DE CONFECCION INDUSTRIAL</t>
  </si>
  <si>
    <t>LUIS ANGEL MUÑOZ RAMBAL</t>
  </si>
  <si>
    <t>SISTEMAS</t>
  </si>
  <si>
    <t>EDLUIN ALBERTO ANDRADE CONTRERAS</t>
  </si>
  <si>
    <t>ASESORIA COMERCIAL</t>
  </si>
  <si>
    <t>LAURA MARGARITA ORTIZ GARCIA</t>
  </si>
  <si>
    <t>PASTELERIA</t>
  </si>
  <si>
    <t>MONICA PATRICIA GUTIERREZ TEHERAN</t>
  </si>
  <si>
    <t>MANIPULACION DE ALIMENTOS</t>
  </si>
  <si>
    <t>CATALINA GIL DINGULA</t>
  </si>
  <si>
    <t>LUIS MIGUEL CONSUEGRA VERGARA</t>
  </si>
  <si>
    <t>CONTABILIZACION DE OPERACIONES COMERCIALES Y FINANCIERAS</t>
  </si>
  <si>
    <t>JUAN CARLOS GOMEZ MANJARREZ</t>
  </si>
  <si>
    <t>FRANCISCO JAVIER CAMPO PORTILLA</t>
  </si>
  <si>
    <t>GINA ROSA CARREÑO</t>
  </si>
  <si>
    <t>GLORIA EDILMA LOPEZ SALDARRIAGA</t>
  </si>
  <si>
    <t>MONICA PATRICIA GONZALEZ SUAREZ</t>
  </si>
  <si>
    <t>OPERACION TURISTICA LOCAL</t>
  </si>
  <si>
    <t>ANGELA PATRICIA NAVAS MAESTRE</t>
  </si>
  <si>
    <t>TERESA CECILIA BOCANEGRA</t>
  </si>
  <si>
    <t>EVANGELINA IBAÑEZ SANTIAGO</t>
  </si>
  <si>
    <t>MARTHA ISABEL CARREÑO FERNANDEZ</t>
  </si>
  <si>
    <t>NUBIA ESTHER VEGA SUAREZ</t>
  </si>
  <si>
    <t>ASISTENCIA ADMINISTRATIVA</t>
  </si>
  <si>
    <t>CARLOS ALBERTO LAPEIRA PABON</t>
  </si>
  <si>
    <t>MARTHA MERCEDES MONTESINO TOVAR</t>
  </si>
  <si>
    <t>KATHERINE LOZANO LARIOS</t>
  </si>
  <si>
    <t>BIATNETT ELIANA CAMPO HUGUET</t>
  </si>
  <si>
    <t>WILMAN ALEXANDER AGUIRRE MARQUEZ</t>
  </si>
  <si>
    <t>MARTIN ELIAS VILLALOBOS ROPAIN</t>
  </si>
  <si>
    <t>JHON EDINSON MARMOL</t>
  </si>
  <si>
    <t>ASISTENCIA EN ORGANIZACION DE ARCHIVOS</t>
  </si>
  <si>
    <t xml:space="preserve">GLORIA EUGENIA SALDARRIAGA SEPULVEDA </t>
  </si>
  <si>
    <t>JUAN ALBERTO CUADRADO</t>
  </si>
  <si>
    <t>WALTER JANER FONTALVO TORO</t>
  </si>
  <si>
    <t>JORGE MIGUEL DONADO BARRIOS</t>
  </si>
  <si>
    <t>jorgm_0808@hotmail.com</t>
  </si>
  <si>
    <t>SAMIRA BEATRIZ HERNANDEZ MONTENEGRO</t>
  </si>
  <si>
    <t>valesoft@misena.edu.co</t>
  </si>
  <si>
    <t>CARLOS ALBERTO STUWE ROLDAN</t>
  </si>
  <si>
    <t>carlos.stuwe@gmail.com</t>
  </si>
  <si>
    <t>ADSO-CIENAGA</t>
  </si>
  <si>
    <t>CLAUDIA MARIA NAJERA CASTELLAR</t>
  </si>
  <si>
    <t xml:space="preserve">36560914		</t>
  </si>
  <si>
    <t xml:space="preserve">YASMIN ALICIA FERNANDEZ LARA		</t>
  </si>
  <si>
    <t xml:space="preserve">ENFERMERIA 		</t>
  </si>
  <si>
    <t>yasminfernandez3@gmail.com</t>
  </si>
  <si>
    <t xml:space="preserve">36557772		</t>
  </si>
  <si>
    <t>BETTYS ELENA BERDUGO FAJARDO</t>
  </si>
  <si>
    <t>bettyseberdugof@hotmail.com</t>
  </si>
  <si>
    <t>MARIA CONCEPCION MAESTRE RIVERA</t>
  </si>
  <si>
    <t>GUSTAVO ADOLFO RAMOS MORALES</t>
  </si>
  <si>
    <t>LUIS ALFREDO MONTENEGRO PEREZ</t>
  </si>
  <si>
    <t>MERCADEO Y VENTAS</t>
  </si>
  <si>
    <t>ARMANDO JOSE CUELLO NOGUERO</t>
  </si>
  <si>
    <t>ALVARO ANDRES SERRANO DIAZ</t>
  </si>
  <si>
    <t>JAIRO GARCIA BENEDETTI</t>
  </si>
  <si>
    <t>EFRAIN ANTONIO PABON FONTALVO</t>
  </si>
  <si>
    <t>ABDALA ELIAS DORIA BECHARA</t>
  </si>
  <si>
    <t>TRANSPORTE MASIVO DE PASAJEROS</t>
  </si>
  <si>
    <t>LEONEL MOSCOTE DIAZ</t>
  </si>
  <si>
    <t>KATHERINE DEL ROSARIO CORDOBA CASTRILLO</t>
  </si>
  <si>
    <t>CLAUDIA PATRICIA AGUDELO RUIZ</t>
  </si>
  <si>
    <t>MARIA GISELLA JIMENEZ VALENCIA</t>
  </si>
  <si>
    <t>DIANA MARIA SALAS BURGOS</t>
  </si>
  <si>
    <t>WILMAN ALBERTO DIAZGRANADOS JIMENEZ</t>
  </si>
  <si>
    <t>MANTENIMIENTO DE EQUIPOS DE COMPUTO</t>
  </si>
  <si>
    <t>JORGE ANTONIO TUNARROSA CANTILLO</t>
  </si>
  <si>
    <t xml:space="preserve">ENFERMERIA </t>
  </si>
  <si>
    <t>SILVIA MERCEDES ARRIETA SANCHEZ</t>
  </si>
  <si>
    <t xml:space="preserve">MILENA MORENO CERVANTES </t>
  </si>
  <si>
    <t>ENFERMERIA</t>
  </si>
  <si>
    <t>JOHANA ISABEL CORREA QUIROZ</t>
  </si>
  <si>
    <t xml:space="preserve">EUGENIA MARGARITA OSORIO DIAZ </t>
  </si>
  <si>
    <t>CLAUDIA MILENA CONTRERAS SIERRA</t>
  </si>
  <si>
    <t>ALFREDO MANUEL LEAL MELENDEZ</t>
  </si>
  <si>
    <t>WILMAR RAMON CASTRO ROBLES</t>
  </si>
  <si>
    <t>JULIO JOSE ALVAREZ NUÑEZ</t>
  </si>
  <si>
    <t>FREDY FARID PAIPA CASTRO</t>
  </si>
  <si>
    <t>ELABORACION DE AUDIOVISUALES</t>
  </si>
  <si>
    <t>GABY GABRIEL RUDAS ESCOBAR</t>
  </si>
  <si>
    <t>MELISSA DEL CARMEN AMADOR</t>
  </si>
  <si>
    <t>RODRIGO ANTONIO DURAN PEREZ</t>
  </si>
  <si>
    <t>APOYO ADMINISTRATIVO EN SALUD</t>
  </si>
  <si>
    <t>ALBIS LUZ FONTALVO SIERRA</t>
  </si>
  <si>
    <t>ARNULFO ROJAS TARAZONA</t>
  </si>
  <si>
    <t>STELLA JAIMES ROPERO</t>
  </si>
  <si>
    <t>COSMETOLOGIA Y ESTETICA INTEGRAL</t>
  </si>
  <si>
    <t xml:space="preserve">LUZ ELENA SILVA CASTRO </t>
  </si>
  <si>
    <t>JORGE LUIS NAVARRO ALVEAR</t>
  </si>
  <si>
    <t>JORGE ELICER FEREZ BONETT</t>
  </si>
  <si>
    <t>LILIANA PATRICIA CRESPO ROJAS</t>
  </si>
  <si>
    <t>MELVIN ENRIQUE DOUGLAS MARTINEZ</t>
  </si>
  <si>
    <t>EJECUCION DE PROGRAMAS DEPORTIVOS</t>
  </si>
  <si>
    <t>TATIANA KARINI MOLINA DALLOS</t>
  </si>
  <si>
    <t>COMUNICACIÓN COMERCIAL</t>
  </si>
  <si>
    <t>LIN CARLO HENRY COSTA</t>
  </si>
  <si>
    <t>ACTIVIDAD FISICA</t>
  </si>
  <si>
    <t>LUIS ALBERTO PAVA CARMONA</t>
  </si>
  <si>
    <t>ANÁLISIS Y DESARROLLO DE SOFTWARE</t>
  </si>
  <si>
    <t>IBIS MARGARITA ESCALANTE JIMENEZ</t>
  </si>
  <si>
    <t>GESTION CONTABLE Y DE INFORMACION FINANCIERA</t>
  </si>
  <si>
    <t>GIAN CARLO LOBO CORONEL</t>
  </si>
  <si>
    <t>GESTION DE REDES DE DATOS</t>
  </si>
  <si>
    <t>JHON CARLOS BERMUDEZ</t>
  </si>
  <si>
    <t>KELLY LAUDITH ULLOA GARCIA</t>
  </si>
  <si>
    <t>GESTIÓN EMPRESARIAL</t>
  </si>
  <si>
    <t>JOSE ALBERTO EGURROLA PEDRAZA</t>
  </si>
  <si>
    <t>JAIRZINHO CABRERA DAVILA</t>
  </si>
  <si>
    <t>HENRY TORRES PERTUZ</t>
  </si>
  <si>
    <t>ALBA LUCIA MONTES BARRAZA</t>
  </si>
  <si>
    <t>DESARROLLO DE MEDIOS GRAFICOS VISUALES</t>
  </si>
  <si>
    <t>LEINY HERNANDEZ RODRIGUEZ</t>
  </si>
  <si>
    <t>LIZETH PAOLA OLIVEROS ORTIZ</t>
  </si>
  <si>
    <t>REINELDA DE JESUS FONTALVO FRANCO</t>
  </si>
  <si>
    <t>KELLY BEATRIZ PADILLA JIMENEZ</t>
  </si>
  <si>
    <t>FRANK LEVYS PEÑARANDA HERNANDEZ</t>
  </si>
  <si>
    <t>DIANA DEL SOCORRO HENAO LOZANO</t>
  </si>
  <si>
    <t>ALDO GABRIEL PRASCA MUÑOZ</t>
  </si>
  <si>
    <t>ADELA BLANCO BUENO</t>
  </si>
  <si>
    <t>NELYIS MARIA RINCON</t>
  </si>
  <si>
    <t>WENDY ZULEY TOLEDO BUSTILLO</t>
  </si>
  <si>
    <t>INTEGRACION DE OPERACIONES LOGISTICAS</t>
  </si>
  <si>
    <t xml:space="preserve">LEONARDO CAMPO </t>
  </si>
  <si>
    <t>PROCESOS PARA LA COMERCIALIZACION INTERNACIONAL</t>
  </si>
  <si>
    <t>ANA MARIENA ANDRADE MUÑOZ</t>
  </si>
  <si>
    <t>ROCIO DEL ROSARIO GOMEZ POSADA</t>
  </si>
  <si>
    <t>ALFREDO ALFONSO MARTINEZ ACOSTA</t>
  </si>
  <si>
    <t>INGLÉS PRESENCIAL</t>
  </si>
  <si>
    <t>KEVIN CASTRO FERNANDEZ</t>
  </si>
  <si>
    <t>JEAN CARLOS ACOSTA</t>
  </si>
  <si>
    <t>KAROL VANESA FLOREZ</t>
  </si>
  <si>
    <t>ALEXANDER NUÑEZ</t>
  </si>
  <si>
    <t>JASEON ALBOR</t>
  </si>
  <si>
    <t>RAUL CAYETANO OLIVEROS</t>
  </si>
  <si>
    <t xml:space="preserve">57435381		</t>
  </si>
  <si>
    <t xml:space="preserve">ROSA MARIA SALAS ORTIZ		</t>
  </si>
  <si>
    <t xml:space="preserve">PRESELECCION DE TALENTO HUMANO MEDIADO POR HERRAMIENTAS TIC		</t>
  </si>
  <si>
    <t>rosasalas@misena.edu.co</t>
  </si>
  <si>
    <t>"Requisitos académicos: Opción 1: profesionales en ciencias sociales, filosofía, o antropología, o psicología, o trabajo social, o sociología o teología, ciencia política, relaciones internacionales o afines. Opción 2: Profesional con estudios relacionados en ética, o bioética, o deontología o humanismo, formación en pedagogía de mínimo 40 horas. Experiencia laboral: veinticuatro (24) meses de experiencia de los cuales dieciocho (18) meses estarán relacionados con el ejercicio de la profesión u oficio objeto de la formación profesional y seis (6) meses en labores de docencia y/o trabajo comunitario."</t>
  </si>
  <si>
    <t xml:space="preserve">26900516		</t>
  </si>
  <si>
    <t xml:space="preserve">ROSALBA SIADO CANTILLO		</t>
  </si>
  <si>
    <t xml:space="preserve">ASISTENCIA ADMINISTRATIVA		</t>
  </si>
  <si>
    <t>rosalba.siado@gmail.com</t>
  </si>
  <si>
    <t>ROSSANA MARÍA DE LA CRUZ DEL SOCORRO GUIDA PONCE</t>
  </si>
  <si>
    <t>INGLÉS VIRTUAL</t>
  </si>
  <si>
    <t>LUIS JAVIER ARDILA OSPINO</t>
  </si>
  <si>
    <t>GERSSON RAFAEL CELEDON PERTUZ</t>
  </si>
  <si>
    <t xml:space="preserve">7602142		</t>
  </si>
  <si>
    <t>JORGE LUIS MOREU HOYOS</t>
  </si>
  <si>
    <t xml:space="preserve">EJECUCION DE PROGRMAS DEPORTIVOS		</t>
  </si>
  <si>
    <t>jmoreu@misena.edu.co</t>
  </si>
  <si>
    <t xml:space="preserve">	JAIR ENRIQUE VIDES GOMEZ</t>
  </si>
  <si>
    <t>LEONIS MENDOZA</t>
  </si>
  <si>
    <t>JAVIER ALTAMAR DELEÒN</t>
  </si>
  <si>
    <t>SERVICIO DE RESTAURANTE Y BAR</t>
  </si>
  <si>
    <t>LEONARDO CARLOS DEORO BARRIOS</t>
  </si>
  <si>
    <t>DELIA ANTONIA FLOREZ ARIZA</t>
  </si>
  <si>
    <t>KEYLA NERINA DAZA JACQUIN</t>
  </si>
  <si>
    <t xml:space="preserve">RECURSOS HUMANOS </t>
  </si>
  <si>
    <t>DONALDO ANTONIO MARTINEZ HERRERA</t>
  </si>
  <si>
    <t>EJECUCION MUSICAL CON INSTRUMENTOS FUNCIONALES</t>
  </si>
  <si>
    <t xml:space="preserve">36523428		</t>
  </si>
  <si>
    <t xml:space="preserve">NANCY DE JESÚS PINEDO DE MENDOZA		</t>
  </si>
  <si>
    <t xml:space="preserve">ASISTENCIA EN ORGANIZACIÓN DE ARCHIVOS		</t>
  </si>
  <si>
    <t>napica15@hotmail.com</t>
  </si>
  <si>
    <t xml:space="preserve">57439145		</t>
  </si>
  <si>
    <t xml:space="preserve">MARIA DEL CARMEN FONTALVO CALANCHE		</t>
  </si>
  <si>
    <t>mafoca@misena.edu.co</t>
  </si>
  <si>
    <t>JUANA LOPEZ MONTERO</t>
  </si>
  <si>
    <t xml:space="preserve">84451413		</t>
  </si>
  <si>
    <t xml:space="preserve">MICHAEL STEVENS CAMPO ZAMBRANO		</t>
  </si>
  <si>
    <t>orionyliluz@gmail.com</t>
  </si>
  <si>
    <t>DELSY CECILIA MONTENEGRO CASTRO</t>
  </si>
  <si>
    <t>JAIRO ALFONSO REDONDO SOTO</t>
  </si>
  <si>
    <t>PAOLA FABIOLA PEREZ MENDEZ</t>
  </si>
  <si>
    <t>NORMA CONSTANZA VARELA CERQUERA</t>
  </si>
  <si>
    <t>MARIO ALFREDO OREJARENA VEGA</t>
  </si>
  <si>
    <t>MANUEL AGUSTIN SANCHEZ ROMERO</t>
  </si>
  <si>
    <t xml:space="preserve">LUIS ALBERTO SANCHEZ GARCIA	</t>
  </si>
  <si>
    <t xml:space="preserve">DIRECCIÓN DE VENTAS </t>
  </si>
  <si>
    <t>EDUARDO RAFAEL RIASCOS SULBARAN</t>
  </si>
  <si>
    <t>COORDINACION DE SERVICIOS HOTELEROS</t>
  </si>
  <si>
    <t xml:space="preserve">73160943		</t>
  </si>
  <si>
    <t xml:space="preserve">TULIO GERMAN URUETA PERTUZ		</t>
  </si>
  <si>
    <t xml:space="preserve">GESTIÓN DE LA SEGURIDAD Y SALUD EN EL TRABAJO		</t>
  </si>
  <si>
    <t>t.uruetapertuz@yahoo.com</t>
  </si>
  <si>
    <t>SISTEMA DE GESTION DE LA SEGURIDAD Y SALUD EN EL TRABAJO SG-SST</t>
  </si>
  <si>
    <t xml:space="preserve">57429075		</t>
  </si>
  <si>
    <t xml:space="preserve">GLORIA CECILIA MAESTRE RIVERA		</t>
  </si>
  <si>
    <t>gmaestrer@yahoo.es</t>
  </si>
  <si>
    <t xml:space="preserve">55301646	</t>
  </si>
  <si>
    <t>GABRIELA SANTANA</t>
  </si>
  <si>
    <t>gabrielasantana1@hotmail.com</t>
  </si>
  <si>
    <t xml:space="preserve">MARTHA ISABEL AFANADOR LEON	</t>
  </si>
  <si>
    <t>GESTIÓN DE MERCADOS</t>
  </si>
  <si>
    <t>CARMENZA MARIA CARABALLO CASTRO</t>
  </si>
  <si>
    <t>JUAN ALBERTO LLANOS SALAZAR</t>
  </si>
  <si>
    <t>GESTIÓN LOGÍSTICA</t>
  </si>
  <si>
    <t>YADIRA CAMPO GALINDO</t>
  </si>
  <si>
    <t>RUBY ESTHER HERRERA NAVARRO</t>
  </si>
  <si>
    <t>JUAN CARLOS HENRIQUEZ JIMENEZ</t>
  </si>
  <si>
    <t>DIRECCION DE VENTAS</t>
  </si>
  <si>
    <t>ANA KARINA BORNACELLI JIMENEZ</t>
  </si>
  <si>
    <t>JAVIER MATIA GAMARRA PARRA</t>
  </si>
  <si>
    <t xml:space="preserve">ANEXO 3. PERFILES CONTRATACIÓN INSTRUCTORES </t>
  </si>
  <si>
    <t>AÑO:</t>
  </si>
  <si>
    <t>ELABORADO POR:</t>
  </si>
  <si>
    <r>
      <rPr>
        <b/>
        <sz val="11"/>
        <color theme="1"/>
        <rFont val="Arial"/>
        <family val="2"/>
      </rPr>
      <t>NOMBRES Y APELLIDOS: MIGUEL ANGEL ANDRADE CAIAFA</t>
    </r>
    <r>
      <rPr>
        <sz val="11"/>
        <color theme="1"/>
        <rFont val="Arial"/>
        <family val="2"/>
      </rPr>
      <t>.</t>
    </r>
  </si>
  <si>
    <r>
      <rPr>
        <b/>
        <sz val="11"/>
        <color theme="1"/>
        <rFont val="Arial"/>
        <family val="2"/>
      </rPr>
      <t xml:space="preserve">TELEFÓNO: </t>
    </r>
    <r>
      <rPr>
        <sz val="11"/>
        <color theme="1"/>
        <rFont val="Arial"/>
        <family val="2"/>
      </rPr>
      <t>3166310199</t>
    </r>
  </si>
  <si>
    <t>No.</t>
  </si>
  <si>
    <t>NIVEL</t>
  </si>
  <si>
    <t>NOMBRE DEL PROGRAMA</t>
  </si>
  <si>
    <t>EDUCACIÓN</t>
  </si>
  <si>
    <t>EXPERIENCIA</t>
  </si>
  <si>
    <t>TÉCNICO</t>
  </si>
  <si>
    <t xml:space="preserve">EL PROGRAMA REQUIERE DE UN EQUIPO DE INSTRUCTORES TÉCNICOS EN:LICENCIADO EN EDUCACIÓN FÍSICA, RECREACIÓN Y DEPORTE. LICENCIADO EN EDUCACIÓN FÍSICALICENCIADO EN DEPORTEPROFESIONAL EN CIENCIAS DEL DEPORTE PROFESIONAL EN DEPORTE Y ACTIVIDAD FÍSICA PROFESIONAL EN DEPORTESPROFESIONAL EN CULTURA FÍSICA TECNÓLOGO EN ACTIVIDAD FÍSICA, MÉDICO DEPORTÓLOGO FISIOTERAPEUTANUTRICIONISTA. </t>
  </si>
  <si>
    <t>PROFESIONALES O LICENCIADOSVEINTICUATRO (24) MESES DE LOS CUALES MÍNIMO 18 MESES SEAN DE EXPERIENCIA LABORAL EN EL ÁREA Y 6 MESES DE EXPERIENCIA DOCENTE.TECNÓLOGOTREINTA Y SEIS (36) MESES, DE LOS CUALES MÍNIMO 24 MESES DE EXPERIENCIA LABORAL Y 12 MESES DE VINCULACIÓN CON EL ÁREA DE LA DOCENCIA."</t>
  </si>
  <si>
    <t>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t>
  </si>
  <si>
    <t>VEINTICUATRO (24) MESES DE EXPERIENCIA: DE LOS CUALES DIECIOCHO (18) MESES ESTARÁN RELACIONADOS CON EL EJERCICIO DE LA PROFESIÓN U OFICIO OBJETO DE LA FORMACIÓN PROFESIONAL Y SEIS (6) MESES EN LABORES DE DOCENCIA.</t>
  </si>
  <si>
    <t>APOYO ADMINISTRATIVO EN SALUD
(FACTURACIÓN)</t>
  </si>
  <si>
    <t xml:space="preserve">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t>
  </si>
  <si>
    <t>Experiencia laboral: mínimo 24 meses de experiencia certificada en procesos de facturación de servicios de salud, o en procesos de admisión y afiliación de usuarios en la red de servicios de salud mínimo 6 meses de experiencia docente</t>
  </si>
  <si>
    <t>APOYO ADMINISTRATIVO EN SALUD
(ENFERMERÍA)</t>
  </si>
  <si>
    <t>Profesionales de la salud o administración y especialización en áreas de la salud</t>
  </si>
  <si>
    <t xml:space="preserve">	Experiencia de 2 años en instituciones del sector salud. 6 meses en pedagogía.</t>
  </si>
  <si>
    <t xml:space="preserve">Requisitos academicos: Requisitos Acadèmicosingeniero Industrial, Administradores De Empresas Y Ciencias Afines </t>
  </si>
  <si>
    <t>Experiencia Laboral Experiencia Laboral Y/O EspecializaciònMínima De 2 Años En Áreas Comerciales Y De Servicio Al Cliente</t>
  </si>
  <si>
    <t>"Requisitos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t>
  </si>
  <si>
    <t xml:space="preserve">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t>
  </si>
  <si>
    <t xml:space="preserve">"Requisitos academicos: OPCION 1: TÉCNICO EN COCINA.OPCION 2: TECNÓLOGO EN GASTRONOMÍA Y/O COCINA </t>
  </si>
  <si>
    <t>Experiencia Laboral;OPCION 1: 3 AÑOS DE EXPERIENCIA EN PLANEACIÓN Y/O PRODUCCIÓN DE COCINA.OPCIÓN 2: 1 AÑO DE EXPERIENCIA EN PLANEACIÓN Y/O PRODUCCIÓN DE COCINA."</t>
  </si>
  <si>
    <t xml:space="preserve">"Requisitos académicos: el programa requiere de un equipo de instructores técnicos, conformado por: ¿profesional universitario o tecnologos en mercadología y/o mercadeo y/o publicidad; mercadeo publicidad y/o ventas. ¿profesional universitario o tecnólogo en economía y/o administración de empresas y/o administración de negocios . ¿profesional o tecnólogo en programas de formación relacionados con los procesos de gestión logística en la cadena de abastecimiento. </t>
  </si>
  <si>
    <t>Experiencia laboral: ¿mínimo 24 (meses) con el ejercicio de la profesión u oficio objeto de la formación profesional y un año en labores de docencia en mercadeo"</t>
  </si>
  <si>
    <t xml:space="preserve">"Requisitos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t>
  </si>
  <si>
    <t>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t>
  </si>
  <si>
    <t xml:space="preserve">"Requisitos academicos: ALTERNATIVA 1: PROFESIONAL EN EL ÁREA DE LA HOTELERÍA.ALTERNATIVA 2: TECNÓLOGO EL ÁREA DE HOTELERÍA </t>
  </si>
  <si>
    <t>Experiencia Laboral;MÍNIMO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t>
  </si>
  <si>
    <t>Técnico, tecnólogo o profesional en áreas de cosmetología, estética y belleza</t>
  </si>
  <si>
    <t>Veinticuatro (24) meses de experiencia distribuida así: Doce (12) meses de experiencia laboral relacionada con el desempeño en el área y doce (12) meses en docencia o instrucción.</t>
  </si>
  <si>
    <t xml:space="preserve">Requisitos académicos: Título profesional, tecnólogo o técnico en disciplina académica en: diseñador gráfico, diseñador comunicador gráfico, diseñador visual, diseñador productor multimedia, diseñador gráfico publicitario, del núcleo básico del conocimiento en diseño. </t>
  </si>
  <si>
    <t>Experiencia laboral: Veinticuatro (24) meses de experiencia: de los cuales dieciocho (18) meses estarán relacionados con el ejercicio de la profesión u oficio objeto de la formación profesional y seis (6) meses en labores de instructor o docente.</t>
  </si>
  <si>
    <t xml:space="preserve">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t>
  </si>
  <si>
    <t>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t>
  </si>
  <si>
    <t xml:space="preserve">"Requisitos académicos: ¿tecnólogo en entrenamiento deportivo o afines. ¿profesional licenciado en educación física ó profesional en cultura física, deporte y recreación ó profesional en ciencias del deporte o afines. </t>
  </si>
  <si>
    <t>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t>
  </si>
  <si>
    <t xml:space="preserve">"Requisitos académicos: ¿el programa requiere de un equipo de instructores conformado por ¿ profesionales en música, específicamente en interpretación de guitarra y piano ¿licenciado en pedagogía musical con énfasis en piano y guitarra ¿maestro en piano y guitarra </t>
  </si>
  <si>
    <t>experiencia laboral: ¿treinta y seis (36) meses de vinculación laboral en el área objeto de formación veinticuatro meses (24) meses como docente en música en instituciones educativas reconocidas"</t>
  </si>
  <si>
    <t xml:space="preserve">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t>
  </si>
  <si>
    <t>Experiencia laboral: mínimo doce meses de experiencia en el desarrollo de producciones audiovisuales, en las diferentes fases que contemplan la preproducción, producción y postproducciónmínimo 6 meses como docente del área de medios audiovisuales</t>
  </si>
  <si>
    <t>Requisitos académicos: profesional de enfermeria.</t>
  </si>
  <si>
    <t>experiencia laboral: mínimo 24 meses de vinculación laboral en áreas de desempeño con funciones relacionadas con el áreamínimo 6 mese de experiencia pedagógica con adultos.</t>
  </si>
  <si>
    <t xml:space="preserve">"Requisitos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t>
  </si>
  <si>
    <t>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t>
  </si>
  <si>
    <t xml:space="preserve">"Requisitos academicos: El Programa Requiere De Un Equipo De Instructores Técnicos, Conformado Por: Profesional Universitario O Tecnólogo En Administración De Empresas, Contaduría Y/O Ciencias Afines. Profesional Universitario O Tecnólogo En Mercadología; Mercadeo Y Publicidad; Mercadeo Publicidad Y Ventas; Mercadotecnia. Profesional O Tecnólogo En Programas De Formación Relacionados Con Los Procesos De Gestión Logística En La Cadena De Abastecimiento. </t>
  </si>
  <si>
    <t>Experiencia Laboral ¿Mínimo 24 (Meses) Con El Ejercicio De La Profesión U Oficio Objeto De La Formación Profesional Y Un Año En Labores De Docencia En Mercadeo"</t>
  </si>
  <si>
    <t xml:space="preserve">Requisitos académicos: profesional en ingeniera de sistemas, ingeniería informática, ingeniería electrónica o ingeniería de telecomunicaciones, con conocimiento y experiencia comprobada en redes de datos, instalación, configuración y administración de equipos activos de redes inalámbricos, normas y estándares internacionales de comunicaciones inalámbricas. Para la competencia se requiere preferiblemente que el instructor cuente con especialización profesional o tecnológica relacionados con la especialidad objeto de formación o al menos una de las siguientes certificaciones internacionales: cisco ccna certificaciones de fabricantes de dispositivos de interconexión inalámbricos. </t>
  </si>
  <si>
    <t>Experiencia laboral: dieciocho (18) meses de experienciade los cuales doce (12) meses estarán relacionados con el ejercicio de la profesión u oficio con la competencia a orientar y seis (6) meses en labores de docencia</t>
  </si>
  <si>
    <t xml:space="preserve">"Requisitos academicos: El Programa Requiere De Un Equipo De Instructores Técnicos, Conformado Por Profesionales Formados En Alguna De Las Siguientes ÁreasCiencias Económicas O AfinesMercadeoIngeniería Industrial O AfinesLogística O AfinesAlternativa 1. Título De Tecnólogo O Cuatro (4) Años Estudios Universitarios Enciencias Económicas, Ingeniería Industrial, Mercadeo, Logística O Afines.Alternativa 2. Título De Técnico Profesional O Tres (3) Años Estudios Universitarios Enciencias Económicas, Mercadeo, Ingeniería Industrial, Logística O Afines. </t>
  </si>
  <si>
    <t>Experiencia Laboral Preferiblemente Con Especialización En Área Objeto De Conocimiento O En Docencia Y PedagogíaAlternativa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t>
  </si>
  <si>
    <t xml:space="preserve">"Requisitos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t>
  </si>
  <si>
    <t>Experiencia laboral: ¿mínimo 24 meses de los cuales certifique experiencia laboral o especialización relacionada con el objeto de la formación"</t>
  </si>
  <si>
    <t xml:space="preserve">"Titulo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t>
  </si>
  <si>
    <t>Para tecnólogo mínimo 24 meses en la orientación de procesos de capacitación o formación en la lengua extranjera en inglés, para profesional 12 meses de experiencia en procesos de capacitación en idioma ingles"</t>
  </si>
  <si>
    <t>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t>
  </si>
  <si>
    <t xml:space="preserve">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t>
  </si>
  <si>
    <t>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t>
  </si>
  <si>
    <t xml:space="preserve">"Requisitos academicos: TÍTULO DE TÉCNICO LABORAL EN DISCIPLINA ACADÉMICA DEL NÚCLEO BÁSICO DE CONOCIMIENTO EN: INGENIERÍA INDUSTRIAL Y AFINES, O DISEÑO.ALTERNATIVA 1TÍTULO DE TÉCNICO PROFESIONAL EN DISCIPLINA ACADÉMICA DEL NÚCLEO BÁSICO DE CONOCIMIENTO EN: INGENIERÍA INDUSTRIAL Y AFINES, O DISEÑO.ALTERNATIVA 2TÍTULO DE TECNÓLOGO EN DISCIPLINA ACADÉMICA DEL NÚCLEO BÁSICO DE CONOCIMIENTO EN: INGENIERÍA INDUSTRIAL Y AFINES, O DISEÑOALTERNATIVA 3TÍTULO PROFESIONAL EN DISCIPLINA ACADÉMICA DEL NÚCLEO BÁSICO DE CONOCIMIENTO EN: INGENIERÍA INDUSTRIAL Y AFINES; O DISEÑO.ESTAS PROFESIONES DEBEN ESTAR ASOCIADAS A LOS PROGRAMAS DE FORMACIÓN QUE IMPARTIRÁ EN SU DESEMPEÑO. </t>
  </si>
  <si>
    <t>Experiencia Laboral;TREINTA Y SEIS (36) MESES DE EXPERIENCIA: DE LOS CUALES VEINTIOCHO (28) MESES ESTARÁN RELACIONADOS CON EL EJERCICIO DE LA PROFESIÓN U OFICIO OBJETO DE LA FORMACIÓN PROFESIONAL Y OCHO (8) MESES EN LABORES DE DOCENCIAALTERNATIVA 1TREINTA Y SEIS (36) MESES DE EXPERIENCIA: DE LOS CUALES VEINTIOCHO (28) MESES ESTARÁN RELACIONADOS CON EL EJERCICIO DE LA PROFESIÓN U OFICIO OBJETO DE LA FORMACIÓN PROFESIONAL Y OCHO (8) MESES EN LABORES DE DOCENCIA.ALTERNATIVA 2TREINTA Y SEIS (36) MESES DE EXPERIENCIA: DE LOS CUALES VEINTIOCHO (28) MESES ESTARÁN RELACIONADOS CON EL EJERCICIO DE LA PROFESIÓN U OFICIO OBJETO DE LA FORMACIÓN PROFESIONAL Y OCHO (8) MESES EN LABORES DE DOCENCIA.ALTERNATIVA 3VEINTICUATRO (24) MESES DE EXPERIENCIA: DE LOS CUALES DIECIOCHO (18) MESES ESTARÁN RELACIONADOS CON EL EJERCICIO DE LA PROFESIÓN U OFICIO OBJETO DE LA FORMACIÓN PROFESIONAL Y SEIS (6) MESES EN LABORES DE DOCENCIA"</t>
  </si>
  <si>
    <t xml:space="preserve">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t>
  </si>
  <si>
    <t>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t>
  </si>
  <si>
    <t xml:space="preserve">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t>
  </si>
  <si>
    <t>experiencia laboral: dieciocho (18) meses de experienciade los cuales doce (12) meses estarán relacionados con el ejercicio de la profesión u oficio objeto de la formación profesional y seis (6) meses en labores de docencia</t>
  </si>
  <si>
    <t xml:space="preserve">Requisitos académicos: opción 1profesional en las áreas de administración turística o en turismo. Opción 2tecnólogo en el área de la administración de aerolíneas y agencias de viaje opción 3tecnólogo en guianza turística con tarjeta profesional. </t>
  </si>
  <si>
    <t>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t>
  </si>
  <si>
    <t xml:space="preserve">"Requisitos académicos: alternativa1. Título profesional universitario en disciplina académica del núcleo básico de conocimiento eningeniería agroindustrial, alimentos y afines; o química y afines. (ver anexo nbc). Alternativa 2. Título de tecnólogo en el núcleo básico de conocimiento debiología, microbiología y afines; o ingeniería agroindustrial, alimentos y afines; o ingeniería química y afines. Ver anexos(n. B. C. ), </t>
  </si>
  <si>
    <t>experiencia laboral: alternativa 1veinticuatro (24) meses de experiencia relacionada distribuidos asídoce (12) meses estarán relacionados con el ejercicio de procesamiento de alimentos panadería y repostería; y doce (12) meses en docencia alternativa 2treinta (30) meses de experiencia relacionada distribuida asídiez y ocho (18) meses relacionados con el ejercicio de procesamiento de alimentos panadería y repostería; y doce (12) meses en docencia"</t>
  </si>
  <si>
    <t xml:space="preserve">"Requisitos académicos: Opción 1: profesionales en ciencias sociales, filosofía, o antropología, o psicología, o trabajo social, o sociología o teología, ciencia política, relaciones internacionales o afines. Opción 2: Profesional con estudios relacionados en ética, o bioética, o deontología o humanismo, formación en pedagogía de mínimo 40 horas. </t>
  </si>
  <si>
    <t>Experiencia laboral: veinticuatro (24) meses de experiencia de los cuales dieciocho (18) meses estarán relacionados con el ejercicio de la profesión u oficio objeto de la formación profesional y seis (6) meses en labores de docencia y/o trabajo comunitario."</t>
  </si>
  <si>
    <t xml:space="preserve">Requisitos académicos: requisitos académicos alternativa 1profesional enadministración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 Alternativa 2tecnólogo en gestión de talento humano, con certificación de la competencia laborar ¿vincular a las personas seleccionadas de acuerdo con la normativa legal vigente y procedimientos organizacionales¿. </t>
  </si>
  <si>
    <t>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veinticuatro (24) meses estarán relacionados con el ejercicio de la profesión u oficio objeto de la formación profesional y doce (12) meses en labores de docencia</t>
  </si>
  <si>
    <t xml:space="preserve">"Requisitos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 </t>
  </si>
  <si>
    <t>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t>
  </si>
  <si>
    <t xml:space="preserve">"Requisitos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t>
  </si>
  <si>
    <t>experiencia laboral: dieciocho (18) meses de experienciadoce (12) meses estarán relacionados con el ejercicio de la profesión u oficio objeto de la formación profesional seis (6) meses en labores de docencia"</t>
  </si>
  <si>
    <t xml:space="preserve">"Requisitos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t>
  </si>
  <si>
    <t>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t>
  </si>
  <si>
    <t xml:space="preserve">"Requisitos académicos: alternativa 1: nivel académico título de técnico profesional en el núcleo básico de conocimientoingeniería mecánica y afines. Ver anexos(n. B. C. ), (titulos sena) licencia de instructor de conducción emitida por el ministerio del transporte. Alternativa 2: nivel académico título de tecnólogo en el núcleo básico de conocimiento deingeniería mecánica y afines. Ver anexos(n. B. C. ), (titulos sena) licencia de instructor de conducción emitida por el ministerio del transporte alternativa 3: nivel académico título profesional universitario en el núcleo básico de conocimiento deingeniería mecánica y afines; o ingeniería civil y afines. (ver anexo n. B. C) licencia de instructor de conducción emitida por el ministerio del transporte. Tarjeta profesional en los casos exigidos por la ley </t>
  </si>
  <si>
    <t>experiencia laboral: para alternativa 1treinta y seis (36) meses de experiencia relacionada distribuida asíveinticuatro (24) meses de experiencia relacionada con operación de transporte terrestre por carretera y doce (12) meses en docenciapara alternativa 2treinta (30) meses de experiencia relacionada distribuida asídieciocho (18) meses de experiencia relacionada con el ejercicio de operación de transporte terrestre por carretera y doce (12) meses en docenciapara alternativa 3veinticuatro (24) meses de experiencia relacionada distribuida asídoce (12) meses de experiencia relacionada con el ejercicio de operación de transporte terrestre por carretera y doce (12) meses en docencia"</t>
  </si>
  <si>
    <t>INSTITUCIONAL DE PEDAGOGÍA - COMUNICACIÓN</t>
  </si>
  <si>
    <t>Título profesional en los núcleos de conocimiento de Sociología, trabajo social y afines, o Lenguas modernas, literatura, lingüística y afines, o Comunicación social, periodismo y afines, o Educación, Tarjeta Profesional en los Casos Exigidos por la Ley</t>
  </si>
  <si>
    <t>PELUQUERIA</t>
  </si>
  <si>
    <t>TÉCNICO EN PELUQUERÍA O TÉCNICO EN BELLEZA INTEGRAL.</t>
  </si>
  <si>
    <t>MINIMO 24 MESES DE VINCULACIÓN LABORAL CON EL ÁREA DE SU PROFESIÓN MÍNIMO 6 MESES DE EXPERIENCIA DOCENTE</t>
  </si>
  <si>
    <t>DERECHOS HUMANOS Y FUNDAMENTALES EN EL TRABAJO</t>
  </si>
  <si>
    <t xml:space="preserve">Op1 CAP en todas Ocupaciones niv 2, o 3, o 4; Op2 Niv Téc cualq NBC, op3 Nivel TGO cualq NBC, Opc 4 Titulo Prof. cualq NBC y Tarj Prof. casos ley. </t>
  </si>
  <si>
    <t>Alt 1. 48 meses exp distribuida así: 36 meses de exp lab relacionada área DER. FUNDAMENTALES EN EL TRABAJO y 12 meses docencia Alt2 42 meses exp distribuida así: 30 meses exp lab relacionada desempeño DER HUMANO FUNDAMENTALES TRABAJO 12 meses docencia Alt. 3. (30) meses experiencia distribuida así: (18) meses experiencia laboral en el área de DERECHOS HUMANOS Y FUNDAMENTALES EN EL TRABAJO y (12) meses en docencia o instrucción o instrucción, Alt 4. (24) meses de experiencia distribuida así: (12) meses de experiencia laboral relacionada con el desempeño en el área de DERECHOS HUMANOS Y FUNDAMENTALES EN EL TRABAJO y (12) meses docencia.</t>
  </si>
  <si>
    <t>INSTITUCIONAL DE INTEGRALIDAD DE LA FORMACIÓN - INTERACCIÓN CONSIGO MISMO, CON LOS DEMÁS, CON LA NATURALEZA Y CON LA TRASCENDENCIA</t>
  </si>
  <si>
    <t>Título profesional en los núcleos de conocimiento de Antropología, artes liberales, o Filosofía, teología y afines, o Educación, o Sociología, trabajo social y afine, o Psicología, o Administración. Tarjeta Profesional en los Casos Exigidos por la Ley.</t>
  </si>
  <si>
    <t xml:space="preserve">INSTITUCIONAL DE PEDAGOGÍA - MATEMÁTICAS </t>
  </si>
  <si>
    <t>Título de Tecnólogo en núcleos básicos de conocimiento de: Educación; (SOLO TITULOS SENA). o Título Profesional universitario en núcleos básicos de conocimiento de: Educación; o Matemáticas, Estadística y Afines; o Física. (Ver anexo N.B.C). Tarjeta Profesional en los Casos Exigidos por la Ley.</t>
  </si>
  <si>
    <t>Tecnólogo: Treinta (30) meses de experiencia distribuida así: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(12) meses en docencia o instrucción.</t>
  </si>
  <si>
    <t>INSTITUCIONAL DE PEDAGOGÍA - PROTECCIÓN AMBIENTAL, SEGURIDAD Y SALUD EN EL TRABAJO</t>
  </si>
  <si>
    <t>PROFESIONAL ESPECIALIZADO EN SEGURIDAD Y SALUD EN EL TRABAJO CON FORMACIÓN EN GESTIÓN AMBIENTAL O EDUCACIÓN AMBIENTAL. INGENIERO AMBIENTAL, ECÓLOGO O PROFESIONES AFINES CON FORMACIÓN EN SEGURIDAD Y SALUD EN EL TRABAJO. PROFESIONAL CON ESPECIALIZACIÓN EN GESTIÓN AMBIENTAL Y SEGURIDAD Y SALUD EN EL TRABAJO.</t>
  </si>
  <si>
    <t>MÍNIMO VEINTICUATRO (24) MESES DE EXPERIENCIA: DE LOA CUALES DIECIOCHO (18) MESES ESTARÁN RELACIONADOS CON EL EJERCICIO DE LA PROFESIÓN U OFICIO OBJETO DE LA FORMACIÓN PROFESIONAL Y SEIS (6) MESES EN LABORES DE DOCENCIA.</t>
  </si>
  <si>
    <t xml:space="preserve"> INSTITUCIONAL DE PEDAGOGÍA - EMPRENDIMIENTO</t>
  </si>
  <si>
    <t>Título profesional en los núcleos de conocimiento de Contaduría pública, o Economía, o Ingeniería industrial y afines, o Administración. Tarjeta Profesional en los Casos Exigidos por la Ley</t>
  </si>
  <si>
    <t>INSTITUCIONAL DE PEDAGOGÍA - CIENCIAS NATURALES</t>
  </si>
  <si>
    <t>Título profesional en los núcleos de conocimiento de Biología, microbiología y afines, o Ingeniería química y afines, o Educación Tarjeta Profesional en los Casos Exigidos por la Ley</t>
  </si>
  <si>
    <t>GESTION ADMINISTRATIVA SALUD - MERCADEO DE SERVICIOS DE SALUD DE ACUERDO CON NECESIDADES DE LAS PERSONAS Y DEL SECTOR.</t>
  </si>
  <si>
    <t>TÍTULO PROFESIONAL EN ADMINISTRACIÓN DE SALUD O ADMINISTRACIÓN DE EMPRESAS CON POSTGRADO EN GERENCIA DE MERCADEO O ÁREAS AFINES.</t>
  </si>
  <si>
    <t>MÍNIMO 12 MESES DE EXPERIENCIA EN GESTIÓN DE PROCESOS ADMINISTRATIVOS DE SALUD. MÍNIMO 12 MESES EXPERIENCIA DOCENTE</t>
  </si>
  <si>
    <t xml:space="preserve"> INSTITUCIONAL DE PEDAGOGÍA - ACTIVIDAD FÍSICA Y HÁBITOS DE VIDA SALUDABLES</t>
  </si>
  <si>
    <t>Título de Técnico Profesional, o Tecnólogo, o Profesional en los núcleos de conocimiento de Deportes, educación física y recreación y tarjeta profesional cuando lo exija la Ley Técnico: Cuarenta y dos (42) meses de experiencia distribuida así: Treinta (30) meses de experiencia laboral relacionada con el desempeño en el área y doce (12) meses en docencia o instrucción,</t>
  </si>
  <si>
    <t>Para Tecnólogo: (30) meses de experiencia distribuida así: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doce (12) meses en docencia o instrucción.</t>
  </si>
  <si>
    <t>INSTITUCIONAL DE PEDAGOGÍA - EDUMÁTICA</t>
  </si>
  <si>
    <t>Título de tecnólogo o Profesional en los núcleos de conocimiento de Ingeniería electrónica, telecomunicaciones y afines, o Ingeniería mecánica y afines, o Comunicación social, o periodismo y afines, o Administración, o Ingeniería de sistemas, telemática y afines . Tarjeta Profesional en los Casos Exigidos por la Ley</t>
  </si>
  <si>
    <t>Tecnólogo: Treinta (30) meses,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doce (12) meses en docencia o instrucción.</t>
  </si>
  <si>
    <t>PATRONAJE</t>
  </si>
  <si>
    <t>1:  TÉCNICO EN EL ÁREA OCUPACIONAL 52: OCUPACIONES TÉCNICAS Y especialidades EN ARTE, CULTURA, ESPARCIMIENTO Y DEPORTE. GRUPO 524: DISEÑADORES. SUBGRUPO
5245: PATRONISTAS DE PRODUCTOS DE TELA CUERO Y PIEL.
 2: TÍTULO DE TÉCNICO PROFESIONAL EN EL NBC DE: DISEÑO.
 3:  TECNÓLOGO EN EL NBC DE: DISEÑO. 
4:  PROFESIONAL UNIVERSITARIO EN EL NÚCLEO BÁSICO DE CONOCIMIENTO DE: DISEÑO.</t>
  </si>
  <si>
    <t>1:  (42) MESES DE EXP.  (30)  DE E.R.C.E.P.C. Y (12) EN DOC.
2:  (36) MESES DE EXP. REL DISTRIBUIDA ASÍ:
 (24)  DE E.R.C.E.P.C.Y (12)  EN DOC.
ALTERNATIVA 3: (30) MESES DE E.R.C.E.P.C. 18 Y  (12)  EN DOC. 
ALTERNATIVA 4: (24) MESES DE EXP REL DISTRIBUIDA ASÍ:  (12) MESES DE  ERCEPC Y (12) MESES EN DOC.
  E.R.C.E.P.C. = EXPERIENCIA RELACIONADA CON EL EJERCICIO DEL PATRONAJE PARA LA CONFECCIÓN</t>
  </si>
  <si>
    <t>SERVICIOS FARMACEUTICOS</t>
  </si>
  <si>
    <t>QUÍMICO FARMACÉUTICO O REGENTE DE FARMACIA</t>
  </si>
  <si>
    <t>MÍNIMO 24 MESES DE VINCULACIÓN LABORAL EN EL DESEMPEÑO DE FUNCIONES RELACIONADAS CON EL PROCESO FARMACÉUTICO.
MÍNIMO 6 MESES DE EXPERIENCIA EN FORMACIÓN Y/O EDUCACIÓN</t>
  </si>
  <si>
    <t>GASTRONOMÍA - AULA MÓVIL</t>
  </si>
  <si>
    <t xml:space="preserve">OPCION 1: TÉCNICO EN COCINA.
OPCION 2: TECNÓLOGO EN GASTRONOMÍA Y/O COCINA </t>
  </si>
  <si>
    <t>OPCION 1: 3 AÑOS DE EXPERIENCIA EN PLANEACIÓN Y/O PRODUCCIÓN DE COCINA.
OPCIÓN 2: 1 AÑO DE EXPERIENCIA EN PLANEACIÓN Y/O PRODUCCIÓN DE COCINA.</t>
  </si>
  <si>
    <t>Técnico</t>
  </si>
  <si>
    <t>Maquinista de Locomotora</t>
  </si>
  <si>
    <t>Técnico o tecnólogo en Maquinista de Locomotora</t>
  </si>
  <si>
    <t>REQUISITOS ACADÉMICOS
ALTERNATIVA 1: ADMINISTRADOR DE EMPRESAS, PROFESIONAL EN GESTIÓN EMPRESARIAL. COMUNICADOR SOCIAL- PERIODISTA. FORMACIÓN PROFESIONAL EN CIENCIAS ADMINISTRATIVAS, HUMANAS, SOCIALES O AFINES, PREFERIBLEMENTE ESPECIALISTA Y/O ACTUALIZACIÓN EN SERVICIO AL CLIENTE.
ALTERNATIVA 2: TECNÓLOGO EN GESTIÓN EMPRESARIAL O ÁREAS AFINES O CUATRO (4) AÑOS DE ESTUDIOS UNIVERSITARIOS EN CIENCIAS ECONÓMICAS, INGENIERÍA, MERCADEO, LOGÍSTICA O ÁREAS AFINES. (ESTA ALTERNATIVA APLICA PARA ZONAS Y PROVINCIAS DEL PAÍS)</t>
  </si>
  <si>
    <t>REQUISITOS DE EXPERIENCIA LABORAL
ALTERNATIVA 1: VEINTICUATRO (24) MESES DE EXPERIENCIA: DE LOS CUALES DIECIOCHO (18) MESES ESTARÁN RELACIONADOS CON EL EJERCICIO DE LA PROFESIÓN U OFICIO OBJETO DE LA FORMACIÓN PROFESIONAL Y SEIS (6) MESES EN LABORES DE DOCENCIA.
ALTERNATIVA 2: TREINTA Y SEIS (36) MESES DE EXPERIENCIA: DE LOS CUALES VEINYICUATRO (24) MESES ESTARÁN RELACIONADOS CON EL EJERCICIO DE LA PROFESIÓN U OFICIO OBJETO DE LA FORMACIÓN PROFESIONAL Y DOCE (12) MESES EN LABORES DE DOCENCIA.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</si>
</sst>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Light"/>
      <family val="2"/>
      <scheme val="major"/>
    </font>
    <font>
      <sz val="11"/>
      <color rgb="FF0070C0"/>
      <name val="Calibri Light"/>
      <family val="2"/>
      <scheme val="major"/>
    </font>
    <font>
      <sz val="11"/>
      <color rgb="FF0070C0"/>
      <name val="Calibri"/>
      <family val="2"/>
      <scheme val="minor"/>
    </font>
    <font>
      <b/>
      <sz val="14"/>
      <color theme="1"/>
      <name val="Arial"/>
      <family val="2"/>
    </font>
    <font>
      <sz val="11"/>
      <color theme="1"/>
      <name val="Arial"/>
      <family val="2"/>
    </font>
    <font>
      <b/>
      <sz val="11"/>
      <color theme="1"/>
      <name val="Arial"/>
      <family val="2"/>
    </font>
    <font>
      <sz val="11"/>
      <name val="Arial"/>
      <family val="2"/>
    </font>
    <font>
      <sz val="12"/>
      <name val="Arial"/>
      <family val="2"/>
    </font>
  </fonts>
  <fills count="4">
    <fill>
      <patternFill patternType="none"/>
    </fill>
    <fill>
      <patternFill patternType="gray125"/>
    </fill>
    <fill>
      <patternFill patternType="solid">
        <fgColor rgb="FFFFFF00"/>
        <bgColor indexed="64"/>
      </patternFill>
    </fill>
    <fill>
      <patternFill patternType="solid">
        <fgColor rgb="FF00B050"/>
        <bgColor indexed="64"/>
      </patternFill>
    </fill>
  </fills>
  <borders count="16">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s>
  <cellStyleXfs count="1">
    <xf numFmtId="0" fontId="0" fillId="0" borderId="0"/>
  </cellStyleXfs>
  <cellXfs count="36">
    <xf numFmtId="0" fontId="0" fillId="0" borderId="0" xfId="0"/>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2" fillId="0" borderId="7" xfId="0" applyFont="1" applyBorder="1" applyAlignment="1">
      <alignment horizontal="center" vertical="center" wrapText="1"/>
    </xf>
    <xf numFmtId="0" fontId="0" fillId="2" borderId="0" xfId="0" applyFill="1"/>
    <xf numFmtId="1" fontId="2" fillId="0" borderId="6" xfId="0" applyNumberFormat="1" applyFont="1" applyBorder="1" applyAlignment="1">
      <alignment horizontal="center" vertical="center"/>
    </xf>
    <xf numFmtId="1" fontId="2" fillId="0" borderId="2" xfId="0" applyNumberFormat="1" applyFont="1" applyBorder="1" applyAlignment="1">
      <alignment horizontal="center" vertical="center"/>
    </xf>
    <xf numFmtId="0" fontId="1" fillId="3" borderId="0" xfId="0" applyFont="1" applyFill="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2" borderId="10" xfId="0" applyFont="1" applyFill="1" applyBorder="1" applyAlignment="1">
      <alignment horizontal="center" vertical="center"/>
    </xf>
    <xf numFmtId="1" fontId="2" fillId="0" borderId="5" xfId="0" applyNumberFormat="1" applyFont="1" applyBorder="1" applyAlignment="1">
      <alignment horizontal="center" vertical="center"/>
    </xf>
    <xf numFmtId="1" fontId="2" fillId="0" borderId="1" xfId="0" applyNumberFormat="1" applyFont="1" applyBorder="1" applyAlignment="1">
      <alignment horizontal="center" vertical="center"/>
    </xf>
    <xf numFmtId="0" fontId="1" fillId="3" borderId="2" xfId="0" applyFont="1" applyFill="1" applyBorder="1" applyAlignment="1">
      <alignment horizontal="center" vertical="center" wrapText="1"/>
    </xf>
    <xf numFmtId="0" fontId="3" fillId="0" borderId="2" xfId="0" applyFont="1" applyBorder="1"/>
    <xf numFmtId="0" fontId="5" fillId="0" borderId="0" xfId="0" applyFont="1" applyAlignment="1">
      <alignment vertical="center"/>
    </xf>
    <xf numFmtId="0" fontId="6" fillId="0" borderId="0" xfId="0" applyFont="1" applyAlignment="1">
      <alignment vertical="center"/>
    </xf>
    <xf numFmtId="0" fontId="5" fillId="0" borderId="0" xfId="0" applyFont="1" applyAlignment="1">
      <alignment horizontal="left" vertical="center"/>
    </xf>
    <xf numFmtId="0" fontId="5" fillId="0" borderId="0" xfId="0" applyFont="1"/>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14" xfId="0" applyFont="1" applyBorder="1" applyAlignment="1">
      <alignment horizontal="center" vertical="center"/>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0" xfId="0" applyFont="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7" xfId="0" applyFont="1" applyBorder="1" applyAlignment="1">
      <alignment horizontal="center" vertical="center" wrapText="1"/>
    </xf>
    <xf numFmtId="0" fontId="8" fillId="0" borderId="2" xfId="0" applyFont="1" applyBorder="1" applyAlignment="1">
      <alignment horizontal="center" vertical="center"/>
    </xf>
    <xf numFmtId="0" fontId="8" fillId="0" borderId="2" xfId="0" applyFont="1" applyBorder="1" applyAlignment="1">
      <alignment horizontal="center" vertical="center" wrapText="1"/>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ENA/OneDrive%20-%20misena.edu.co/Documentos/COORD/CONTRATACION%202023/RECLAMACIONES202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SENA/OneDrive%20-%20misena.edu.co/Documentos/COORD/CONTRATACION%202023/Copia%20de%20RUBROS%20DEL%20BANCO%20DE%20INSTRUCTORES%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plazados"/>
      <sheetName val="Regular"/>
      <sheetName val="Articulacion"/>
      <sheetName val="RECLAMACIONES2023"/>
    </sheetNames>
    <sheetDataSet>
      <sheetData sheetId="0"/>
      <sheetData sheetId="1"/>
      <sheetData sheetId="2"/>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ubro de Articulacion"/>
      <sheetName val="Rubro de Desplazados"/>
      <sheetName val="Rubro de Regular"/>
      <sheetName val="Hoja1"/>
    </sheetNames>
    <sheetDataSet>
      <sheetData sheetId="0"/>
      <sheetData sheetId="1"/>
      <sheetData sheetId="2"/>
      <sheetData sheetId="3">
        <row r="1">
          <cell r="A1" t="str">
            <v>Codigo</v>
          </cell>
          <cell r="B1" t="str">
            <v>Perfil Instructor</v>
          </cell>
        </row>
        <row r="2">
          <cell r="A2">
            <v>18846</v>
          </cell>
          <cell r="B2" t="str">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ell>
        </row>
        <row r="3">
          <cell r="A3">
            <v>18842</v>
          </cell>
          <cell r="B3" t="str">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ell>
        </row>
        <row r="4">
          <cell r="A4">
            <v>18840</v>
          </cell>
          <cell r="B4" t="str">
            <v>"Requisitos academicos: El Programa Requiere De Un Equipo De Instructores Técnicos, Conformado Por: Profesional Universitario O Tecnólogo En Administración De Empresas, Contaduría Y/O Ciencias Afines. Profesional Universitario O Tecnólogo En Mercadología; Mercadeo Y Publicidad; Mercadeo Publicidad Y Ventas; Mercadotecnia.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ell>
        </row>
        <row r="5">
          <cell r="A5">
            <v>18836</v>
          </cell>
          <cell r="B5" t="str">
            <v>Requisitos académicos: Título profesional, tecnólogo o técnico en disciplina académica en: diseñador gráfico, diseñador comunicador gráfico, diseñador visual, diseñador productor multimedia, diseñador gráfico publicitario, del núcleo básico del conocimiento en diseño. Experiencia laboral: Veinticuatro (24) meses de experiencia: de los cuales dieciocho (18) meses estarán relacionados con el ejercicio de la profesión u oficio objeto de la formación profesional y seis (6) meses en labores de instructor o docente.</v>
          </cell>
        </row>
        <row r="6">
          <cell r="A6">
            <v>18834</v>
          </cell>
          <cell r="B6" t="str">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ell>
        </row>
        <row r="7">
          <cell r="A7">
            <v>18832</v>
          </cell>
          <cell r="B7" t="str">
            <v>"Requisitos academicos: El Programa Requiere De Un Equipo De Instructores Técnicos, Conformado Por Profesionales Formados En Alguna De Las Siguientes ÁreasCiencias Económicas O AfinesMercadeoIngeniería Industrial O AfinesLogística O AfinesAlternativa 1. Título De Tecnólogo O Cuatro (4) Años Estudios Universitarios Enciencias Económicas, Ingeniería Industrial, Mercadeo, Logística O Afines.Alternativa 2. Título De Técnico Profesional O Tres (3) Años Estudios Universitarios Enciencias Económicas, Mercadeo, Ingeniería Industrial, Logística O Afines. Experiencia Laboral Preferiblemente Con Especialización En Área Objeto De Conocimiento O En Docencia Y PedagogíaAlternativa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v>
          </cell>
        </row>
        <row r="8">
          <cell r="A8">
            <v>18830</v>
          </cell>
          <cell r="B8" t="str">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ell>
        </row>
        <row r="9">
          <cell r="A9">
            <v>18828</v>
          </cell>
          <cell r="B9" t="str">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ell>
        </row>
        <row r="10">
          <cell r="A10">
            <v>18827</v>
          </cell>
          <cell r="B10" t="str">
            <v>Requisitos académicos: profesional en ingeniera de sistemas, ingeniería informática, ingeniería electrónica o ingeniería de telecomunicaciones, con conocimiento y experiencia comprobada en redes de datos, instalación, configuración y administración de equipos activos de redes inalámbricos, normas y estándares internacionales de comunicaciones inalámbricas. Para la competencia se requiere preferiblemente que el instructor cuente con especialización profesional o tecnológica relacionados con la especialidad objeto de formación o al menos una de las siguientes certificaciones internacionales: cisco ccna certificaciones de fabricantes de dispositivos de interconexión inalámbricos. Experiencia laboral: dieciocho (18) meses de experienciade los cuales doce (12) meses estarán relacionados con el ejercicio de la profesión u oficio con la competencia a orientar y seis (6) meses en labores de docencia</v>
          </cell>
        </row>
        <row r="11">
          <cell r="A11">
            <v>18824</v>
          </cell>
          <cell r="B11" t="str">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ell>
        </row>
        <row r="12">
          <cell r="A12">
            <v>18822</v>
          </cell>
          <cell r="B12" t="str">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ell>
        </row>
        <row r="13">
          <cell r="A13">
            <v>18818</v>
          </cell>
          <cell r="B13" t="str">
            <v>"Requisitos academicos: TÍTULO PROFESIONAL EN ÁREAS DE LA SALUD CON POSTGRADO EN AUDITORIA EN SALUD O GESTIÓN DE LA CALIDAD O GERENCIA DE LA CALIDAD. Experiencia Laboral;MÍNIMO 12 MESES DE EXPERIENCIA EN PROCESOS DE ASEGURAMIENTO DE LA CALIDAD O AUDITORIA EN SALUD.MÍNIMO 12 MESES DE EXPERIENCIA DOCENTE."</v>
          </cell>
        </row>
        <row r="14">
          <cell r="A14">
            <v>18812</v>
          </cell>
          <cell r="B14" t="str">
            <v>"Requisitos academicos: ALTERNATIVA 1: PROFESIONAL EN EL ÁREA DE LA HOTELERÍA.ALTERNATIVA 2: TECNÓLOGO EL ÁREA DE HOTELERÍA Experiencia Laboral;MÍNIMO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v>
          </cell>
        </row>
        <row r="15">
          <cell r="A15">
            <v>18810</v>
          </cell>
          <cell r="B15" t="str">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ell>
        </row>
        <row r="16">
          <cell r="A16">
            <v>18809</v>
          </cell>
          <cell r="B16" t="str">
            <v>ALTERNATIVA 1:NBC EN COMERCIO INTERNACIONAL CON TÍTULO PROFESIONAL UNIVERSITARIO EN: COMERCIO INTERNACIONAL, COMERCIO EXTERIOR, COMERCIO INTERNACIONAL Y FINANZAS, COMERCIO Y NEGOCIOS INTERNACIONALES, NEGOCIOS INTERNACIONALES, NEGOCIOS Y FINANZAS INTERNACIONALES, ADMINISTRADOR DE EMPRESAS, ADMINISTRADOR DE NEGOCIOS INTERNACIONALES, ECONOMISTA Y NEGOCIADOR INTERNACIONAL, NEGOCIADOR INTERNACIONAL. ECONOMÍA.PROFESIONALES EN NÚCLEOS BÁSICOS DE CONOCIMIENTO DE: ECONOMÍA, ADMINISTRACIÓN, Y/O AFINES,NBC EN ADMINISTRACIÓN CON TÍTULO UNIVERSITARIO EN: ADMINISTRACIÓN LOGÍSTICA, ADMINISTRACIÓN EN LOGÍSTICA Y PRODUCCIÓN, ADMINISTRACIÓN DE NEGOCIOS INTERNACIONALES, NEGOCIOS INTERNACIONALES, ADMINISTRACIÓN DE COMERCIO EXTERIOR, ADMINISTRACIÓN DE EMPRESAS, CONTADURÍA PÚBLICA, CONTADOR PÚBLICO INTERNACIONAL O CONTADURÍA PÚBLICA Y FINANZAS INTERNACIONALES.ALTERNATIVA 2: NBC EN ADMINISTRACIÓN CON TÍTULO DE TECNÓLOGO EN: TECNOLOGÍA EN GESTIÓN DE COMERCIO EXTERIOR, TECNOLOGÍA EN GESTIÓN PORTUARIA, TECNOLOGÍA EN DISTRIBUCIÓN FÍSICA INTERNACIONAL, TECNOLOGÍA EN ADMINISTRACIÓN DE EMPRESAS, TECNOLOGÍA EN GESTIÓN LOGÍSTICA PORTUARIA.NBC EN ECONOMÍA CON TÍTULO DE TECNÓLOGO EN: TECNOLOGÍA EN COMERCIO EXTERIOR. NBC EN COMERCIO INTERNACIONAL CON TÍTULO DE TECNÓLOGO EN: TECNOLOGÍA EN COMERCIO INTERNACIONAL, TECNÓLOGO, TECNÓLOGO EN LOGÍSTICA PORTUARIA Y DEL TRANSPORTE. ADICIONAL: FORMACIÓN EN: COMERCIO EXTERIOR, FINANZAS Y NEGOCIOS INTERNACIONALES, OPERACIONES PORTUARIAS.PROFESIONALES EN NÚCLEOS BÁSICOS DE CONOCIMIENTO DE:ECONOMÍA, ADMINISTRACIÓN, CONTADURÍA PÚBLICA Y/O AFINES,CON TÍTULO PROFESIONAL EN:COMERCIO EXTERIOR, COMERCIO INTERNACIONAL, COMERCIO INTERNACIONAL Y FINANZAS, COMERCIO Y NEGOCIOS GLOBALES, COMERCIO Y NEGOCIOS INTERNACIONALES, NEGOCIOS INTERNACIONALES, LOGÍSTICA EMPRESARIAL, NEGOCIOS Y FINANZAS INTERNACIONALES, ADMINISTRADOR DE EMPRESAS, ADMINISTRADOR DE NEGOCIOS INTERNACIONALES, ADMINISTRADOR LOGÍSTICO, ECONOMISTA Y NEGOCIADOR INTERNACIONAL, NEGOCIADOR INTERNACIONAL, CONTADURÍA PÚBLICA, CONTADOR PÚBLICO INTERNACIONAL O CONTADURÍA PÚBLICA Y FINANZAS INTERNACIONALES.  MÍNIMO VEINTICUATRO (24) MESES DE EXPERIENCIA DESEMPEÑÁNDOSE EN EL ÁREA COMERCIO EXTERIOR, NEGOCIOS INTERNACIONALES O LOGÍSTICA DE OPERACIONES INTERNACIONALES. DOCE (12) MESES ORIENTANDO PROCESOS DE FORMACIÓN EN COMERCIO EXTERIOR, NEGOCIOS INTERNACIONALES O LOGÍSTICA DE OPERACIONES INTERNACIONALES.ALTERNATIVA 2: TREINTA (30) MESES DE EXPERIENCIA RELACIONADA DISTRIBUIDA ASÍ: DIECIOCHO (18) MESES DESEMPEÑÁNDOSE EN EL ÁREA COMERCIO EXTERIOR, NEGOCIOS INTERNACIONALES O LOGÍSTICA DE OPERACIONES INTERNACIONALES.Y DOCE (12) MESES ORIENTANDO PROCESOS PEDAGÓGICOS.</v>
          </cell>
        </row>
        <row r="17">
          <cell r="A17">
            <v>18789</v>
          </cell>
          <cell r="B17" t="str">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ell>
        </row>
        <row r="18">
          <cell r="A18">
            <v>18785</v>
          </cell>
          <cell r="B18" t="str">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ell>
        </row>
        <row r="19">
          <cell r="A19">
            <v>18781</v>
          </cell>
          <cell r="B19" t="str">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ell>
        </row>
        <row r="20">
          <cell r="A20">
            <v>18776</v>
          </cell>
          <cell r="B20" t="str">
            <v>"Requisitos academicos: EL PROGRAMA REQUIERE DE UN EQUIPO DE INSTRUCTORES TÉCNICOS EN:LICENCIADO EN EDUCACIÓN FÍSICA, RECREACIÓN Y DEPORTE. LICENCIADO EN EDUCACIÓN FÍSICALICENCIADO EN DEPORTEPROFESIONAL EN CIENCIAS DEL DEPORTE PROFESIONAL EN DEPORTE Y ACTIVIDAD FÍSICA PROFESIONAL EN DEPORTESPROFESIONAL EN CULTURA FÍSICA TECNÓLOGO EN ACTIVIDAD FÍSICA, MÉDICO DEPORTÓLOGO FISIOTERAPEUTANUTRICIONISTA. Experiencia Laboral;PROFESIONALES O LICENCIADOSVEINTICUATRO (24) MESES DE LOS CUALES MÍNIMO 18 MESES SEAN DE EXPERIENCIA LABORAL EN EL ÁREA Y 6 MESES DE EXPERIENCIA DOCENTE.TECNÓLOGOTREINTA Y SEIS (36) MESES, DE LOS CUALES MÍNIMO 24 MESES DE EXPERIENCIA LABORAL Y 12 MESES DE VINCULACIÓN CON EL ÁREA DE LA DOCENCIA."</v>
          </cell>
        </row>
        <row r="21">
          <cell r="A21">
            <v>18773</v>
          </cell>
          <cell r="B21" t="str">
            <v>"Requisitos académicos: el programa requiere de un equipo de instructores técnicos, conformado por: ¿profesional universitario o tecnologos en mercadología y/o mercadeo y/o publicidad; mercadeo publicidad y/o ventas. ¿profesional universitario o tecnólogo en economía y/o administración de empresas y/o administración de negocios .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ell>
        </row>
        <row r="22">
          <cell r="A22">
            <v>18766</v>
          </cell>
          <cell r="B22" t="str">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ell>
        </row>
        <row r="23">
          <cell r="A23">
            <v>18760</v>
          </cell>
          <cell r="B23" t="str">
            <v>"Requisitos académicos: el programa requiere de un equipo de instructores técnicos, conformado por: ¿profesional universitario o tecnologos en mercadología y/o mercadeo y/o publicidad; mercadeo publicidad y/o ventas. ¿profesional universitario o tecnólogo en economía y/o administración de empresas y/o administración de negocios .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ell>
        </row>
        <row r="24">
          <cell r="A24">
            <v>18752</v>
          </cell>
          <cell r="B24" t="str">
            <v>"Requisitos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 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v>
          </cell>
        </row>
        <row r="25">
          <cell r="A25">
            <v>18746</v>
          </cell>
          <cell r="B25"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26">
          <cell r="A26">
            <v>18743</v>
          </cell>
          <cell r="B26" t="str">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ell>
        </row>
        <row r="27">
          <cell r="A27">
            <v>18737</v>
          </cell>
          <cell r="B27" t="str">
            <v>"Requisitos académicos: químico farmacéutico o regente de farmacia experiencia laboral: ¿ mínimo 24 meses de vinculación laboral en el desempeño de funciones relacionadas con el proceso farmacéutico¿ mínimo 6 meses de experiencia en formación y/o educación"</v>
          </cell>
        </row>
        <row r="28">
          <cell r="A28">
            <v>18732</v>
          </cell>
          <cell r="B28"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29">
          <cell r="A29">
            <v>18725</v>
          </cell>
          <cell r="B29"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30">
          <cell r="A30">
            <v>18718</v>
          </cell>
          <cell r="B30"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31">
          <cell r="A31">
            <v>18712</v>
          </cell>
          <cell r="B31" t="str">
            <v>"Requisitos académicos: profesionales en el área de la salud o en administración con postgrado en administración en salud o auditoria en salud o gerencia en salud experiencia laboral: mínimo 24 meses de vinculación laboral en el desempeño de funciones relacionadas con los procesos administrativos en saludmínimo 6 meses de experiencia en formación y/o educación"</v>
          </cell>
        </row>
        <row r="32">
          <cell r="A32">
            <v>18704</v>
          </cell>
          <cell r="B32"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33">
          <cell r="A33">
            <v>18701</v>
          </cell>
          <cell r="B33"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34">
          <cell r="A34">
            <v>18697</v>
          </cell>
          <cell r="B34"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35">
          <cell r="A35">
            <v>18694</v>
          </cell>
          <cell r="B35"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36">
          <cell r="A36">
            <v>18688</v>
          </cell>
          <cell r="B36" t="str">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ell>
        </row>
        <row r="37">
          <cell r="A37">
            <v>18685</v>
          </cell>
          <cell r="B37" t="str">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ell>
        </row>
        <row r="38">
          <cell r="A38">
            <v>18680</v>
          </cell>
          <cell r="B38" t="str">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ell>
        </row>
        <row r="39">
          <cell r="A39">
            <v>18676</v>
          </cell>
          <cell r="B39" t="str">
            <v>"Requisitos académicos: opción 1profesional en las áreas de gastronomía, cocina, alta cocina, culinaria o gestión hotelera. Opción 2tecnólogo en las áreas de cocina, gastronomía, culinaria, gestión hotelera o gestión de alimentos y bebidas. Opción 3técnico profesional en las áreas de cocina, gastronomía o culinaria. Opción 4técnico en las áreas de cocina, gastronomía o culinaria. Experiencia laboral: mínimo veinticuatro (24) meses en la preparación de alimentos para establecimientos gastronómicosadicionalmente, para todas las opciones, certificar cursos de formación en pedagogía de mínimo 40 horas o certificación de competencia laboral vigente en orientación de procesos formativos presenciales"</v>
          </cell>
        </row>
        <row r="40">
          <cell r="A40">
            <v>18673</v>
          </cell>
          <cell r="B40" t="str">
            <v>Requisitos académicos: alternativa 1título profesional encomunicación social, licenciados en español lingüística, ciencias de la comunicación y afines. , preferiblemente certificado en normas de competencia laboral técnicas y pedagógicas. . Alternativa 2tecnólogo en gestión administrativa, y afines preferiblemente certificado en normas de competencia laboral técnicas y pedagógicas (esta alternativa aplica para zonas y provincias del país) (esta alternativa aplica para zonas y provincias del país)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v>
          </cell>
        </row>
        <row r="41">
          <cell r="A41">
            <v>18665</v>
          </cell>
          <cell r="B41" t="str">
            <v>"Requisitos académicos: profesional en enfermería experiencia laboral: mínimo 24 meses de vinculación laboral en el área de desempeño con funciones asistencialesmínimo 6 meses de experiencia en procesos de formación y/o educacion"</v>
          </cell>
        </row>
        <row r="42">
          <cell r="A42">
            <v>18661</v>
          </cell>
          <cell r="B42" t="str">
            <v>"Requisitos academicos: LOS REQUISITOS ACADÉMICOS MÍNIMOS QUE DEBE CUMPLIR EL EQUIPO DE INSTRUCTORES TÉCNICOS DEBEN SER: INGENIEROS EN TELECOMUNICACIONES Y/O ELECTRÓNICA. TECNÓLOGOS EN TELECOMUNICACIONES. LICENCIADOS EN TELECOMUNICACIONES Y/O ELECTRÓNICA. Experiencia Laboral;¿TENER EXPERIENCIA DE VEINTICUATRO (24) MESES EN EL DESEMPEÑO DE SU PROFESIÓN.  POSEER EXPERIENCIA MÍNIMA DE DOCE (12) MESES EN DOCENCIA EN EL ÁREA ESPECÍFICA DE SU PROFESIÓN."</v>
          </cell>
        </row>
        <row r="43">
          <cell r="A43">
            <v>18657</v>
          </cell>
          <cell r="B43" t="str">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ell>
        </row>
        <row r="44">
          <cell r="A44">
            <v>18654</v>
          </cell>
          <cell r="B44"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45">
          <cell r="A45">
            <v>18650</v>
          </cell>
          <cell r="B45"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46">
          <cell r="A46">
            <v>18624</v>
          </cell>
          <cell r="B46" t="str">
            <v>Requisitos académicos: fisioterapeuta con formación en cosmetología y estética integral experiencia laboral: minimo venticuatro meses de experiencia laboral en funciones afines minimo seis meses de experiencia en pedagogía</v>
          </cell>
        </row>
        <row r="47">
          <cell r="A47">
            <v>18634</v>
          </cell>
          <cell r="B47" t="str">
            <v>"Requisitos académicos: ¿el programa requiere de un equipo de instructores conformado por ¿ profesionales en música, específicamente en interpretación de guitarra y piano ¿licenciado en pedagogía musical con énfasis en piano y guitarra ¿maestro en piano y guitarra experiencia laboral: ¿treinta y seis (36) meses de vinculación laboral en el área objeto de formación veinticuatro meses (24) meses como docente en música en instituciones educativas reconocidas"</v>
          </cell>
        </row>
        <row r="48">
          <cell r="A48">
            <v>18631</v>
          </cell>
          <cell r="B48" t="str">
            <v>Requisitos académicos: requisitos académicos alternativa 1profesional enadministración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 Alternativa 2tecnólogo en gestión de talento humano, con certificación de la competencia laborar ¿vincular a las personas seleccionadas de acuerdo con la normativa legal vigente y procedimientos organizacionales¿.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veinticuatro (24) meses estarán relacionados con el ejercicio de la profesión u oficio objeto de la formación profesional y doce (12) meses en labores de docencia</v>
          </cell>
        </row>
        <row r="49">
          <cell r="A49">
            <v>18626</v>
          </cell>
          <cell r="B49"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0">
          <cell r="A50">
            <v>18623</v>
          </cell>
          <cell r="B50"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51">
          <cell r="A51">
            <v>18618</v>
          </cell>
          <cell r="B51" t="str">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ell>
        </row>
        <row r="52">
          <cell r="A52">
            <v>18605</v>
          </cell>
          <cell r="B52" t="str">
            <v>Requisitos académicos: alternativa 1título profesional encomunicación social, licenciados en español lingüística, ciencias de la comunicación y afines. , preferiblemente certificado en normas de competencia laboral técnicas y pedagógicas. . Alternativa 2tecnólogo en gestión administrativa, y afines preferiblemente certificado en normas de competencia laboral técnicas y pedagógicas (esta alternativa aplica para zonas y provincias del país) (esta alternativa aplica para zonas y provincias del país)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v>
          </cell>
        </row>
        <row r="53">
          <cell r="A53">
            <v>18599</v>
          </cell>
          <cell r="B53"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4">
          <cell r="A54">
            <v>18596</v>
          </cell>
          <cell r="B54"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55">
          <cell r="A55">
            <v>18579</v>
          </cell>
          <cell r="B55" t="str">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ell>
        </row>
        <row r="56">
          <cell r="A56">
            <v>18576</v>
          </cell>
          <cell r="B56"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57">
          <cell r="A57">
            <v>18572</v>
          </cell>
          <cell r="B57"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8">
          <cell r="A58">
            <v>18569</v>
          </cell>
          <cell r="B58"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9">
          <cell r="A59">
            <v>18566</v>
          </cell>
          <cell r="B59"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60">
          <cell r="A60">
            <v>18564</v>
          </cell>
          <cell r="B60"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61">
          <cell r="A61">
            <v>18560</v>
          </cell>
          <cell r="B61" t="str">
            <v>"Requisitos académicos: profesional de enfermeria experiencia laboral: mínimo 24 meses de vinculación laboral en áreas de desempeño con funciones relacionadas con el áreamínimo 6 mese de experiencia pedagógica con adultos"</v>
          </cell>
        </row>
        <row r="62">
          <cell r="A62">
            <v>18553</v>
          </cell>
          <cell r="B62" t="str">
            <v>"Requisitos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 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v>
          </cell>
        </row>
        <row r="63">
          <cell r="A63">
            <v>18551</v>
          </cell>
          <cell r="B63"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ell>
        </row>
        <row r="64">
          <cell r="A64">
            <v>18550</v>
          </cell>
          <cell r="B64" t="str">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ell>
        </row>
        <row r="65">
          <cell r="A65">
            <v>18548</v>
          </cell>
          <cell r="B65" t="str">
            <v>"Requisitos academicos: OPCION 1: TÉCNICO EN COCINA.OPCION 2: TECNÓLOGO EN GASTRONOMÍA Y/O COCINA Experiencia Laboral;OPCION 1: 3 AÑOS DE EXPERIENCIA EN PLANEACIÓN Y/O PRODUCCIÓN DE COCINA.OPCIÓN 2: 1 AÑO DE EXPERIENCIA EN PLANEACIÓN Y/O PRODUCCIÓN DE COCINA."</v>
          </cell>
        </row>
        <row r="66">
          <cell r="A66">
            <v>18535</v>
          </cell>
          <cell r="B66" t="str">
            <v>"Requisitos académicos: químico farmacéutico o regente de farmacia experiencia laboral: ¿ mínimo 24 meses de vinculación laboral en el desempeño de funciones relacionadas con el proceso farmacéutico¿ mínimo 6 meses de experiencia en formación y/o educación"</v>
          </cell>
        </row>
        <row r="67">
          <cell r="A67">
            <v>18527</v>
          </cell>
          <cell r="B67" t="str">
            <v>"Requisitos académicos: profesional de enfermeria experiencia laboral: mínimo 24 meses de vinculación laboral en áreas de desempeño con funciones relacionadas con el áreamínimo 6 mese de experiencia pedagógica con adultos"</v>
          </cell>
        </row>
        <row r="68">
          <cell r="A68">
            <v>18525</v>
          </cell>
          <cell r="B68"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ell>
        </row>
        <row r="69">
          <cell r="A69">
            <v>18523</v>
          </cell>
          <cell r="B69" t="str">
            <v>"Requisitos academicos: ALTERNATIVA 1: CERTIFICADO DE TÉCNICO EN EL ÁREA OCUPACIONAL 52: OCUPACIONES TÉCNICAS Y ESPECIALIZADAS EN ARTE, CULTURA, ESPARCIMIENTO Y DEPORTE. GRUPO 524: DISEÑADORES. SUBGRUPO 5245: PATRONISTAS DE PRODUCTOS DE TELA CUERO Y PIEL. (VER ANEXO C.N.O)ALTERNATIVA 2: TÍTULO DE TÉCNICO PROFESIONAL EN EL NÚCLEO BÁSICO DE CONOCIMIENTO DE: DISEÑO. (VER ANEXO N.B.C)ALTERNATIVA 3: TÍTULO DE TECNÓLOGO EN EL NÚCLEO BÁSICO DE CONOCIMIENTO DE: DISEÑO (VER ANEXO N.B.C)ALTERNATIVA 4: TÍTULO PROFESIONAL UNIVERSITARIO EN EL NÚCLEO BÁSICO DE CONOCIMIENTO DE: DISEÑO. (VER ANEXO N.B.C). Experiencia Laboral;ALTERNATIVA 1: CUARENTA Y DOS (42) MESES DE EXPERIENCIA RELACIONADA DISTRIBUIDA ASÍ: TREINTA (30) MESES DE EXPERIENCIA RELACIONADA CON EL EJERCICIO DEL PATRONAJE PARA LA CONFECCIÓN Y DOCE (12) MESES EN DOCENCIA.ALTERNATIVA 2: TREINTA Y SEIS (36) MESES DE EXPERIENCIA RELACIONADA DISTRIBUIDA ASÍ: VEINTICUATRO (24) MESES DE EXPERIENCIA RELACIONADA CON EL EJERCICIO DEL PATRONAJE PARA LA CONFECCIÓN Y DOCE (12) MESES EN DOCENCIA.ALTERNATIVA 3: TREINTA (30) MESES DE EXPERIENCIA RELACIONADA DISTRIBUIDA ASÍ: DIECIOCHO (18) MESES DE EXPERIENCIA RELACIONADA CON EL EJERCICIO DEL PATRONAJE PARA LA CONFECCIÓN Y DOCE (12) MESES EN DOCENCIA.ALTERNATIVA 4: VEINTICUATRO (24) MESES DE EXPERIENCIA RELACIONADA DISTRIBUIDA ASÍ: DOCE (12) MESES DE EXPERIENCIA RELACIONADA CON EL EJERCICIO DEL PATRONAJE PARA LA CONFECCIÓN Y DOCE (12) MESES EN DOCENCIA."</v>
          </cell>
        </row>
        <row r="70">
          <cell r="A70">
            <v>18515</v>
          </cell>
          <cell r="B70" t="str">
            <v>"Requisitos academicos: OPCION 1: TÉCNICO EN COCINA.OPCION 2: TECNÓLOGO EN GASTRONOMÍA Y/O COCINA Experiencia Laboral;OPCION 1: 3 AÑOS DE EXPERIENCIA EN PLANEACIÓN Y/O PRODUCCIÓN DE COCINA.OPCIÓN 2: 1 AÑO DE EXPERIENCIA EN PLANEACIÓN Y/O PRODUCCIÓN DE COCINA."</v>
          </cell>
        </row>
        <row r="71">
          <cell r="A71">
            <v>18512</v>
          </cell>
          <cell r="B71" t="str">
            <v>Requisitos académicos: profesional de salud o ingeniería o de ciencias sociales con especialización en seguridad y salud en el trabajo (salud ocupacional). Experiencia laboral: experiencia mínima de 24 meses en seguridad y salud en el trabajo (salud ocupacional) o riesgos laborales</v>
          </cell>
        </row>
        <row r="72">
          <cell r="A72">
            <v>18508</v>
          </cell>
          <cell r="B72" t="str">
            <v>Requisitos academicos: Requisitos Acadèmicosingeniero Industrial, Administradores De Empresas Y Ciencias Afines Experiencia Laboral Experiencia Laboral Y/O EspecializaciònMínima De 2 Años En Áreas Comerciales Y De Servicio Al Cliente</v>
          </cell>
        </row>
        <row r="73">
          <cell r="A73">
            <v>18503</v>
          </cell>
          <cell r="B73" t="str">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ell>
        </row>
        <row r="74">
          <cell r="A74">
            <v>18498</v>
          </cell>
          <cell r="B74" t="str">
            <v>"Requisitos académicos: alternativa 1: nivel académico título de técnico profesional en el núcleo básico de conocimientoingeniería mecánica y afines. Ver anexos(n. B. C. ), (titulos sena) licencia de instructor de conducción emitida por el ministerio del transporte. Alternativa 2: nivel académico título de tecnólogo en el núcleo básico de conocimiento deingeniería mecánica y afines. Ver anexos(n. B. C. ), (titulos sena) licencia de instructor de conducción emitida por el ministerio del transporte alternativa 3: nivel académico título profesional universitario en el núcleo básico de conocimiento deingeniería mecánica y afines; o ingeniería civil y afines. (ver anexo n. B. C) licencia de instructor de conducción emitida por el ministerio del transporte. Tarjeta profesional en los casos exigidos por la ley experiencia laboral: para alternativa 1treinta y seis (36) meses de experiencia relacionada distribuida asíveinticuatro (24) meses de experiencia relacionada con operación de transporte terrestre por carretera y doce (12) meses en docenciapara alternativa 2treinta (30) meses de experiencia relacionada distribuida asídieciocho (18) meses de experiencia relacionada con el ejercicio de operación de transporte terrestre por carretera y doce (12) meses en docenciapara alternativa 3veinticuatro (24) meses de experiencia relacionada distribuida asídoce (12) meses de experiencia relacionada con el ejercicio de operación de transporte terrestre por carretera y doce (12) meses en docencia"</v>
          </cell>
        </row>
        <row r="75">
          <cell r="A75">
            <v>18486</v>
          </cell>
          <cell r="B75"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76">
          <cell r="A76">
            <v>18481</v>
          </cell>
          <cell r="B76" t="str">
            <v>Requisitos academicos: Requisitos Acadèmicosingeniero Industrial, Administradores De Empresas Y Ciencias Afines Experiencia Laboral Experiencia Laboral Y/O EspecializaciònMínima De 2 Años En Áreas Comerciales Y De Servicio Al Cliente</v>
          </cell>
        </row>
        <row r="77">
          <cell r="A77">
            <v>18476</v>
          </cell>
          <cell r="B77"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78">
          <cell r="A78">
            <v>18473</v>
          </cell>
          <cell r="B78" t="str">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ell>
        </row>
        <row r="79">
          <cell r="A79">
            <v>18454</v>
          </cell>
          <cell r="B79" t="str">
            <v>"Requisitos académicos: Opción 1: profesionales en ciencias sociales, filosofía, o antropología, o psicología, o trabajo social, o sociología o teología, ciencia política, relaciones internacionales o afines. Opción 2: Profesional con estudios relacionados en ética, o bioética, o deontología o humanismo, formación en pedagogía de mínimo 40 horas. Experiencia laboral: veinticuatro (24) meses de experiencia de los cuales dieciocho (18) meses estarán relacionados con el ejercicio de la profesión u oficio objeto de la formación profesional y seis (6) meses en labores de docencia y/o trabajo comunitario."</v>
          </cell>
        </row>
        <row r="80">
          <cell r="A80">
            <v>18457</v>
          </cell>
          <cell r="B80" t="str">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ell>
        </row>
        <row r="81">
          <cell r="A81">
            <v>18452</v>
          </cell>
          <cell r="B81" t="str">
            <v>"Requisitos académicos: profesional de enfermeria experiencia laboral: mínimo 24 meses de vinculación laboral en áreas de desempeño con funciones relacionadas con el áreamínimo 6 mese de experiencia pedagógica con adultos"</v>
          </cell>
        </row>
        <row r="82">
          <cell r="A82">
            <v>18447</v>
          </cell>
          <cell r="B82" t="str">
            <v>Requisitos académicos: profesional de salud o ingeniería o de ciencias sociales con especialización en seguridad y salud en el trabajo (salud ocupacional). Experiencia laboral: experiencia mínima de 24 meses en seguridad y salud en el trabajo (salud ocupacional) o riesgos laborales</v>
          </cell>
        </row>
        <row r="83">
          <cell r="A83">
            <v>18441</v>
          </cell>
          <cell r="B83"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84">
          <cell r="A84">
            <v>18436</v>
          </cell>
          <cell r="B84" t="str">
            <v>"Requisitos academicos: OPCION 1: TÉCNICO EN COCINA.OPCION 2: TECNÓLOGO EN GASTRONOMÍA Y/O COCINA Experiencia Laboral;OPCION 1: 3 AÑOS DE EXPERIENCIA EN PLANEACIÓN Y/O PRODUCCIÓN DE COCINA.OPCIÓN 2: 1 AÑO DE EXPERIENCIA EN PLANEACIÓN Y/O PRODUCCIÓN DE COCINA."</v>
          </cell>
        </row>
        <row r="85">
          <cell r="A85">
            <v>18210</v>
          </cell>
          <cell r="B85" t="str">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ell>
        </row>
        <row r="86">
          <cell r="A86">
            <v>18197</v>
          </cell>
          <cell r="B86" t="str">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ell>
        </row>
        <row r="87">
          <cell r="A87">
            <v>18179</v>
          </cell>
          <cell r="B87" t="str">
            <v>"Requisitos académicos: alternativa1. Título profesional universitario en disciplina académica del núcleo básico de conocimiento eningeniería agroindustrial, alimentos y afines; o química y afines. (ver anexo nbc). Alternativa 2. Título de tecnólogo en el núcleo básico de conocimiento debiología, microbiología y afines; o ingeniería agroindustrial, alimentos y afines; o ingeniería química y afines. Ver anexos(n. B. C. ), experiencia laboral: alternativa 1veinticuatro (24) meses de experiencia relacionada distribuidos asídoce (12) meses estarán relacionados con el ejercicio de procesamiento de alimentos panadería y repostería; y doce (12) meses en docencia alternativa 2treinta (30) meses de experiencia relacionada distribuida asídiez y ocho (18) meses relacionados con el ejercicio de procesamiento de alimentos panadería y repostería; y doce (12) meses en docencia"</v>
          </cell>
        </row>
        <row r="88">
          <cell r="A88">
            <v>18171</v>
          </cell>
          <cell r="B88"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89">
          <cell r="A89">
            <v>18159</v>
          </cell>
          <cell r="B89"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90">
          <cell r="A90">
            <v>18141</v>
          </cell>
          <cell r="B90" t="str">
            <v>"Requisitos academicos: TÍTULO DE TÉCNICO LABORAL EN DISCIPLINA ACADÉMICA DEL NÚCLEO BÁSICO DE CONOCIMIENTO EN: INGENIERÍA INDUSTRIAL Y AFINES, O DISEÑO.ALTERNATIVA 1TÍTULO DE TÉCNICO PROFESIONAL EN DISCIPLINA ACADÉMICA DEL NÚCLEO BÁSICO DE CONOCIMIENTO EN: INGENIERÍA INDUSTRIAL Y AFINES, O DISEÑO.ALTERNATIVA 2TÍTULO DE TECNÓLOGO EN DISCIPLINA ACADÉMICA DEL NÚCLEO BÁSICO DE CONOCIMIENTO EN: INGENIERÍA INDUSTRIAL Y AFINES, O DISEÑOALTERNATIVA 3TÍTULO PROFESIONAL EN DISCIPLINA ACADÉMICA DEL NÚCLEO BÁSICO DE CONOCIMIENTO EN: INGENIERÍA INDUSTRIAL Y AFINES; O DISEÑO.ESTAS PROFESIONES DEBEN ESTAR ASOCIADAS A LOS PROGRAMAS DE FORMACIÓN QUE IMPARTIRÁ EN SU DESEMPEÑO. Experiencia Laboral;TREINTA Y SEIS (36) MESES DE EXPERIENCIA: DE LOS CUALES VEINTIOCHO (28) MESES ESTARÁN RELACIONADOS CON EL EJERCICIO DE LA PROFESIÓN U OFICIO OBJETO DE LA FORMACIÓN PROFESIONAL Y OCHO (8) MESES EN LABORES DE DOCENCIAALTERNATIVA 1TREINTA Y SEIS (36) MESES DE EXPERIENCIA: DE LOS CUALES VEINTIOCHO (28) MESES ESTARÁN RELACIONADOS CON EL EJERCICIO DE LA PROFESIÓN U OFICIO OBJETO DE LA FORMACIÓN PROFESIONAL Y OCHO (8) MESES EN LABORES DE DOCENCIA.ALTERNATIVA 2TREINTA Y SEIS (36) MESES DE EXPERIENCIA: DE LOS CUALES VEINTIOCHO (28) MESES ESTARÁN RELACIONADOS CON EL EJERCICIO DE LA PROFESIÓN U OFICIO OBJETO DE LA FORMACIÓN PROFESIONAL Y OCHO (8) MESES EN LABORES DE DOCENCIA.ALTERNATIVA 3VEINTICUATRO (24) MESES DE EXPERIENCIA: DE LOS CUALES DIECIOCHO (18) MESES ESTARÁN RELACIONADOS CON EL EJERCICIO DE LA PROFESIÓN U OFICIO OBJETO DE LA FORMACIÓN PROFESIONAL Y SEIS (6) MESES EN LABORES DE DOCENCIA"</v>
          </cell>
        </row>
        <row r="91">
          <cell r="A91">
            <v>18132</v>
          </cell>
          <cell r="B91" t="str">
            <v>"Requisitos academicos: OPCION 1: TÉCNICO EN COCINA.OPCION 2: TECNÓLOGO EN GASTRONOMÍA Y/O COCINA Experiencia Laboral;OPCION 1: 3 AÑOS DE EXPERIENCIA EN PLANEACIÓN Y/O PRODUCCIÓN DE COCINA.OPCIÓN 2: 1 AÑO DE EXPERIENCIA EN PLANEACIÓN Y/O PRODUCCIÓN DE COCINA."</v>
          </cell>
        </row>
        <row r="92">
          <cell r="A92">
            <v>18114</v>
          </cell>
          <cell r="B92" t="str">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ell>
        </row>
        <row r="93">
          <cell r="A93">
            <v>18376</v>
          </cell>
          <cell r="B93" t="str">
            <v>"Requisitos academicos: ¿El Programa Requiere De Un Equipo De Instructores Con Título De Tecnólogo O Cuatro (4) Años De Estudios Universitarios, Relacionados Con La Especialidad Objeto De Formación, Preferiblemente Con Certificación Internacional En Desarrollo De Productos De Multimedia Sobre Plataformas Adobe, Microsoft O Corel Experiencia Laboral ¿Veinticuatro (24) Meses De ExperienciaDe Los Cuales Dieciocho (18) Meses Estarán Relacionados Con El Ejercicio De La Profesión U Oficio Objeto De La Formación Profesional Y Seis (6) Meses En Labores De Docencia"</v>
          </cell>
        </row>
        <row r="94">
          <cell r="A94">
            <v>18372</v>
          </cell>
          <cell r="B94" t="str">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ell>
        </row>
        <row r="95">
          <cell r="A95">
            <v>18369</v>
          </cell>
          <cell r="B95"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96">
          <cell r="A96">
            <v>18365</v>
          </cell>
          <cell r="B96"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97">
          <cell r="A97">
            <v>18359</v>
          </cell>
          <cell r="B97"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98">
          <cell r="A98">
            <v>18352</v>
          </cell>
          <cell r="B98"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99">
          <cell r="A99">
            <v>18349</v>
          </cell>
          <cell r="B99"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100">
          <cell r="A100">
            <v>18339</v>
          </cell>
          <cell r="B100"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101">
          <cell r="A101">
            <v>18336</v>
          </cell>
          <cell r="B101"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102">
          <cell r="A102">
            <v>18331</v>
          </cell>
          <cell r="B102"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3">
          <cell r="A103">
            <v>18321</v>
          </cell>
          <cell r="B103"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4">
          <cell r="A104">
            <v>18315</v>
          </cell>
          <cell r="B104"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5">
          <cell r="A105">
            <v>18310</v>
          </cell>
          <cell r="B105"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6">
          <cell r="A106">
            <v>18304</v>
          </cell>
          <cell r="B106"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07">
          <cell r="A107">
            <v>18299</v>
          </cell>
          <cell r="B107"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08">
          <cell r="A108">
            <v>18295</v>
          </cell>
          <cell r="B108"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09">
          <cell r="A109">
            <v>18293</v>
          </cell>
          <cell r="B109"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10">
          <cell r="A110">
            <v>18291</v>
          </cell>
          <cell r="B110"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11">
          <cell r="A111">
            <v>18285</v>
          </cell>
          <cell r="B111"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112">
          <cell r="A112">
            <v>18279</v>
          </cell>
          <cell r="B112"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113">
          <cell r="A113">
            <v>18273</v>
          </cell>
          <cell r="B113"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4">
          <cell r="A114">
            <v>18270</v>
          </cell>
          <cell r="B114"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5">
          <cell r="A115">
            <v>18262</v>
          </cell>
          <cell r="B115"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6">
          <cell r="A116">
            <v>18259</v>
          </cell>
          <cell r="B116"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7">
          <cell r="A117">
            <v>18254</v>
          </cell>
          <cell r="B117"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8">
          <cell r="A118">
            <v>18250</v>
          </cell>
          <cell r="B118"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9">
          <cell r="A119">
            <v>18239</v>
          </cell>
          <cell r="B119" t="str">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ell>
        </row>
        <row r="120">
          <cell r="A120">
            <v>18227</v>
          </cell>
          <cell r="B120" t="str">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94BD7F-9BB7-4D67-BB98-573296EA9B6D}">
  <dimension ref="A1:H140"/>
  <sheetViews>
    <sheetView workbookViewId="0">
      <selection activeCell="F7" sqref="F7"/>
    </sheetView>
  </sheetViews>
  <sheetFormatPr baseColWidth="10" defaultColWidth="11.42578125" defaultRowHeight="15" x14ac:dyDescent="0.25"/>
  <cols>
    <col min="1" max="1" width="25.5703125" customWidth="1"/>
    <col min="2" max="2" width="24" customWidth="1"/>
    <col min="3" max="3" width="26.85546875" customWidth="1"/>
    <col min="4" max="6" width="38.7109375" customWidth="1"/>
    <col min="8" max="8" width="35" customWidth="1"/>
  </cols>
  <sheetData>
    <row r="1" spans="1:6" ht="15.75" thickBot="1" x14ac:dyDescent="0.3"/>
    <row r="2" spans="1:6" ht="15.75" thickBot="1" x14ac:dyDescent="0.3">
      <c r="A2" s="1" t="s">
        <v>0</v>
      </c>
      <c r="B2" s="2" t="s">
        <v>1</v>
      </c>
      <c r="C2" s="2" t="s">
        <v>2</v>
      </c>
      <c r="D2" s="2" t="s">
        <v>3</v>
      </c>
      <c r="E2" s="9" t="s">
        <v>4</v>
      </c>
      <c r="F2" s="15" t="s">
        <v>5</v>
      </c>
    </row>
    <row r="3" spans="1:6" ht="30" x14ac:dyDescent="0.25">
      <c r="A3" s="13">
        <v>18114</v>
      </c>
      <c r="B3" s="7">
        <v>57438157</v>
      </c>
      <c r="C3" s="3" t="s">
        <v>6</v>
      </c>
      <c r="D3" s="10" t="s">
        <v>7</v>
      </c>
      <c r="E3" s="11" t="e">
        <f>VLOOKUP(B3,[1]!TITULADA[[Tipo y número documento]:[Datos de contacto]],4,FALSE)</f>
        <v>#REF!</v>
      </c>
      <c r="F3" s="16" t="str">
        <f>VLOOKUP(A3,[2]Hoja1!$A$1:$B$120,2,FALSE)</f>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
    </row>
    <row r="4" spans="1:6" x14ac:dyDescent="0.25">
      <c r="A4" s="14">
        <v>18114</v>
      </c>
      <c r="B4" s="8">
        <v>26901647</v>
      </c>
      <c r="C4" s="4" t="s">
        <v>8</v>
      </c>
      <c r="D4" s="11" t="s">
        <v>7</v>
      </c>
      <c r="E4" s="11" t="e">
        <f>VLOOKUP(B4,[1]!TITULADA[[Tipo y número documento]:[Datos de contacto]],4,FALSE)</f>
        <v>#REF!</v>
      </c>
      <c r="F4" s="16" t="str">
        <f>VLOOKUP(A4,[2]Hoja1!$A$1:$B$120,2,FALSE)</f>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
    </row>
    <row r="5" spans="1:6" ht="30" x14ac:dyDescent="0.25">
      <c r="A5" s="14">
        <v>18132</v>
      </c>
      <c r="B5" s="8">
        <v>12547259</v>
      </c>
      <c r="C5" s="4" t="s">
        <v>9</v>
      </c>
      <c r="D5" s="11" t="s">
        <v>10</v>
      </c>
      <c r="E5" s="11" t="e">
        <f>VLOOKUP(B5,[1]!TITULADA[[Tipo y número documento]:[Datos de contacto]],4,FALSE)</f>
        <v>#REF!</v>
      </c>
      <c r="F5" s="16" t="str">
        <f>VLOOKUP(A5,[2]Hoja1!$A$1:$B$120,2,FALSE)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6" spans="1:6" ht="30" x14ac:dyDescent="0.25">
      <c r="A6" s="14">
        <v>18141</v>
      </c>
      <c r="B6" s="8">
        <v>1082864809</v>
      </c>
      <c r="C6" s="4" t="s">
        <v>11</v>
      </c>
      <c r="D6" s="11" t="s">
        <v>12</v>
      </c>
      <c r="E6" s="11" t="e">
        <f>VLOOKUP(B6,[1]!TITULADA[[Tipo y número documento]:[Datos de contacto]],4,FALSE)</f>
        <v>#REF!</v>
      </c>
      <c r="F6" s="16" t="str">
        <f>VLOOKUP(A6,[2]Hoja1!$A$1:$B$120,2,FALSE)</f>
        <v>"Requisitos academicos: TÍTULO DE TÉCNICO LABORAL EN DISCIPLINA ACADÉMICA DEL NÚCLEO BÁSICO DE CONOCIMIENTO EN: INGENIERÍA INDUSTRIAL Y AFINES, O DISEÑO.ALTERNATIVA 1TÍTULO DE TÉCNICO PROFESIONAL EN DISCIPLINA ACADÉMICA DEL NÚCLEO BÁSICO DE CONOCIMIENTO EN: INGENIERÍA INDUSTRIAL Y AFINES, O DISEÑO.ALTERNATIVA 2TÍTULO DE TECNÓLOGO EN DISCIPLINA ACADÉMICA DEL NÚCLEO BÁSICO DE CONOCIMIENTO EN: INGENIERÍA INDUSTRIAL Y AFINES, O DISEÑOALTERNATIVA 3TÍTULO PROFESIONAL EN DISCIPLINA ACADÉMICA DEL NÚCLEO BÁSICO DE CONOCIMIENTO EN: INGENIERÍA INDUSTRIAL Y AFINES; O DISEÑO.ESTAS PROFESIONES DEBEN ESTAR ASOCIADAS A LOS PROGRAMAS DE FORMACIÓN QUE IMPARTIRÁ EN SU DESEMPEÑO. Experiencia Laboral;TREINTA Y SEIS (36) MESES DE EXPERIENCIA: DE LOS CUALES VEINTIOCHO (28) MESES ESTARÁN RELACIONADOS CON EL EJERCICIO DE LA PROFESIÓN U OFICIO OBJETO DE LA FORMACIÓN PROFESIONAL Y OCHO (8) MESES EN LABORES DE DOCENCIAALTERNATIVA 1TREINTA Y SEIS (36) MESES DE EXPERIENCIA: DE LOS CUALES VEINTIOCHO (28) MESES ESTARÁN RELACIONADOS CON EL EJERCICIO DE LA PROFESIÓN U OFICIO OBJETO DE LA FORMACIÓN PROFESIONAL Y OCHO (8) MESES EN LABORES DE DOCENCIA.ALTERNATIVA 2TREINTA Y SEIS (36) MESES DE EXPERIENCIA: DE LOS CUALES VEINTIOCHO (28) MESES ESTARÁN RELACIONADOS CON EL EJERCICIO DE LA PROFESIÓN U OFICIO OBJETO DE LA FORMACIÓN PROFESIONAL Y OCHO (8) MESES EN LABORES DE DOCENCIA.ALTERNATIVA 3VEINTICUATRO (24) MESES DE EXPERIENCIA: DE LOS CUALES DIECIOCHO (18) MESES ESTARÁN RELACIONADOS CON EL EJERCICIO DE LA PROFESIÓN U OFICIO OBJETO DE LA FORMACIÓN PROFESIONAL Y SEIS (6) MESES EN LABORES DE DOCENCIA"</v>
      </c>
    </row>
    <row r="7" spans="1:6" x14ac:dyDescent="0.25">
      <c r="A7" s="14">
        <v>18159</v>
      </c>
      <c r="B7" s="8">
        <v>7142058</v>
      </c>
      <c r="C7" s="4" t="s">
        <v>13</v>
      </c>
      <c r="D7" s="11" t="s">
        <v>14</v>
      </c>
      <c r="E7" s="11" t="e">
        <f>VLOOKUP(B7,[1]!TITULADA[[Tipo y número documento]:[Datos de contacto]],4,FALSE)</f>
        <v>#REF!</v>
      </c>
      <c r="F7" s="16" t="str">
        <f>VLOOKUP(A7,[2]Hoja1!$A$1:$B$120,2,FALSE)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8" spans="1:6" ht="30" x14ac:dyDescent="0.25">
      <c r="A8" s="14">
        <v>18171</v>
      </c>
      <c r="B8" s="8">
        <v>85470369</v>
      </c>
      <c r="C8" s="4" t="s">
        <v>15</v>
      </c>
      <c r="D8" s="11" t="s">
        <v>16</v>
      </c>
      <c r="E8" s="11" t="e">
        <f>VLOOKUP(B8,[1]!TITULADA[[Tipo y número documento]:[Datos de contacto]],4,FALSE)</f>
        <v>#REF!</v>
      </c>
      <c r="F8" s="16" t="str">
        <f>VLOOKUP(A8,[2]Hoja1!$A$1:$B$120,2,FALSE)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9" spans="1:6" ht="30" x14ac:dyDescent="0.25">
      <c r="A9" s="14">
        <v>18179</v>
      </c>
      <c r="B9" s="8">
        <v>57290257</v>
      </c>
      <c r="C9" s="4" t="s">
        <v>17</v>
      </c>
      <c r="D9" s="11" t="s">
        <v>18</v>
      </c>
      <c r="E9" s="11" t="e">
        <f>VLOOKUP(B9,[1]!TITULADA[[Tipo y número documento]:[Datos de contacto]],4,FALSE)</f>
        <v>#REF!</v>
      </c>
      <c r="F9" s="16" t="str">
        <f>VLOOKUP(A9,[2]Hoja1!$A$1:$B$120,2,FALSE)</f>
        <v>"Requisitos académicos: alternativa1. Título profesional universitario en disciplina académica del núcleo básico de conocimiento eningeniería agroindustrial, alimentos y afines; o química y afines. (ver anexo nbc). Alternativa 2. Título de tecnólogo en el núcleo básico de conocimiento debiología, microbiología y afines; o ingeniería agroindustrial, alimentos y afines; o ingeniería química y afines. Ver anexos(n. B. C. ), experiencia laboral: alternativa 1veinticuatro (24) meses de experiencia relacionada distribuidos asídoce (12) meses estarán relacionados con el ejercicio de procesamiento de alimentos panadería y repostería; y doce (12) meses en docencia alternativa 2treinta (30) meses de experiencia relacionada distribuida asídiez y ocho (18) meses relacionados con el ejercicio de procesamiento de alimentos panadería y repostería; y doce (12) meses en docencia"</v>
      </c>
    </row>
    <row r="10" spans="1:6" ht="30" x14ac:dyDescent="0.25">
      <c r="A10" s="14">
        <v>18197</v>
      </c>
      <c r="B10" s="8">
        <v>39068943</v>
      </c>
      <c r="C10" s="4" t="s">
        <v>19</v>
      </c>
      <c r="D10" s="11" t="s">
        <v>20</v>
      </c>
      <c r="E10" s="11" t="e">
        <f>VLOOKUP(B10,[1]!TITULADA[[Tipo y número documento]:[Datos de contacto]],4,FALSE)</f>
        <v>#REF!</v>
      </c>
      <c r="F10" s="16" t="str">
        <f>VLOOKUP(A10,[2]Hoja1!$A$1:$B$120,2,FALSE)</f>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
    </row>
    <row r="11" spans="1:6" x14ac:dyDescent="0.25">
      <c r="A11" s="14">
        <v>18210</v>
      </c>
      <c r="B11" s="8">
        <v>36718933</v>
      </c>
      <c r="C11" s="4" t="s">
        <v>21</v>
      </c>
      <c r="D11" s="11" t="s">
        <v>7</v>
      </c>
      <c r="E11" s="11" t="e">
        <f>VLOOKUP(B11,[1]!TITULADA[[Tipo y número documento]:[Datos de contacto]],4,FALSE)</f>
        <v>#REF!</v>
      </c>
      <c r="F11" s="16" t="str">
        <f>VLOOKUP(A11,[2]Hoja1!$A$1:$B$120,2,FALSE)</f>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
    </row>
    <row r="12" spans="1:6" ht="30" x14ac:dyDescent="0.25">
      <c r="A12" s="14">
        <v>18250</v>
      </c>
      <c r="B12" s="8">
        <v>72022834</v>
      </c>
      <c r="C12" s="4" t="s">
        <v>22</v>
      </c>
      <c r="D12" s="11" t="s">
        <v>23</v>
      </c>
      <c r="E12" s="11" t="e">
        <f>VLOOKUP(B12,[1]!TITULADA[[Tipo y número documento]:[Datos de contacto]],4,FALSE)</f>
        <v>#REF!</v>
      </c>
      <c r="F12" s="16" t="str">
        <f>VLOOKUP(A12,[2]Hoja1!$A$1:$B$120,2,FALSE)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3" spans="1:6" ht="30" x14ac:dyDescent="0.25">
      <c r="A13" s="14">
        <v>18254</v>
      </c>
      <c r="B13" s="8">
        <v>77188848</v>
      </c>
      <c r="C13" s="4" t="s">
        <v>24</v>
      </c>
      <c r="D13" s="11" t="s">
        <v>23</v>
      </c>
      <c r="E13" s="11" t="e">
        <f>VLOOKUP(B13,[1]!TITULADA[[Tipo y número documento]:[Datos de contacto]],4,FALSE)</f>
        <v>#REF!</v>
      </c>
      <c r="F13" s="16" t="str">
        <f>VLOOKUP(A13,[2]Hoja1!$A$1:$B$120,2,FALSE)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4" spans="1:6" ht="30" x14ac:dyDescent="0.25">
      <c r="A14" s="14">
        <v>18259</v>
      </c>
      <c r="B14" s="8">
        <v>7140514</v>
      </c>
      <c r="C14" s="4" t="s">
        <v>25</v>
      </c>
      <c r="D14" s="11" t="s">
        <v>23</v>
      </c>
      <c r="E14" s="11" t="e">
        <f>VLOOKUP(B14,[1]!TITULADA[[Tipo y número documento]:[Datos de contacto]],4,FALSE)</f>
        <v>#REF!</v>
      </c>
      <c r="F14" s="16" t="str">
        <f>VLOOKUP(A14,[2]Hoja1!$A$1:$B$120,2,FALSE)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5" spans="1:6" ht="30" x14ac:dyDescent="0.25">
      <c r="A15" s="14">
        <v>18262</v>
      </c>
      <c r="B15" s="8">
        <v>1082842984</v>
      </c>
      <c r="C15" s="4" t="s">
        <v>26</v>
      </c>
      <c r="D15" s="11" t="s">
        <v>23</v>
      </c>
      <c r="E15" s="11" t="e">
        <f>VLOOKUP(B15,[1]!TITULADA[[Tipo y número documento]:[Datos de contacto]],4,FALSE)</f>
        <v>#REF!</v>
      </c>
      <c r="F15" s="16" t="str">
        <f>VLOOKUP(A15,[2]Hoja1!$A$1:$B$120,2,FALSE)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6" spans="1:6" ht="30" x14ac:dyDescent="0.25">
      <c r="A16" s="14">
        <v>18270</v>
      </c>
      <c r="B16" s="8">
        <v>36562608</v>
      </c>
      <c r="C16" s="4" t="s">
        <v>27</v>
      </c>
      <c r="D16" s="11" t="s">
        <v>23</v>
      </c>
      <c r="E16" s="11" t="e">
        <f>VLOOKUP(B16,[1]!TITULADA[[Tipo y número documento]:[Datos de contacto]],4,FALSE)</f>
        <v>#REF!</v>
      </c>
      <c r="F16" s="16" t="str">
        <f>VLOOKUP(A16,[2]Hoja1!$A$1:$B$120,2,FALSE)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7" spans="1:7" ht="30" x14ac:dyDescent="0.25">
      <c r="A17" s="14">
        <v>18285</v>
      </c>
      <c r="B17" s="8">
        <v>57428573</v>
      </c>
      <c r="C17" s="4" t="s">
        <v>28</v>
      </c>
      <c r="D17" s="11" t="s">
        <v>29</v>
      </c>
      <c r="E17" s="11" t="e">
        <f>VLOOKUP(B17,[1]!TITULADA[[Tipo y número documento]:[Datos de contacto]],4,FALSE)</f>
        <v>#REF!</v>
      </c>
      <c r="F17" s="16" t="str">
        <f>VLOOKUP(A17,[2]Hoja1!$A$1:$B$120,2,FALSE)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18" spans="1:7" ht="30" x14ac:dyDescent="0.25">
      <c r="A18" s="14">
        <v>18285</v>
      </c>
      <c r="B18" s="8">
        <v>36558665</v>
      </c>
      <c r="C18" s="4" t="s">
        <v>30</v>
      </c>
      <c r="D18" s="11" t="s">
        <v>29</v>
      </c>
      <c r="E18" s="11" t="e">
        <f>VLOOKUP(B18,[1]!TITULADA[[Tipo y número documento]:[Datos de contacto]],4,FALSE)</f>
        <v>#REF!</v>
      </c>
      <c r="F18" s="16" t="str">
        <f>VLOOKUP(A18,[2]Hoja1!$A$1:$B$120,2,FALSE)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19" spans="1:7" x14ac:dyDescent="0.25">
      <c r="A19" s="14">
        <v>18285</v>
      </c>
      <c r="B19" s="8">
        <v>36557586</v>
      </c>
      <c r="C19" s="4" t="s">
        <v>31</v>
      </c>
      <c r="D19" s="11" t="s">
        <v>29</v>
      </c>
      <c r="E19" s="11" t="e">
        <f>VLOOKUP(B19,[1]!TITULADA[[Tipo y número documento]:[Datos de contacto]],4,FALSE)</f>
        <v>#REF!</v>
      </c>
      <c r="F19" s="16" t="str">
        <f>VLOOKUP(A19,[2]Hoja1!$A$1:$B$120,2,FALSE)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20" spans="1:7" ht="30" x14ac:dyDescent="0.25">
      <c r="A20" s="14">
        <v>18285</v>
      </c>
      <c r="B20" s="8">
        <v>36543267</v>
      </c>
      <c r="C20" s="4" t="s">
        <v>32</v>
      </c>
      <c r="D20" s="11" t="s">
        <v>29</v>
      </c>
      <c r="E20" s="11" t="e">
        <f>VLOOKUP(B20,[1]!TITULADA[[Tipo y número documento]:[Datos de contacto]],4,FALSE)</f>
        <v>#REF!</v>
      </c>
      <c r="F20" s="16" t="str">
        <f>VLOOKUP(A20,[2]Hoja1!$A$1:$B$120,2,FALSE)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21" spans="1:7" ht="30" x14ac:dyDescent="0.25">
      <c r="A21" s="14">
        <v>18285</v>
      </c>
      <c r="B21" s="8">
        <v>63340344</v>
      </c>
      <c r="C21" s="4" t="s">
        <v>33</v>
      </c>
      <c r="D21" s="11" t="s">
        <v>29</v>
      </c>
      <c r="E21" s="11" t="e">
        <f>VLOOKUP(B21,[1]!TITULADA[[Tipo y número documento]:[Datos de contacto]],4,FALSE)</f>
        <v>#REF!</v>
      </c>
      <c r="F21" s="16" t="str">
        <f>VLOOKUP(A21,[2]Hoja1!$A$1:$B$120,2,FALSE)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22" spans="1:7" x14ac:dyDescent="0.25">
      <c r="A22" s="14">
        <v>18291</v>
      </c>
      <c r="B22" s="8">
        <v>36558729</v>
      </c>
      <c r="C22" s="4" t="s">
        <v>34</v>
      </c>
      <c r="D22" s="11" t="s">
        <v>35</v>
      </c>
      <c r="E22" s="11" t="e">
        <f>VLOOKUP(B22,[1]!TITULADA[[Tipo y número documento]:[Datos de contacto]],4,FALSE)</f>
        <v>#REF!</v>
      </c>
      <c r="F22" s="16" t="str">
        <f>VLOOKUP(A22,[2]Hoja1!$A$1:$B$120,2,FALSE)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3" spans="1:7" ht="30" x14ac:dyDescent="0.25">
      <c r="A23" s="14">
        <v>18293</v>
      </c>
      <c r="B23" s="8">
        <v>7631820</v>
      </c>
      <c r="C23" s="4" t="s">
        <v>36</v>
      </c>
      <c r="D23" s="11" t="s">
        <v>35</v>
      </c>
      <c r="E23" s="11" t="e">
        <f>VLOOKUP(B23,[1]!TITULADA[[Tipo y número documento]:[Datos de contacto]],4,FALSE)</f>
        <v>#REF!</v>
      </c>
      <c r="F23" s="16" t="str">
        <f>VLOOKUP(A23,[2]Hoja1!$A$1:$B$120,2,FALSE)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c r="G23" s="6"/>
    </row>
    <row r="24" spans="1:7" ht="30" x14ac:dyDescent="0.25">
      <c r="A24" s="14">
        <v>18295</v>
      </c>
      <c r="B24" s="8">
        <v>57428475</v>
      </c>
      <c r="C24" s="4" t="s">
        <v>37</v>
      </c>
      <c r="D24" s="11" t="s">
        <v>35</v>
      </c>
      <c r="E24" s="11" t="e">
        <f>VLOOKUP(B24,[1]!TITULADA[[Tipo y número documento]:[Datos de contacto]],4,FALSE)</f>
        <v>#REF!</v>
      </c>
      <c r="F24" s="16" t="str">
        <f>VLOOKUP(A24,[2]Hoja1!$A$1:$B$120,2,FALSE)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5" spans="1:7" x14ac:dyDescent="0.25">
      <c r="A25" s="14">
        <v>18295</v>
      </c>
      <c r="B25" s="8">
        <v>57290185</v>
      </c>
      <c r="C25" s="4" t="s">
        <v>38</v>
      </c>
      <c r="D25" s="11" t="s">
        <v>35</v>
      </c>
      <c r="E25" s="11" t="e">
        <f>VLOOKUP(B25,[1]!TITULADA[[Tipo y número documento]:[Datos de contacto]],4,FALSE)</f>
        <v>#REF!</v>
      </c>
      <c r="F25" s="16" t="str">
        <f>VLOOKUP(A25,[2]Hoja1!$A$1:$B$120,2,FALSE)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6" spans="1:7" ht="30" x14ac:dyDescent="0.25">
      <c r="A26" s="14">
        <v>18299</v>
      </c>
      <c r="B26" s="8">
        <v>36722117</v>
      </c>
      <c r="C26" s="4" t="s">
        <v>39</v>
      </c>
      <c r="D26" s="11" t="s">
        <v>35</v>
      </c>
      <c r="E26" s="11" t="e">
        <f>VLOOKUP(B26,[1]!TITULADA[[Tipo y número documento]:[Datos de contacto]],4,FALSE)</f>
        <v>#REF!</v>
      </c>
      <c r="F26" s="16" t="str">
        <f>VLOOKUP(A26,[2]Hoja1!$A$1:$B$120,2,FALSE)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7" spans="1:7" ht="30" x14ac:dyDescent="0.25">
      <c r="A27" s="14">
        <v>18304</v>
      </c>
      <c r="B27" s="8">
        <v>85370709</v>
      </c>
      <c r="C27" s="4" t="s">
        <v>40</v>
      </c>
      <c r="D27" s="11" t="s">
        <v>35</v>
      </c>
      <c r="E27" s="11" t="e">
        <f>VLOOKUP(B27,[1]!TITULADA[[Tipo y número documento]:[Datos de contacto]],4,FALSE)</f>
        <v>#REF!</v>
      </c>
      <c r="F27" s="16" t="str">
        <f>VLOOKUP(A27,[2]Hoja1!$A$1:$B$120,2,FALSE)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8" spans="1:7" ht="30" x14ac:dyDescent="0.25">
      <c r="A28" s="14">
        <v>18304</v>
      </c>
      <c r="B28" s="8">
        <v>1083465142</v>
      </c>
      <c r="C28" s="4" t="s">
        <v>41</v>
      </c>
      <c r="D28" s="11" t="s">
        <v>35</v>
      </c>
      <c r="E28" s="11" t="e">
        <f>VLOOKUP(B28,[1]!TITULADA[[Tipo y número documento]:[Datos de contacto]],4,FALSE)</f>
        <v>#REF!</v>
      </c>
      <c r="F28" s="16" t="str">
        <f>VLOOKUP(A28,[2]Hoja1!$A$1:$B$120,2,FALSE)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9" spans="1:7" ht="30" x14ac:dyDescent="0.25">
      <c r="A29" s="14">
        <v>18315</v>
      </c>
      <c r="B29" s="8">
        <v>1082912790</v>
      </c>
      <c r="C29" s="4" t="s">
        <v>42</v>
      </c>
      <c r="D29" s="11" t="s">
        <v>43</v>
      </c>
      <c r="E29" s="11" t="e">
        <f>VLOOKUP(B29,[1]!TITULADA[[Tipo y número documento]:[Datos de contacto]],4,FALSE)</f>
        <v>#REF!</v>
      </c>
      <c r="F29" s="16" t="str">
        <f>VLOOKUP(A29,[2]Hoja1!$A$1:$B$120,2,FALSE)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30" spans="1:7" ht="30" x14ac:dyDescent="0.25">
      <c r="A30" s="14">
        <v>18321</v>
      </c>
      <c r="B30" s="8">
        <v>32288095</v>
      </c>
      <c r="C30" s="4" t="s">
        <v>44</v>
      </c>
      <c r="D30" s="11" t="s">
        <v>43</v>
      </c>
      <c r="E30" s="11" t="e">
        <f>VLOOKUP(B30,[1]!TITULADA[[Tipo y número documento]:[Datos de contacto]],4,FALSE)</f>
        <v>#REF!</v>
      </c>
      <c r="F30" s="16" t="str">
        <f>VLOOKUP(A30,[2]Hoja1!$A$1:$B$120,2,FALSE)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31" spans="1:7" x14ac:dyDescent="0.25">
      <c r="A31" s="14">
        <v>18336</v>
      </c>
      <c r="B31" s="8">
        <v>1082868879</v>
      </c>
      <c r="C31" s="4" t="s">
        <v>45</v>
      </c>
      <c r="D31" s="11" t="s">
        <v>14</v>
      </c>
      <c r="E31" s="11" t="e">
        <f>VLOOKUP(B31,[1]!TITULADA[[Tipo y número documento]:[Datos de contacto]],4,FALSE)</f>
        <v>#REF!</v>
      </c>
      <c r="F31" s="16" t="str">
        <f>VLOOKUP(A31,[2]Hoja1!$A$1:$B$120,2,FALSE)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2" spans="1:7" ht="30" x14ac:dyDescent="0.25">
      <c r="A32" s="14">
        <v>18339</v>
      </c>
      <c r="B32" s="8">
        <v>79954583</v>
      </c>
      <c r="C32" s="4" t="s">
        <v>46</v>
      </c>
      <c r="D32" s="11" t="s">
        <v>14</v>
      </c>
      <c r="E32" s="11" t="e">
        <f>VLOOKUP(B32,[1]!TITULADA[[Tipo y número documento]:[Datos de contacto]],4,FALSE)</f>
        <v>#REF!</v>
      </c>
      <c r="F32" s="16" t="str">
        <f>VLOOKUP(A32,[2]Hoja1!$A$1:$B$120,2,FALSE)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3" spans="1:8" ht="30" x14ac:dyDescent="0.25">
      <c r="A33" s="14">
        <v>18349</v>
      </c>
      <c r="B33" s="8">
        <v>1082846730</v>
      </c>
      <c r="C33" s="4" t="s">
        <v>47</v>
      </c>
      <c r="D33" s="11" t="s">
        <v>14</v>
      </c>
      <c r="E33" s="11" t="s">
        <v>48</v>
      </c>
      <c r="F33" s="16" t="str">
        <f>VLOOKUP(A33,[2]Hoja1!$A$1:$B$120,2,FALSE)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4" spans="1:8" ht="30" x14ac:dyDescent="0.25">
      <c r="A34" s="14">
        <v>18349</v>
      </c>
      <c r="B34" s="8">
        <v>36697384</v>
      </c>
      <c r="C34" s="4" t="s">
        <v>49</v>
      </c>
      <c r="D34" s="11" t="s">
        <v>14</v>
      </c>
      <c r="E34" s="11" t="s">
        <v>50</v>
      </c>
      <c r="F34" s="16" t="str">
        <f>VLOOKUP(A34,[2]Hoja1!$A$1:$B$120,2,FALSE)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5" spans="1:8" ht="30" x14ac:dyDescent="0.25">
      <c r="A35" s="14">
        <v>18349</v>
      </c>
      <c r="B35" s="8">
        <v>85470302</v>
      </c>
      <c r="C35" s="4" t="s">
        <v>51</v>
      </c>
      <c r="D35" s="11" t="s">
        <v>14</v>
      </c>
      <c r="E35" s="11" t="s">
        <v>52</v>
      </c>
      <c r="F35" s="16" t="str">
        <f>VLOOKUP(A35,[2]Hoja1!$A$1:$B$120,2,FALSE)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c r="G35" s="6">
        <v>18789</v>
      </c>
      <c r="H35" t="s">
        <v>53</v>
      </c>
    </row>
    <row r="36" spans="1:8" ht="30" x14ac:dyDescent="0.25">
      <c r="A36" s="14">
        <v>18369</v>
      </c>
      <c r="B36" s="8">
        <v>26717893</v>
      </c>
      <c r="C36" s="4" t="s">
        <v>54</v>
      </c>
      <c r="D36" s="11" t="s">
        <v>16</v>
      </c>
      <c r="E36" s="11" t="e">
        <f>VLOOKUP(B36,[1]!TITULADA[[Tipo y número documento]:[Datos de contacto]],4,FALSE)</f>
        <v>#REF!</v>
      </c>
      <c r="F36" s="16" t="str">
        <f>VLOOKUP(A36,[2]Hoja1!$A$1:$B$120,2,FALSE)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37" spans="1:8" ht="30" x14ac:dyDescent="0.25">
      <c r="A37" s="14">
        <v>18452</v>
      </c>
      <c r="B37" s="8" t="s">
        <v>55</v>
      </c>
      <c r="C37" s="4" t="s">
        <v>56</v>
      </c>
      <c r="D37" s="11" t="s">
        <v>57</v>
      </c>
      <c r="E37" s="11" t="s">
        <v>58</v>
      </c>
      <c r="F37" s="16" t="str">
        <f>VLOOKUP(A37,[2]Hoja1!$A$1:$B$120,2,FALSE)</f>
        <v>"Requisitos académicos: profesional de enfermeria experiencia laboral: mínimo 24 meses de vinculación laboral en áreas de desempeño con funciones relacionadas con el áreamínimo 6 mese de experiencia pedagógica con adultos"</v>
      </c>
    </row>
    <row r="38" spans="1:8" ht="30" x14ac:dyDescent="0.25">
      <c r="A38" s="14">
        <v>18452</v>
      </c>
      <c r="B38" s="8" t="s">
        <v>59</v>
      </c>
      <c r="C38" s="4" t="s">
        <v>60</v>
      </c>
      <c r="D38" s="11" t="s">
        <v>57</v>
      </c>
      <c r="E38" s="11" t="s">
        <v>61</v>
      </c>
      <c r="F38" s="16" t="str">
        <f>VLOOKUP(A38,[2]Hoja1!$A$1:$B$120,2,FALSE)</f>
        <v>"Requisitos académicos: profesional de enfermeria experiencia laboral: mínimo 24 meses de vinculación laboral en áreas de desempeño con funciones relacionadas con el áreamínimo 6 mese de experiencia pedagógica con adultos"</v>
      </c>
    </row>
    <row r="39" spans="1:8" ht="30" x14ac:dyDescent="0.25">
      <c r="A39" s="14">
        <v>18452</v>
      </c>
      <c r="B39" s="8">
        <v>36719710</v>
      </c>
      <c r="C39" s="4" t="s">
        <v>62</v>
      </c>
      <c r="D39" s="11" t="s">
        <v>57</v>
      </c>
      <c r="E39" s="11" t="e">
        <f>VLOOKUP(B39,[1]!TITULADA[[Tipo y número documento]:[Datos de contacto]],4,FALSE)</f>
        <v>#REF!</v>
      </c>
      <c r="F39" s="16" t="str">
        <f>VLOOKUP(A39,[2]Hoja1!$A$1:$B$120,2,FALSE)</f>
        <v>"Requisitos académicos: profesional de enfermeria experiencia laboral: mínimo 24 meses de vinculación laboral en áreas de desempeño con funciones relacionadas con el áreamínimo 6 mese de experiencia pedagógica con adultos"</v>
      </c>
    </row>
    <row r="40" spans="1:8" ht="30" x14ac:dyDescent="0.25">
      <c r="A40" s="14">
        <v>18473</v>
      </c>
      <c r="B40" s="8">
        <v>1015408211</v>
      </c>
      <c r="C40" s="4" t="s">
        <v>63</v>
      </c>
      <c r="D40" s="11" t="s">
        <v>20</v>
      </c>
      <c r="E40" s="11" t="e">
        <f>VLOOKUP(B40,[1]!TITULADA[[Tipo y número documento]:[Datos de contacto]],4,FALSE)</f>
        <v>#REF!</v>
      </c>
      <c r="F40" s="16" t="str">
        <f>VLOOKUP(A40,[2]Hoja1!$A$1:$B$120,2,FALSE)</f>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
    </row>
    <row r="41" spans="1:8" ht="30" x14ac:dyDescent="0.25">
      <c r="A41" s="14">
        <v>18481</v>
      </c>
      <c r="B41" s="8">
        <v>72154804</v>
      </c>
      <c r="C41" s="4" t="s">
        <v>64</v>
      </c>
      <c r="D41" s="11" t="s">
        <v>65</v>
      </c>
      <c r="E41" s="11" t="e">
        <f>VLOOKUP(B41,[1]!TITULADA[[Tipo y número documento]:[Datos de contacto]],4,FALSE)</f>
        <v>#REF!</v>
      </c>
      <c r="F41" s="16" t="str">
        <f>VLOOKUP(A41,[2]Hoja1!$A$1:$B$120,2,FALSE)</f>
        <v>Requisitos academicos: Requisitos Acadèmicosingeniero Industrial, Administradores De Empresas Y Ciencias Afines Experiencia Laboral Experiencia Laboral Y/O EspecializaciònMínima De 2 Años En Áreas Comerciales Y De Servicio Al Cliente</v>
      </c>
    </row>
    <row r="42" spans="1:8" ht="30" x14ac:dyDescent="0.25">
      <c r="A42" s="14">
        <v>18481</v>
      </c>
      <c r="B42" s="8">
        <v>7634237</v>
      </c>
      <c r="C42" s="4" t="s">
        <v>66</v>
      </c>
      <c r="D42" s="11" t="s">
        <v>65</v>
      </c>
      <c r="E42" s="11" t="e">
        <f>VLOOKUP(B42,[1]!TITULADA[[Tipo y número documento]:[Datos de contacto]],4,FALSE)</f>
        <v>#REF!</v>
      </c>
      <c r="F42" s="16" t="str">
        <f>VLOOKUP(A42,[2]Hoja1!$A$1:$B$120,2,FALSE)</f>
        <v>Requisitos academicos: Requisitos Acadèmicosingeniero Industrial, Administradores De Empresas Y Ciencias Afines Experiencia Laboral Experiencia Laboral Y/O EspecializaciònMínima De 2 Años En Áreas Comerciales Y De Servicio Al Cliente</v>
      </c>
    </row>
    <row r="43" spans="1:8" ht="30" x14ac:dyDescent="0.25">
      <c r="A43" s="14">
        <v>18481</v>
      </c>
      <c r="B43" s="8">
        <v>85154495</v>
      </c>
      <c r="C43" s="4" t="s">
        <v>67</v>
      </c>
      <c r="D43" s="11" t="s">
        <v>65</v>
      </c>
      <c r="E43" s="11" t="e">
        <f>VLOOKUP(B43,[1]!TITULADA[[Tipo y número documento]:[Datos de contacto]],4,FALSE)</f>
        <v>#REF!</v>
      </c>
      <c r="F43" s="16" t="str">
        <f>VLOOKUP(A43,[2]Hoja1!$A$1:$B$120,2,FALSE)</f>
        <v>Requisitos academicos: Requisitos Acadèmicosingeniero Industrial, Administradores De Empresas Y Ciencias Afines Experiencia Laboral Experiencia Laboral Y/O EspecializaciònMínima De 2 Años En Áreas Comerciales Y De Servicio Al Cliente</v>
      </c>
    </row>
    <row r="44" spans="1:8" x14ac:dyDescent="0.25">
      <c r="A44" s="14">
        <v>18486</v>
      </c>
      <c r="B44" s="8">
        <v>85470352</v>
      </c>
      <c r="C44" s="4" t="s">
        <v>68</v>
      </c>
      <c r="D44" s="11" t="s">
        <v>14</v>
      </c>
      <c r="E44" s="11" t="e">
        <f>VLOOKUP(B44,[1]!TITULADA[[Tipo y número documento]:[Datos de contacto]],4,FALSE)</f>
        <v>#REF!</v>
      </c>
      <c r="F44" s="16" t="str">
        <f>VLOOKUP(A44,[2]Hoja1!$A$1:$B$120,2,FALSE)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c r="G44" s="6"/>
    </row>
    <row r="45" spans="1:8" ht="30" x14ac:dyDescent="0.25">
      <c r="A45" s="14">
        <v>18486</v>
      </c>
      <c r="B45" s="8">
        <v>1221967185</v>
      </c>
      <c r="C45" s="4" t="s">
        <v>69</v>
      </c>
      <c r="D45" s="11" t="s">
        <v>14</v>
      </c>
      <c r="E45" s="11" t="e">
        <f>VLOOKUP(B45,[1]!TITULADA[[Tipo y número documento]:[Datos de contacto]],4,FALSE)</f>
        <v>#REF!</v>
      </c>
      <c r="F45" s="16" t="str">
        <f>VLOOKUP(A45,[2]Hoja1!$A$1:$B$120,2,FALSE)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46" spans="1:8" ht="30" x14ac:dyDescent="0.25">
      <c r="A46" s="14">
        <v>18498</v>
      </c>
      <c r="B46" s="8">
        <v>13844864</v>
      </c>
      <c r="C46" s="4" t="s">
        <v>70</v>
      </c>
      <c r="D46" s="11" t="s">
        <v>71</v>
      </c>
      <c r="E46" s="11" t="e">
        <f>VLOOKUP(B46,[1]!TITULADA[[Tipo y número documento]:[Datos de contacto]],4,FALSE)</f>
        <v>#REF!</v>
      </c>
      <c r="F46" s="16" t="str">
        <f>VLOOKUP(A46,[2]Hoja1!$A$1:$B$120,2,FALSE)</f>
        <v>"Requisitos académicos: alternativa 1: nivel académico título de técnico profesional en el núcleo básico de conocimientoingeniería mecánica y afines. Ver anexos(n. B. C. ), (titulos sena) licencia de instructor de conducción emitida por el ministerio del transporte. Alternativa 2: nivel académico título de tecnólogo en el núcleo básico de conocimiento deingeniería mecánica y afines. Ver anexos(n. B. C. ), (titulos sena) licencia de instructor de conducción emitida por el ministerio del transporte alternativa 3: nivel académico título profesional universitario en el núcleo básico de conocimiento deingeniería mecánica y afines; o ingeniería civil y afines. (ver anexo n. B. C) licencia de instructor de conducción emitida por el ministerio del transporte. Tarjeta profesional en los casos exigidos por la ley experiencia laboral: para alternativa 1treinta y seis (36) meses de experiencia relacionada distribuida asíveinticuatro (24) meses de experiencia relacionada con operación de transporte terrestre por carretera y doce (12) meses en docenciapara alternativa 2treinta (30) meses de experiencia relacionada distribuida asídieciocho (18) meses de experiencia relacionada con el ejercicio de operación de transporte terrestre por carretera y doce (12) meses en docenciapara alternativa 3veinticuatro (24) meses de experiencia relacionada distribuida asídoce (12) meses de experiencia relacionada con el ejercicio de operación de transporte terrestre por carretera y doce (12) meses en docencia"</v>
      </c>
    </row>
    <row r="47" spans="1:8" x14ac:dyDescent="0.25">
      <c r="A47" s="14">
        <v>18508</v>
      </c>
      <c r="B47" s="8">
        <v>9237711</v>
      </c>
      <c r="C47" s="4" t="s">
        <v>72</v>
      </c>
      <c r="D47" s="11" t="s">
        <v>65</v>
      </c>
      <c r="E47" s="11" t="e">
        <f>VLOOKUP(B47,[1]!TITULADA[[Tipo y número documento]:[Datos de contacto]],4,FALSE)</f>
        <v>#REF!</v>
      </c>
      <c r="F47" s="16" t="str">
        <f>VLOOKUP(A47,[2]Hoja1!$A$1:$B$120,2,FALSE)</f>
        <v>Requisitos academicos: Requisitos Acadèmicosingeniero Industrial, Administradores De Empresas Y Ciencias Afines Experiencia Laboral Experiencia Laboral Y/O EspecializaciònMínima De 2 Años En Áreas Comerciales Y De Servicio Al Cliente</v>
      </c>
    </row>
    <row r="48" spans="1:8" ht="30" x14ac:dyDescent="0.25">
      <c r="A48" s="14">
        <v>18508</v>
      </c>
      <c r="B48" s="8">
        <v>36695403</v>
      </c>
      <c r="C48" s="4" t="s">
        <v>73</v>
      </c>
      <c r="D48" s="11" t="s">
        <v>65</v>
      </c>
      <c r="E48" s="11" t="e">
        <f>VLOOKUP(B48,[1]!TITULADA[[Tipo y número documento]:[Datos de contacto]],4,FALSE)</f>
        <v>#REF!</v>
      </c>
      <c r="F48" s="16" t="str">
        <f>VLOOKUP(A48,[2]Hoja1!$A$1:$B$120,2,FALSE)</f>
        <v>Requisitos academicos: Requisitos Acadèmicosingeniero Industrial, Administradores De Empresas Y Ciencias Afines Experiencia Laboral Experiencia Laboral Y/O EspecializaciònMínima De 2 Años En Áreas Comerciales Y De Servicio Al Cliente</v>
      </c>
      <c r="G48" s="6">
        <v>18766</v>
      </c>
    </row>
    <row r="49" spans="1:7" ht="30" x14ac:dyDescent="0.25">
      <c r="A49" s="14">
        <v>18508</v>
      </c>
      <c r="B49" s="8">
        <v>30327235</v>
      </c>
      <c r="C49" s="4" t="s">
        <v>74</v>
      </c>
      <c r="D49" s="11" t="s">
        <v>65</v>
      </c>
      <c r="E49" s="11" t="e">
        <f>VLOOKUP(B49,[1]!TITULADA[[Tipo y número documento]:[Datos de contacto]],4,FALSE)</f>
        <v>#REF!</v>
      </c>
      <c r="F49" s="16" t="str">
        <f>VLOOKUP(A49,[2]Hoja1!$A$1:$B$120,2,FALSE)</f>
        <v>Requisitos academicos: Requisitos Acadèmicosingeniero Industrial, Administradores De Empresas Y Ciencias Afines Experiencia Laboral Experiencia Laboral Y/O EspecializaciònMínima De 2 Años En Áreas Comerciales Y De Servicio Al Cliente</v>
      </c>
    </row>
    <row r="50" spans="1:7" ht="30" x14ac:dyDescent="0.25">
      <c r="A50" s="14">
        <v>18515</v>
      </c>
      <c r="B50" s="8">
        <v>39383588</v>
      </c>
      <c r="C50" s="4" t="s">
        <v>75</v>
      </c>
      <c r="D50" s="11" t="s">
        <v>10</v>
      </c>
      <c r="E50" s="11" t="e">
        <f>VLOOKUP(B50,[1]!TITULADA[[Tipo y número documento]:[Datos de contacto]],4,FALSE)</f>
        <v>#REF!</v>
      </c>
      <c r="F50" s="16" t="str">
        <f>VLOOKUP(A50,[2]Hoja1!$A$1:$B$120,2,FALSE)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51" spans="1:7" x14ac:dyDescent="0.25">
      <c r="A51" s="14">
        <v>18515</v>
      </c>
      <c r="B51" s="8">
        <v>52816047</v>
      </c>
      <c r="C51" s="4" t="s">
        <v>76</v>
      </c>
      <c r="D51" s="11" t="s">
        <v>10</v>
      </c>
      <c r="E51" s="11" t="e">
        <f>VLOOKUP(B51,[1]!TITULADA[[Tipo y número documento]:[Datos de contacto]],4,FALSE)</f>
        <v>#REF!</v>
      </c>
      <c r="F51" s="16" t="str">
        <f>VLOOKUP(A51,[2]Hoja1!$A$1:$B$120,2,FALSE)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52" spans="1:7" ht="30" x14ac:dyDescent="0.25">
      <c r="A52" s="14">
        <v>18525</v>
      </c>
      <c r="B52" s="8">
        <v>85471803</v>
      </c>
      <c r="C52" s="4" t="s">
        <v>77</v>
      </c>
      <c r="D52" s="11" t="s">
        <v>78</v>
      </c>
      <c r="E52" s="11" t="e">
        <f>VLOOKUP(B52,[1]!TITULADA[[Tipo y número documento]:[Datos de contacto]],4,FALSE)</f>
        <v>#REF!</v>
      </c>
      <c r="F52" s="16" t="str">
        <f>VLOOKUP(A52,[2]Hoja1!$A$1:$B$120,2,FALSE)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
    </row>
    <row r="53" spans="1:7" ht="30" x14ac:dyDescent="0.25">
      <c r="A53" s="14">
        <v>18527</v>
      </c>
      <c r="B53" s="8">
        <v>4979820</v>
      </c>
      <c r="C53" s="4" t="s">
        <v>79</v>
      </c>
      <c r="D53" s="11" t="s">
        <v>80</v>
      </c>
      <c r="E53" s="11" t="e">
        <f>VLOOKUP(B53,[1]!TITULADA[[Tipo y número documento]:[Datos de contacto]],4,FALSE)</f>
        <v>#REF!</v>
      </c>
      <c r="F53" s="16" t="str">
        <f>VLOOKUP(A53,[2]Hoja1!$A$1:$B$120,2,FALSE)</f>
        <v>"Requisitos académicos: profesional de enfermeria experiencia laboral: mínimo 24 meses de vinculación laboral en áreas de desempeño con funciones relacionadas con el áreamínimo 6 mese de experiencia pedagógica con adultos"</v>
      </c>
    </row>
    <row r="54" spans="1:7" ht="30" x14ac:dyDescent="0.25">
      <c r="A54" s="14">
        <v>18548</v>
      </c>
      <c r="B54" s="8">
        <v>55302878</v>
      </c>
      <c r="C54" s="4" t="s">
        <v>81</v>
      </c>
      <c r="D54" s="11" t="s">
        <v>10</v>
      </c>
      <c r="E54" s="11" t="e">
        <f>VLOOKUP(B54,[1]!TITULADA[[Tipo y número documento]:[Datos de contacto]],4,FALSE)</f>
        <v>#REF!</v>
      </c>
      <c r="F54" s="16" t="str">
        <f>VLOOKUP(A54,[2]Hoja1!$A$1:$B$120,2,FALSE)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55" spans="1:7" ht="30" x14ac:dyDescent="0.25">
      <c r="A55" s="14">
        <v>18560</v>
      </c>
      <c r="B55" s="8">
        <v>1082971348</v>
      </c>
      <c r="C55" s="4" t="s">
        <v>82</v>
      </c>
      <c r="D55" s="11" t="s">
        <v>83</v>
      </c>
      <c r="E55" s="11" t="e">
        <f>VLOOKUP(B55,[1]!TITULADA[[Tipo y número documento]:[Datos de contacto]],4,FALSE)</f>
        <v>#REF!</v>
      </c>
      <c r="F55" s="16" t="str">
        <f>VLOOKUP(A55,[2]Hoja1!$A$1:$B$120,2,FALSE)</f>
        <v>"Requisitos académicos: profesional de enfermeria experiencia laboral: mínimo 24 meses de vinculación laboral en áreas de desempeño con funciones relacionadas con el áreamínimo 6 mese de experiencia pedagógica con adultos"</v>
      </c>
    </row>
    <row r="56" spans="1:7" ht="30" x14ac:dyDescent="0.25">
      <c r="A56" s="14">
        <v>18560</v>
      </c>
      <c r="B56" s="8">
        <v>36695246</v>
      </c>
      <c r="C56" s="4" t="s">
        <v>84</v>
      </c>
      <c r="D56" s="11" t="s">
        <v>83</v>
      </c>
      <c r="E56" s="11" t="e">
        <f>VLOOKUP(B56,[1]!TITULADA[[Tipo y número documento]:[Datos de contacto]],4,FALSE)</f>
        <v>#REF!</v>
      </c>
      <c r="F56" s="16" t="str">
        <f>VLOOKUP(A56,[2]Hoja1!$A$1:$B$120,2,FALSE)</f>
        <v>"Requisitos académicos: profesional de enfermeria experiencia laboral: mínimo 24 meses de vinculación laboral en áreas de desempeño con funciones relacionadas con el áreamínimo 6 mese de experiencia pedagógica con adultos"</v>
      </c>
    </row>
    <row r="57" spans="1:7" ht="30" x14ac:dyDescent="0.25">
      <c r="A57" s="14">
        <v>18560</v>
      </c>
      <c r="B57" s="8">
        <v>26719689</v>
      </c>
      <c r="C57" s="4" t="s">
        <v>85</v>
      </c>
      <c r="D57" s="11" t="s">
        <v>83</v>
      </c>
      <c r="E57" s="11" t="e">
        <f>VLOOKUP(B57,[1]!TITULADA[[Tipo y número documento]:[Datos de contacto]],4,FALSE)</f>
        <v>#REF!</v>
      </c>
      <c r="F57" s="16" t="str">
        <f>VLOOKUP(A57,[2]Hoja1!$A$1:$B$120,2,FALSE)</f>
        <v>"Requisitos académicos: profesional de enfermeria experiencia laboral: mínimo 24 meses de vinculación laboral en áreas de desempeño con funciones relacionadas con el áreamínimo 6 mese de experiencia pedagógica con adultos"</v>
      </c>
    </row>
    <row r="58" spans="1:7" ht="30" x14ac:dyDescent="0.25">
      <c r="A58" s="14">
        <v>18560</v>
      </c>
      <c r="B58" s="8">
        <v>52930530</v>
      </c>
      <c r="C58" s="4" t="s">
        <v>86</v>
      </c>
      <c r="D58" s="11" t="s">
        <v>83</v>
      </c>
      <c r="E58" s="11" t="e">
        <f>VLOOKUP(B58,[1]!TITULADA[[Tipo y número documento]:[Datos de contacto]],4,FALSE)</f>
        <v>#REF!</v>
      </c>
      <c r="F58" s="16" t="str">
        <f>VLOOKUP(A58,[2]Hoja1!$A$1:$B$120,2,FALSE)</f>
        <v>"Requisitos académicos: profesional de enfermeria experiencia laboral: mínimo 24 meses de vinculación laboral en áreas de desempeño con funciones relacionadas con el áreamínimo 6 mese de experiencia pedagógica con adultos"</v>
      </c>
    </row>
    <row r="59" spans="1:7" ht="30" x14ac:dyDescent="0.25">
      <c r="A59" s="14">
        <v>18564</v>
      </c>
      <c r="B59" s="8">
        <v>85448047</v>
      </c>
      <c r="C59" s="4" t="s">
        <v>87</v>
      </c>
      <c r="D59" s="11" t="s">
        <v>16</v>
      </c>
      <c r="E59" s="11" t="e">
        <f>VLOOKUP(B59,[1]!TITULADA[[Tipo y número documento]:[Datos de contacto]],4,FALSE)</f>
        <v>#REF!</v>
      </c>
      <c r="F59" s="16" t="str">
        <f>VLOOKUP(A59,[2]Hoja1!$A$1:$B$120,2,FALSE)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60" spans="1:7" ht="30" x14ac:dyDescent="0.25">
      <c r="A60" s="14">
        <v>18572</v>
      </c>
      <c r="B60" s="8">
        <v>85475388</v>
      </c>
      <c r="C60" s="4" t="s">
        <v>88</v>
      </c>
      <c r="D60" s="11" t="s">
        <v>23</v>
      </c>
      <c r="E60" s="11" t="e">
        <f>VLOOKUP(B60,[1]!TITULADA[[Tipo y número documento]:[Datos de contacto]],4,FALSE)</f>
        <v>#REF!</v>
      </c>
      <c r="F60" s="16" t="str">
        <f>VLOOKUP(A60,[2]Hoja1!$A$1:$B$120,2,FALSE)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61" spans="1:7" x14ac:dyDescent="0.25">
      <c r="A61" s="14">
        <v>18576</v>
      </c>
      <c r="B61" s="8">
        <v>4979192</v>
      </c>
      <c r="C61" s="4" t="s">
        <v>89</v>
      </c>
      <c r="D61" s="11" t="s">
        <v>16</v>
      </c>
      <c r="E61" s="11" t="e">
        <f>VLOOKUP(B61,[1]!TITULADA[[Tipo y número documento]:[Datos de contacto]],4,FALSE)</f>
        <v>#REF!</v>
      </c>
      <c r="F61" s="16" t="str">
        <f>VLOOKUP(A61,[2]Hoja1!$A$1:$B$120,2,FALSE)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62" spans="1:7" x14ac:dyDescent="0.25">
      <c r="A62" s="14">
        <v>18579</v>
      </c>
      <c r="B62" s="8">
        <v>1082953983</v>
      </c>
      <c r="C62" s="4" t="s">
        <v>90</v>
      </c>
      <c r="D62" s="11" t="s">
        <v>91</v>
      </c>
      <c r="E62" s="11" t="e">
        <f>VLOOKUP(B62,[1]!TITULADA[[Tipo y número documento]:[Datos de contacto]],4,FALSE)</f>
        <v>#REF!</v>
      </c>
      <c r="F62" s="16" t="str">
        <f>VLOOKUP(A62,[2]Hoja1!$A$1:$B$120,2,FALSE)</f>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
    </row>
    <row r="63" spans="1:7" ht="30" x14ac:dyDescent="0.25">
      <c r="A63" s="14">
        <v>18596</v>
      </c>
      <c r="B63" s="8">
        <v>1082861549</v>
      </c>
      <c r="C63" s="4" t="s">
        <v>92</v>
      </c>
      <c r="D63" s="11" t="s">
        <v>16</v>
      </c>
      <c r="E63" s="11" t="e">
        <f>VLOOKUP(B63,[1]!TITULADA[[Tipo y número documento]:[Datos de contacto]],4,FALSE)</f>
        <v>#REF!</v>
      </c>
      <c r="F63" s="16" t="str">
        <f>VLOOKUP(A63,[2]Hoja1!$A$1:$B$120,2,FALSE)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64" spans="1:7" ht="30" x14ac:dyDescent="0.25">
      <c r="A64" s="14">
        <v>18605</v>
      </c>
      <c r="B64" s="8">
        <v>1081909936</v>
      </c>
      <c r="C64" s="4" t="s">
        <v>93</v>
      </c>
      <c r="D64" s="11" t="s">
        <v>35</v>
      </c>
      <c r="E64" s="11" t="e">
        <f>VLOOKUP(B64,[1]!TITULADA[[Tipo y número documento]:[Datos de contacto]],4,FALSE)</f>
        <v>#REF!</v>
      </c>
      <c r="F64" s="16" t="str">
        <f>VLOOKUP(A64,[2]Hoja1!$A$1:$B$120,2,FALSE)</f>
        <v>Requisitos académicos: alternativa 1título profesional encomunicación social, licenciados en español lingüística, ciencias de la comunicación y afines. , preferiblemente certificado en normas de competencia laboral técnicas y pedagógicas. . Alternativa 2tecnólogo en gestión administrativa, y afines preferiblemente certificado en normas de competencia laboral técnicas y pedagógicas (esta alternativa aplica para zonas y provincias del país) (esta alternativa aplica para zonas y provincias del país)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v>
      </c>
      <c r="G64" s="6"/>
    </row>
    <row r="65" spans="1:6" ht="30" x14ac:dyDescent="0.25">
      <c r="A65" s="14">
        <v>18618</v>
      </c>
      <c r="B65" s="8">
        <v>7140747</v>
      </c>
      <c r="C65" s="4" t="s">
        <v>94</v>
      </c>
      <c r="D65" s="11" t="s">
        <v>95</v>
      </c>
      <c r="E65" s="11" t="e">
        <f>VLOOKUP(B65,[1]!TITULADA[[Tipo y número documento]:[Datos de contacto]],4,FALSE)</f>
        <v>#REF!</v>
      </c>
      <c r="F65" s="16" t="str">
        <f>VLOOKUP(A65,[2]Hoja1!$A$1:$B$120,2,FALSE)</f>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
    </row>
    <row r="66" spans="1:6" x14ac:dyDescent="0.25">
      <c r="A66" s="14">
        <v>18623</v>
      </c>
      <c r="B66" s="8">
        <v>57440783</v>
      </c>
      <c r="C66" s="4" t="s">
        <v>96</v>
      </c>
      <c r="D66" s="11" t="s">
        <v>35</v>
      </c>
      <c r="E66" s="11" t="e">
        <f>VLOOKUP(B66,[1]!TITULADA[[Tipo y número documento]:[Datos de contacto]],4,FALSE)</f>
        <v>#REF!</v>
      </c>
      <c r="F66" s="16" t="str">
        <f>VLOOKUP(A66,[2]Hoja1!$A$1:$B$120,2,FALSE)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67" spans="1:6" ht="30" x14ac:dyDescent="0.25">
      <c r="A67" s="14">
        <v>18626</v>
      </c>
      <c r="B67" s="8">
        <v>91242961</v>
      </c>
      <c r="C67" s="4" t="s">
        <v>97</v>
      </c>
      <c r="D67" s="11" t="s">
        <v>23</v>
      </c>
      <c r="E67" s="11" t="e">
        <f>VLOOKUP(B67,[1]!TITULADA[[Tipo y número documento]:[Datos de contacto]],4,FALSE)</f>
        <v>#REF!</v>
      </c>
      <c r="F67" s="16" t="str">
        <f>VLOOKUP(A67,[2]Hoja1!$A$1:$B$120,2,FALSE)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68" spans="1:6" x14ac:dyDescent="0.25">
      <c r="A68" s="14">
        <v>18644</v>
      </c>
      <c r="B68" s="8">
        <v>36552142</v>
      </c>
      <c r="C68" s="4" t="s">
        <v>98</v>
      </c>
      <c r="D68" s="11" t="s">
        <v>99</v>
      </c>
      <c r="E68" s="11" t="e">
        <f>VLOOKUP(B68,[1]!TITULADA[[Tipo y número documento]:[Datos de contacto]],4,FALSE)</f>
        <v>#REF!</v>
      </c>
      <c r="F68" s="16" t="e">
        <f>VLOOKUP(A68,[2]Hoja1!$A$1:$B$120,2,FALSE)</f>
        <v>#N/A</v>
      </c>
    </row>
    <row r="69" spans="1:6" ht="30" x14ac:dyDescent="0.25">
      <c r="A69" s="14">
        <v>18650</v>
      </c>
      <c r="B69" s="8">
        <v>57106654</v>
      </c>
      <c r="C69" s="4" t="s">
        <v>100</v>
      </c>
      <c r="D69" s="11" t="s">
        <v>23</v>
      </c>
      <c r="E69" s="11" t="e">
        <f>VLOOKUP(B69,[1]!TITULADA[[Tipo y número documento]:[Datos de contacto]],4,FALSE)</f>
        <v>#REF!</v>
      </c>
      <c r="F69" s="16" t="str">
        <f>VLOOKUP(A69,[2]Hoja1!$A$1:$B$120,2,FALSE)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70" spans="1:6" ht="30" x14ac:dyDescent="0.25">
      <c r="A70" s="14">
        <v>18680</v>
      </c>
      <c r="B70" s="8">
        <v>7600897</v>
      </c>
      <c r="C70" s="4" t="s">
        <v>101</v>
      </c>
      <c r="D70" s="11" t="s">
        <v>95</v>
      </c>
      <c r="E70" s="11" t="e">
        <f>VLOOKUP(B70,[1]!TITULADA[[Tipo y número documento]:[Datos de contacto]],4,FALSE)</f>
        <v>#REF!</v>
      </c>
      <c r="F70" s="16" t="str">
        <f>VLOOKUP(A70,[2]Hoja1!$A$1:$B$120,2,FALSE)</f>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
    </row>
    <row r="71" spans="1:6" x14ac:dyDescent="0.25">
      <c r="A71" s="14">
        <v>18688</v>
      </c>
      <c r="B71" s="8">
        <v>7143106</v>
      </c>
      <c r="C71" s="4" t="s">
        <v>102</v>
      </c>
      <c r="D71" s="11" t="s">
        <v>91</v>
      </c>
      <c r="E71" s="11" t="e">
        <f>VLOOKUP(B71,[1]!TITULADA[[Tipo y número documento]:[Datos de contacto]],4,FALSE)</f>
        <v>#REF!</v>
      </c>
      <c r="F71" s="16" t="str">
        <f>VLOOKUP(A71,[2]Hoja1!$A$1:$B$120,2,FALSE)</f>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
    </row>
    <row r="72" spans="1:6" ht="30" x14ac:dyDescent="0.25">
      <c r="A72" s="14">
        <v>18697</v>
      </c>
      <c r="B72" s="8">
        <v>57440330</v>
      </c>
      <c r="C72" s="4" t="s">
        <v>103</v>
      </c>
      <c r="D72" s="11" t="s">
        <v>35</v>
      </c>
      <c r="E72" s="11" t="e">
        <f>VLOOKUP(B72,[1]!TITULADA[[Tipo y número documento]:[Datos de contacto]],4,FALSE)</f>
        <v>#REF!</v>
      </c>
      <c r="F72" s="16" t="str">
        <f>VLOOKUP(A72,[2]Hoja1!$A$1:$B$120,2,FALSE)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73" spans="1:6" ht="30" x14ac:dyDescent="0.25">
      <c r="A73" s="14">
        <v>18743</v>
      </c>
      <c r="B73" s="8">
        <v>12559688</v>
      </c>
      <c r="C73" s="4" t="s">
        <v>104</v>
      </c>
      <c r="D73" s="11" t="s">
        <v>105</v>
      </c>
      <c r="E73" s="11" t="e">
        <f>VLOOKUP(B73,[1]!TITULADA[[Tipo y número documento]:[Datos de contacto]],4,FALSE)</f>
        <v>#REF!</v>
      </c>
      <c r="F73" s="16" t="str">
        <f>VLOOKUP(A73,[2]Hoja1!$A$1:$B$120,2,FALSE)</f>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
    </row>
    <row r="74" spans="1:6" ht="30" x14ac:dyDescent="0.25">
      <c r="A74" s="14">
        <v>18773</v>
      </c>
      <c r="B74" s="8">
        <v>37277630</v>
      </c>
      <c r="C74" s="4" t="s">
        <v>106</v>
      </c>
      <c r="D74" s="11" t="s">
        <v>107</v>
      </c>
      <c r="E74" s="11" t="e">
        <f>VLOOKUP(B74,[1]!TITULADA[[Tipo y número documento]:[Datos de contacto]],4,FALSE)</f>
        <v>#REF!</v>
      </c>
      <c r="F74" s="16" t="str">
        <f>VLOOKUP(A74,[2]Hoja1!$A$1:$B$120,2,FALSE)</f>
        <v>"Requisitos académicos: el programa requiere de un equipo de instructores técnicos, conformado por: ¿profesional universitario o tecnologos en mercadología y/o mercadeo y/o publicidad; mercadeo publicidad y/o ventas. ¿profesional universitario o tecnólogo en economía y/o administración de empresas y/o administración de negocios .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
    </row>
    <row r="75" spans="1:6" x14ac:dyDescent="0.25">
      <c r="A75" s="14">
        <v>18776</v>
      </c>
      <c r="B75" s="8">
        <v>7142361</v>
      </c>
      <c r="C75" s="4" t="s">
        <v>108</v>
      </c>
      <c r="D75" s="11" t="s">
        <v>109</v>
      </c>
      <c r="E75" s="11" t="e">
        <f>VLOOKUP(B75,[1]!TITULADA[[Tipo y número documento]:[Datos de contacto]],4,FALSE)</f>
        <v>#REF!</v>
      </c>
      <c r="F75" s="16" t="str">
        <f>VLOOKUP(A75,[2]Hoja1!$A$1:$B$120,2,FALSE)</f>
        <v>"Requisitos academicos: EL PROGRAMA REQUIERE DE UN EQUIPO DE INSTRUCTORES TÉCNICOS EN:LICENCIADO EN EDUCACIÓN FÍSICA, RECREACIÓN Y DEPORTE. LICENCIADO EN EDUCACIÓN FÍSICALICENCIADO EN DEPORTEPROFESIONAL EN CIENCIAS DEL DEPORTE PROFESIONAL EN DEPORTE Y ACTIVIDAD FÍSICA PROFESIONAL EN DEPORTESPROFESIONAL EN CULTURA FÍSICA TECNÓLOGO EN ACTIVIDAD FÍSICA, MÉDICO DEPORTÓLOGO FISIOTERAPEUTANUTRICIONISTA. Experiencia Laboral;PROFESIONALES O LICENCIADOSVEINTICUATRO (24) MESES DE LOS CUALES MÍNIMO 18 MESES SEAN DE EXPERIENCIA LABORAL EN EL ÁREA Y 6 MESES DE EXPERIENCIA DOCENTE.TECNÓLOGOTREINTA Y SEIS (36) MESES, DE LOS CUALES MÍNIMO 24 MESES DE EXPERIENCIA LABORAL Y 12 MESES DE VINCULACIÓN CON EL ÁREA DE LA DOCENCIA."</v>
      </c>
    </row>
    <row r="76" spans="1:6" ht="30" x14ac:dyDescent="0.25">
      <c r="A76" s="14">
        <v>18785</v>
      </c>
      <c r="B76" s="8">
        <v>19769302</v>
      </c>
      <c r="C76" s="4" t="s">
        <v>110</v>
      </c>
      <c r="D76" s="11" t="s">
        <v>111</v>
      </c>
      <c r="E76" s="11" t="e">
        <f>VLOOKUP(B76,[1]!TITULADA[[Tipo y número documento]:[Datos de contacto]],4,FALSE)</f>
        <v>#REF!</v>
      </c>
      <c r="F76" s="16" t="str">
        <f>VLOOKUP(A76,[2]Hoja1!$A$1:$B$120,2,FALSE)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77" spans="1:6" ht="30" x14ac:dyDescent="0.25">
      <c r="A77" s="14">
        <v>18824</v>
      </c>
      <c r="B77" s="8">
        <v>57444633</v>
      </c>
      <c r="C77" s="4" t="s">
        <v>112</v>
      </c>
      <c r="D77" s="11" t="s">
        <v>113</v>
      </c>
      <c r="E77" s="11" t="e">
        <f>VLOOKUP(B77,[1]!TITULADA[[Tipo y número documento]:[Datos de contacto]],4,FALSE)</f>
        <v>#REF!</v>
      </c>
      <c r="F77" s="16" t="str">
        <f>VLOOKUP(A77,[2]Hoja1!$A$1:$B$120,2,FALSE)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78" spans="1:6" x14ac:dyDescent="0.25">
      <c r="A78" s="14">
        <v>18827</v>
      </c>
      <c r="B78" s="8">
        <v>85473787</v>
      </c>
      <c r="C78" s="4" t="s">
        <v>114</v>
      </c>
      <c r="D78" s="11" t="s">
        <v>115</v>
      </c>
      <c r="E78" s="11" t="e">
        <f>VLOOKUP(B78,[1]!TITULADA[[Tipo y número documento]:[Datos de contacto]],4,FALSE)</f>
        <v>#REF!</v>
      </c>
      <c r="F78" s="16" t="str">
        <f>VLOOKUP(A78,[2]Hoja1!$A$1:$B$120,2,FALSE)</f>
        <v>Requisitos académicos: profesional en ingeniera de sistemas, ingeniería informática, ingeniería electrónica o ingeniería de telecomunicaciones, con conocimiento y experiencia comprobada en redes de datos, instalación, configuración y administración de equipos activos de redes inalámbricos, normas y estándares internacionales de comunicaciones inalámbricas. Para la competencia se requiere preferiblemente que el instructor cuente con especialización profesional o tecnológica relacionados con la especialidad objeto de formación o al menos una de las siguientes certificaciones internacionales: cisco ccna certificaciones de fabricantes de dispositivos de interconexión inalámbricos. Experiencia laboral: dieciocho (18) meses de experienciade los cuales doce (12) meses estarán relacionados con el ejercicio de la profesión u oficio con la competencia a orientar y seis (6) meses en labores de docencia</v>
      </c>
    </row>
    <row r="79" spans="1:6" x14ac:dyDescent="0.25">
      <c r="A79" s="14">
        <v>18827</v>
      </c>
      <c r="B79" s="8">
        <v>85475638</v>
      </c>
      <c r="C79" s="4" t="s">
        <v>116</v>
      </c>
      <c r="D79" s="11" t="s">
        <v>115</v>
      </c>
      <c r="E79" s="11" t="e">
        <f>VLOOKUP(B79,[1]!TITULADA[[Tipo y número documento]:[Datos de contacto]],4,FALSE)</f>
        <v>#REF!</v>
      </c>
      <c r="F79" s="16" t="str">
        <f>VLOOKUP(A79,[2]Hoja1!$A$1:$B$120,2,FALSE)</f>
        <v>Requisitos académicos: profesional en ingeniera de sistemas, ingeniería informática, ingeniería electrónica o ingeniería de telecomunicaciones, con conocimiento y experiencia comprobada en redes de datos, instalación, configuración y administración de equipos activos de redes inalámbricos, normas y estándares internacionales de comunicaciones inalámbricas. Para la competencia se requiere preferiblemente que el instructor cuente con especialización profesional o tecnológica relacionados con la especialidad objeto de formación o al menos una de las siguientes certificaciones internacionales: cisco ccna certificaciones de fabricantes de dispositivos de interconexión inalámbricos. Experiencia laboral: dieciocho (18) meses de experienciade los cuales doce (12) meses estarán relacionados con el ejercicio de la profesión u oficio con la competencia a orientar y seis (6) meses en labores de docencia</v>
      </c>
    </row>
    <row r="80" spans="1:6" ht="30" x14ac:dyDescent="0.25">
      <c r="A80" s="14">
        <v>18832</v>
      </c>
      <c r="B80" s="8">
        <v>57296646</v>
      </c>
      <c r="C80" s="4" t="s">
        <v>117</v>
      </c>
      <c r="D80" s="11" t="s">
        <v>118</v>
      </c>
      <c r="E80" s="11" t="e">
        <f>VLOOKUP(B80,[1]!TITULADA[[Tipo y número documento]:[Datos de contacto]],4,FALSE)</f>
        <v>#REF!</v>
      </c>
      <c r="F80" s="16" t="str">
        <f>VLOOKUP(A80,[2]Hoja1!$A$1:$B$120,2,FALSE)</f>
        <v>"Requisitos academicos: El Programa Requiere De Un Equipo De Instructores Técnicos, Conformado Por Profesionales Formados En Alguna De Las Siguientes ÁreasCiencias Económicas O AfinesMercadeoIngeniería Industrial O AfinesLogística O AfinesAlternativa 1. Título De Tecnólogo O Cuatro (4) Años Estudios Universitarios Enciencias Económicas, Ingeniería Industrial, Mercadeo, Logística O Afines.Alternativa 2. Título De Técnico Profesional O Tres (3) Años Estudios Universitarios Enciencias Económicas, Mercadeo, Ingeniería Industrial, Logística O Afines. Experiencia Laboral Preferiblemente Con Especialización En Área Objeto De Conocimiento O En Docencia Y PedagogíaAlternativa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v>
      </c>
    </row>
    <row r="81" spans="1:8" ht="30" x14ac:dyDescent="0.25">
      <c r="A81" s="14">
        <v>18834</v>
      </c>
      <c r="B81" s="8">
        <v>7634823</v>
      </c>
      <c r="C81" s="4" t="s">
        <v>119</v>
      </c>
      <c r="D81" s="11" t="s">
        <v>111</v>
      </c>
      <c r="E81" s="11" t="e">
        <f>VLOOKUP(B81,[1]!TITULADA[[Tipo y número documento]:[Datos de contacto]],4,FALSE)</f>
        <v>#REF!</v>
      </c>
      <c r="F81" s="16" t="str">
        <f>VLOOKUP(A81,[2]Hoja1!$A$1:$B$120,2,FALSE)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82" spans="1:8" x14ac:dyDescent="0.25">
      <c r="A82" s="14">
        <v>18834</v>
      </c>
      <c r="B82" s="8">
        <v>72189494</v>
      </c>
      <c r="C82" s="4" t="s">
        <v>120</v>
      </c>
      <c r="D82" s="11" t="s">
        <v>111</v>
      </c>
      <c r="E82" s="11" t="e">
        <f>VLOOKUP(B82,[1]!TITULADA[[Tipo y número documento]:[Datos de contacto]],4,FALSE)</f>
        <v>#REF!</v>
      </c>
      <c r="F82" s="16" t="str">
        <f>VLOOKUP(A82,[2]Hoja1!$A$1:$B$120,2,FALSE)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83" spans="1:8" x14ac:dyDescent="0.25">
      <c r="A83" s="14">
        <v>18834</v>
      </c>
      <c r="B83" s="8">
        <v>79570961</v>
      </c>
      <c r="C83" s="4" t="s">
        <v>121</v>
      </c>
      <c r="D83" s="11" t="s">
        <v>111</v>
      </c>
      <c r="E83" s="11" t="e">
        <f>VLOOKUP(B83,[1]!TITULADA[[Tipo y número documento]:[Datos de contacto]],4,FALSE)</f>
        <v>#REF!</v>
      </c>
      <c r="F83" s="16" t="str">
        <f>VLOOKUP(A83,[2]Hoja1!$A$1:$B$120,2,FALSE)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84" spans="1:8" ht="30" x14ac:dyDescent="0.25">
      <c r="A84" s="14">
        <v>18836</v>
      </c>
      <c r="B84" s="8">
        <v>57296860</v>
      </c>
      <c r="C84" s="4" t="s">
        <v>122</v>
      </c>
      <c r="D84" s="11" t="s">
        <v>123</v>
      </c>
      <c r="E84" s="11" t="e">
        <f>VLOOKUP(B84,[1]!TITULADA[[Tipo y número documento]:[Datos de contacto]],4,FALSE)</f>
        <v>#REF!</v>
      </c>
      <c r="F84" s="16" t="str">
        <f>VLOOKUP(A84,[2]Hoja1!$A$1:$B$120,2,FALSE)</f>
        <v>Requisitos académicos: Título profesional, tecnólogo o técnico en disciplina académica en: diseñador gráfico, diseñador comunicador gráfico, diseñador visual, diseñador productor multimedia, diseñador gráfico publicitario, del núcleo básico del conocimiento en diseño. Experiencia laboral: Veinticuatro (24) meses de experiencia: de los cuales dieciocho (18) meses estarán relacionados con el ejercicio de la profesión u oficio objeto de la formación profesional y seis (6) meses en labores de instructor o docente.</v>
      </c>
    </row>
    <row r="85" spans="1:8" ht="30" x14ac:dyDescent="0.25">
      <c r="A85" s="14">
        <v>18836</v>
      </c>
      <c r="B85" s="8">
        <v>1105612562</v>
      </c>
      <c r="C85" s="4" t="s">
        <v>124</v>
      </c>
      <c r="D85" s="11" t="s">
        <v>123</v>
      </c>
      <c r="E85" s="11" t="e">
        <f>VLOOKUP(B85,[1]!TITULADA[[Tipo y número documento]:[Datos de contacto]],4,FALSE)</f>
        <v>#REF!</v>
      </c>
      <c r="F85" s="16" t="str">
        <f>VLOOKUP(A85,[2]Hoja1!$A$1:$B$120,2,FALSE)</f>
        <v>Requisitos académicos: Título profesional, tecnólogo o técnico en disciplina académica en: diseñador gráfico, diseñador comunicador gráfico, diseñador visual, diseñador productor multimedia, diseñador gráfico publicitario, del núcleo básico del conocimiento en diseño. Experiencia laboral: Veinticuatro (24) meses de experiencia: de los cuales dieciocho (18) meses estarán relacionados con el ejercicio de la profesión u oficio objeto de la formación profesional y seis (6) meses en labores de instructor o docente.</v>
      </c>
    </row>
    <row r="86" spans="1:8" ht="30" x14ac:dyDescent="0.25">
      <c r="A86" s="14">
        <v>18227</v>
      </c>
      <c r="B86" s="8">
        <v>1085098395</v>
      </c>
      <c r="C86" s="4" t="s">
        <v>125</v>
      </c>
      <c r="D86" s="11" t="s">
        <v>23</v>
      </c>
      <c r="E86" s="11" t="e">
        <f>VLOOKUP(B86,[1]!TITULADA[[Tipo y número documento]:[Datos de contacto]],4,FALSE)</f>
        <v>#REF!</v>
      </c>
      <c r="F86" s="16" t="str">
        <f>VLOOKUP(A86,[2]Hoja1!$A$1:$B$120,2,FALSE)</f>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
    </row>
    <row r="87" spans="1:8" ht="30" x14ac:dyDescent="0.25">
      <c r="A87" s="14">
        <v>18273</v>
      </c>
      <c r="B87" s="8">
        <v>57429539</v>
      </c>
      <c r="C87" s="4" t="s">
        <v>126</v>
      </c>
      <c r="D87" s="11" t="s">
        <v>23</v>
      </c>
      <c r="E87" s="11" t="e">
        <f>VLOOKUP(B87,[1]!TITULADA[[Tipo y número documento]:[Datos de contacto]],4,FALSE)</f>
        <v>#REF!</v>
      </c>
      <c r="F87" s="16" t="str">
        <f>VLOOKUP(A87,[2]Hoja1!$A$1:$B$120,2,FALSE)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88" spans="1:8" ht="30" x14ac:dyDescent="0.25">
      <c r="A88" s="14">
        <v>18273</v>
      </c>
      <c r="B88" s="8">
        <v>57294003</v>
      </c>
      <c r="C88" s="4" t="s">
        <v>127</v>
      </c>
      <c r="D88" s="11" t="s">
        <v>23</v>
      </c>
      <c r="E88" s="11" t="e">
        <f>VLOOKUP(B88,[1]!TITULADA[[Tipo y número documento]:[Datos de contacto]],4,FALSE)</f>
        <v>#REF!</v>
      </c>
      <c r="F88" s="16" t="str">
        <f>VLOOKUP(A88,[2]Hoja1!$A$1:$B$120,2,FALSE)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89" spans="1:8" ht="30" x14ac:dyDescent="0.25">
      <c r="A89" s="14">
        <v>18273</v>
      </c>
      <c r="B89" s="8">
        <v>85445700</v>
      </c>
      <c r="C89" s="4" t="s">
        <v>128</v>
      </c>
      <c r="D89" s="11" t="s">
        <v>23</v>
      </c>
      <c r="E89" s="11" t="e">
        <f>VLOOKUP(B89,[1]!TITULADA[[Tipo y número documento]:[Datos de contacto]],4,FALSE)</f>
        <v>#REF!</v>
      </c>
      <c r="F89" s="16" t="str">
        <f>VLOOKUP(A89,[2]Hoja1!$A$1:$B$120,2,FALSE)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0" spans="1:8" ht="30" x14ac:dyDescent="0.25">
      <c r="A90" s="14">
        <v>18273</v>
      </c>
      <c r="B90" s="8">
        <v>57444260</v>
      </c>
      <c r="C90" s="4" t="s">
        <v>129</v>
      </c>
      <c r="D90" s="11" t="s">
        <v>23</v>
      </c>
      <c r="E90" s="11" t="e">
        <f>VLOOKUP(B90,[1]!TITULADA[[Tipo y número documento]:[Datos de contacto]],4,FALSE)</f>
        <v>#REF!</v>
      </c>
      <c r="F90" s="16" t="str">
        <f>VLOOKUP(A90,[2]Hoja1!$A$1:$B$120,2,FALSE)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1" spans="1:8" ht="30" x14ac:dyDescent="0.25">
      <c r="A91" s="14">
        <v>18273</v>
      </c>
      <c r="B91" s="8">
        <v>4992805</v>
      </c>
      <c r="C91" s="4" t="s">
        <v>130</v>
      </c>
      <c r="D91" s="11" t="s">
        <v>23</v>
      </c>
      <c r="E91" s="11" t="e">
        <f>VLOOKUP(B91,[1]!TITULADA[[Tipo y número documento]:[Datos de contacto]],4,FALSE)</f>
        <v>#REF!</v>
      </c>
      <c r="F91" s="16" t="str">
        <f>VLOOKUP(A91,[2]Hoja1!$A$1:$B$120,2,FALSE)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2" spans="1:8" ht="30" x14ac:dyDescent="0.25">
      <c r="A92" s="14">
        <v>18273</v>
      </c>
      <c r="B92" s="8">
        <v>57297596</v>
      </c>
      <c r="C92" s="4" t="s">
        <v>131</v>
      </c>
      <c r="D92" s="11" t="s">
        <v>23</v>
      </c>
      <c r="E92" s="11" t="e">
        <f>VLOOKUP(B92,[1]!TITULADA[[Tipo y número documento]:[Datos de contacto]],4,FALSE)</f>
        <v>#REF!</v>
      </c>
      <c r="F92" s="16" t="str">
        <f>VLOOKUP(A92,[2]Hoja1!$A$1:$B$120,2,FALSE)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3" spans="1:8" ht="30" x14ac:dyDescent="0.25">
      <c r="A93" s="14">
        <v>18239</v>
      </c>
      <c r="B93" s="8">
        <v>36559957</v>
      </c>
      <c r="C93" s="4" t="s">
        <v>132</v>
      </c>
      <c r="D93" s="11" t="s">
        <v>23</v>
      </c>
      <c r="E93" s="11" t="e">
        <f>VLOOKUP(B93,[1]!TITULADA[[Tipo y número documento]:[Datos de contacto]],4,FALSE)</f>
        <v>#REF!</v>
      </c>
      <c r="F93" s="16" t="str">
        <f>VLOOKUP(A93,[2]Hoja1!$A$1:$B$120,2,FALSE)</f>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
    </row>
    <row r="94" spans="1:8" ht="30" x14ac:dyDescent="0.25">
      <c r="A94" s="14">
        <v>18372</v>
      </c>
      <c r="B94" s="8">
        <v>1082889081</v>
      </c>
      <c r="C94" s="4" t="s">
        <v>133</v>
      </c>
      <c r="D94" s="11" t="s">
        <v>134</v>
      </c>
      <c r="E94" s="11" t="e">
        <f>VLOOKUP(B94,[1]!TITULADA[[Tipo y número documento]:[Datos de contacto]],4,FALSE)</f>
        <v>#REF!</v>
      </c>
      <c r="F94" s="16" t="str">
        <f>VLOOKUP(A94,[2]Hoja1!$A$1:$B$120,2,FALSE)</f>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
    </row>
    <row r="95" spans="1:8" ht="33.75" customHeight="1" x14ac:dyDescent="0.25">
      <c r="A95" s="14">
        <v>18372</v>
      </c>
      <c r="B95" s="8">
        <v>7603991</v>
      </c>
      <c r="C95" s="4" t="s">
        <v>135</v>
      </c>
      <c r="D95" s="11" t="s">
        <v>134</v>
      </c>
      <c r="E95" s="11" t="e">
        <f>VLOOKUP(B95,[1]!TITULADA[[Tipo y número documento]:[Datos de contacto]],4,FALSE)</f>
        <v>#REF!</v>
      </c>
      <c r="F95" s="16" t="str">
        <f>VLOOKUP(A95,[2]Hoja1!$A$1:$B$120,2,FALSE)</f>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
      <c r="G95" s="12">
        <v>18809</v>
      </c>
      <c r="H95" s="5" t="s">
        <v>136</v>
      </c>
    </row>
    <row r="96" spans="1:8" ht="30" x14ac:dyDescent="0.25">
      <c r="A96" s="14">
        <v>18441</v>
      </c>
      <c r="B96" s="8">
        <v>57438363</v>
      </c>
      <c r="C96" s="4" t="s">
        <v>137</v>
      </c>
      <c r="D96" s="11" t="s">
        <v>23</v>
      </c>
      <c r="E96" s="11" t="e">
        <f>VLOOKUP(B96,[1]!TITULADA[[Tipo y número documento]:[Datos de contacto]],4,FALSE)</f>
        <v>#REF!</v>
      </c>
      <c r="F96" s="16" t="str">
        <f>VLOOKUP(A96,[2]Hoja1!$A$1:$B$120,2,FALSE)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7" spans="1:6" ht="30" x14ac:dyDescent="0.25">
      <c r="A97" s="14">
        <v>18725</v>
      </c>
      <c r="B97" s="8">
        <v>36551288</v>
      </c>
      <c r="C97" s="4" t="s">
        <v>138</v>
      </c>
      <c r="D97" s="11" t="s">
        <v>23</v>
      </c>
      <c r="E97" s="11" t="e">
        <f>VLOOKUP(B97,[1]!TITULADA[[Tipo y número documento]:[Datos de contacto]],4,FALSE)</f>
        <v>#REF!</v>
      </c>
      <c r="F97" s="16" t="str">
        <f>VLOOKUP(A97,[2]Hoja1!$A$1:$B$120,2,FALSE)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8" spans="1:6" ht="30" x14ac:dyDescent="0.25">
      <c r="A98" s="14">
        <v>18457</v>
      </c>
      <c r="B98" s="8">
        <v>1082891716</v>
      </c>
      <c r="C98" s="4" t="s">
        <v>139</v>
      </c>
      <c r="D98" s="11" t="s">
        <v>140</v>
      </c>
      <c r="E98" s="11" t="e">
        <f>VLOOKUP(B98,[1]!TITULADA[[Tipo y número documento]:[Datos de contacto]],4,FALSE)</f>
        <v>#REF!</v>
      </c>
      <c r="F98" s="16" t="str">
        <f>VLOOKUP(A98,[2]Hoja1!$A$1:$B$120,2,FALSE)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99" spans="1:6" x14ac:dyDescent="0.25">
      <c r="A99" s="14">
        <v>18457</v>
      </c>
      <c r="B99" s="8">
        <v>1083571404</v>
      </c>
      <c r="C99" s="4" t="s">
        <v>141</v>
      </c>
      <c r="D99" s="11" t="s">
        <v>140</v>
      </c>
      <c r="E99" s="11" t="e">
        <f>VLOOKUP(B99,[1]!TITULADA[[Tipo y número documento]:[Datos de contacto]],4,FALSE)</f>
        <v>#REF!</v>
      </c>
      <c r="F99" s="16" t="str">
        <f>VLOOKUP(A99,[2]Hoja1!$A$1:$B$120,2,FALSE)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0" spans="1:6" x14ac:dyDescent="0.25">
      <c r="A100" s="14">
        <v>18457</v>
      </c>
      <c r="B100" s="8">
        <v>84451470</v>
      </c>
      <c r="C100" s="4" t="s">
        <v>142</v>
      </c>
      <c r="D100" s="11" t="s">
        <v>140</v>
      </c>
      <c r="E100" s="11" t="e">
        <f>VLOOKUP(B100,[1]!TITULADA[[Tipo y número documento]:[Datos de contacto]],4,FALSE)</f>
        <v>#REF!</v>
      </c>
      <c r="F100" s="16" t="str">
        <f>VLOOKUP(A100,[2]Hoja1!$A$1:$B$120,2,FALSE)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1" spans="1:6" x14ac:dyDescent="0.25">
      <c r="A101" s="14">
        <v>18457</v>
      </c>
      <c r="B101" s="8">
        <v>1098751584</v>
      </c>
      <c r="C101" s="4" t="s">
        <v>143</v>
      </c>
      <c r="D101" s="11" t="s">
        <v>140</v>
      </c>
      <c r="E101" s="11" t="e">
        <f>VLOOKUP(B101,[1]!TITULADA[[Tipo y número documento]:[Datos de contacto]],4,FALSE)</f>
        <v>#REF!</v>
      </c>
      <c r="F101" s="16" t="str">
        <f>VLOOKUP(A101,[2]Hoja1!$A$1:$B$120,2,FALSE)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2" spans="1:6" x14ac:dyDescent="0.25">
      <c r="A102" s="14">
        <v>18457</v>
      </c>
      <c r="B102" s="8">
        <v>7142039</v>
      </c>
      <c r="C102" s="4" t="s">
        <v>144</v>
      </c>
      <c r="D102" s="11" t="s">
        <v>140</v>
      </c>
      <c r="E102" s="11" t="e">
        <f>VLOOKUP(B102,[1]!TITULADA[[Tipo y número documento]:[Datos de contacto]],4,FALSE)</f>
        <v>#REF!</v>
      </c>
      <c r="F102" s="16" t="str">
        <f>VLOOKUP(A102,[2]Hoja1!$A$1:$B$120,2,FALSE)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3" spans="1:6" x14ac:dyDescent="0.25">
      <c r="A103" s="14">
        <v>18457</v>
      </c>
      <c r="B103" s="8">
        <v>8796508</v>
      </c>
      <c r="C103" s="4" t="s">
        <v>145</v>
      </c>
      <c r="D103" s="11" t="s">
        <v>140</v>
      </c>
      <c r="E103" s="11" t="e">
        <f>VLOOKUP(B103,[1]!TITULADA[[Tipo y número documento]:[Datos de contacto]],4,FALSE)</f>
        <v>#REF!</v>
      </c>
      <c r="F103" s="16" t="str">
        <f>VLOOKUP(A103,[2]Hoja1!$A$1:$B$120,2,FALSE)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4" spans="1:6" x14ac:dyDescent="0.25">
      <c r="A104" s="14">
        <v>18457</v>
      </c>
      <c r="B104" s="8">
        <v>1082984154</v>
      </c>
      <c r="C104" s="4" t="s">
        <v>146</v>
      </c>
      <c r="D104" s="11" t="s">
        <v>140</v>
      </c>
      <c r="E104" s="11" t="e">
        <f>VLOOKUP(B104,[1]!TITULADA[[Tipo y número documento]:[Datos de contacto]],4,FALSE)</f>
        <v>#REF!</v>
      </c>
      <c r="F104" s="16" t="str">
        <f>VLOOKUP(A104,[2]Hoja1!$A$1:$B$120,2,FALSE)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5" spans="1:6" ht="30" x14ac:dyDescent="0.25">
      <c r="A105" s="14">
        <v>18464</v>
      </c>
      <c r="B105" s="8" t="s">
        <v>147</v>
      </c>
      <c r="C105" s="4" t="s">
        <v>148</v>
      </c>
      <c r="D105" s="11" t="s">
        <v>149</v>
      </c>
      <c r="E105" s="11" t="s">
        <v>150</v>
      </c>
      <c r="F105" s="16" t="s">
        <v>151</v>
      </c>
    </row>
    <row r="106" spans="1:6" x14ac:dyDescent="0.25">
      <c r="A106" s="14">
        <v>18476</v>
      </c>
      <c r="B106" s="8" t="s">
        <v>152</v>
      </c>
      <c r="C106" s="4" t="s">
        <v>153</v>
      </c>
      <c r="D106" s="11" t="s">
        <v>154</v>
      </c>
      <c r="E106" s="11" t="s">
        <v>155</v>
      </c>
      <c r="F106" s="16" t="str">
        <f>VLOOKUP(A106,[2]Hoja1!$A$1:$B$120,2,FALSE)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107" spans="1:6" ht="30" x14ac:dyDescent="0.25">
      <c r="A107" s="14">
        <v>18503</v>
      </c>
      <c r="B107" s="8">
        <v>36543638</v>
      </c>
      <c r="C107" s="4" t="s">
        <v>156</v>
      </c>
      <c r="D107" s="11" t="s">
        <v>157</v>
      </c>
      <c r="E107" s="11" t="e">
        <f>VLOOKUP(B107,[1]!TITULADA[[Tipo y número documento]:[Datos de contacto]],4,FALSE)</f>
        <v>#REF!</v>
      </c>
      <c r="F107" s="16" t="str">
        <f>VLOOKUP(A107,[2]Hoja1!$A$1:$B$120,2,FALSE)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
    </row>
    <row r="108" spans="1:6" x14ac:dyDescent="0.25">
      <c r="A108" s="14">
        <v>18503</v>
      </c>
      <c r="B108" s="8">
        <v>72198391</v>
      </c>
      <c r="C108" s="4" t="s">
        <v>158</v>
      </c>
      <c r="D108" s="11" t="s">
        <v>157</v>
      </c>
      <c r="E108" s="11" t="e">
        <f>VLOOKUP(B108,[1]!TITULADA[[Tipo y número documento]:[Datos de contacto]],4,FALSE)</f>
        <v>#REF!</v>
      </c>
      <c r="F108" s="16" t="str">
        <f>VLOOKUP(A108,[2]Hoja1!$A$1:$B$120,2,FALSE)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
    </row>
    <row r="109" spans="1:6" ht="30" x14ac:dyDescent="0.25">
      <c r="A109" s="14">
        <v>18503</v>
      </c>
      <c r="B109" s="8">
        <v>84451068</v>
      </c>
      <c r="C109" s="4" t="s">
        <v>159</v>
      </c>
      <c r="D109" s="11" t="s">
        <v>157</v>
      </c>
      <c r="E109" s="11" t="e">
        <f>VLOOKUP(B109,[1]!TITULADA[[Tipo y número documento]:[Datos de contacto]],4,FALSE)</f>
        <v>#REF!</v>
      </c>
      <c r="F109" s="16" t="str">
        <f>VLOOKUP(A109,[2]Hoja1!$A$1:$B$120,2,FALSE)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
    </row>
    <row r="110" spans="1:6" x14ac:dyDescent="0.25">
      <c r="A110" s="14">
        <v>18550</v>
      </c>
      <c r="B110" s="8" t="s">
        <v>160</v>
      </c>
      <c r="C110" s="4" t="s">
        <v>161</v>
      </c>
      <c r="D110" s="11" t="s">
        <v>162</v>
      </c>
      <c r="E110" s="11" t="s">
        <v>163</v>
      </c>
      <c r="F110" s="16" t="str">
        <f>VLOOKUP(A110,[2]Hoja1!$A$1:$B$120,2,FALSE)</f>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
    </row>
    <row r="111" spans="1:6" ht="30" x14ac:dyDescent="0.25">
      <c r="A111" s="14">
        <v>18551</v>
      </c>
      <c r="B111" s="8">
        <v>15172879</v>
      </c>
      <c r="C111" s="4" t="s">
        <v>164</v>
      </c>
      <c r="D111" s="11" t="s">
        <v>78</v>
      </c>
      <c r="E111" s="11" t="e">
        <f>VLOOKUP(B111,[1]!TITULADA[[Tipo y número documento]:[Datos de contacto]],4,FALSE)</f>
        <v>#REF!</v>
      </c>
      <c r="F111" s="16" t="str">
        <f>VLOOKUP(A111,[2]Hoja1!$A$1:$B$120,2,FALSE)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
    </row>
    <row r="112" spans="1:6" x14ac:dyDescent="0.25">
      <c r="A112" s="14">
        <v>18359</v>
      </c>
      <c r="B112" s="8">
        <v>7141120</v>
      </c>
      <c r="C112" s="4" t="s">
        <v>165</v>
      </c>
      <c r="D112" s="11" t="s">
        <v>14</v>
      </c>
      <c r="E112" s="11" t="e">
        <f>VLOOKUP(B112,[1]!TITULADA[[Tipo y número documento]:[Datos de contacto]],4,FALSE)</f>
        <v>#REF!</v>
      </c>
      <c r="F112" s="16" t="str">
        <f>VLOOKUP(A112,[2]Hoja1!$A$1:$B$120,2,FALSE)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113" spans="1:7" x14ac:dyDescent="0.25">
      <c r="A113" s="14">
        <v>18553</v>
      </c>
      <c r="B113" s="8">
        <v>85457901</v>
      </c>
      <c r="C113" s="4" t="s">
        <v>166</v>
      </c>
      <c r="D113" s="11" t="s">
        <v>167</v>
      </c>
      <c r="E113" s="11" t="e">
        <f>VLOOKUP(B113,[1]!TITULADA[[Tipo y número documento]:[Datos de contacto]],4,FALSE)</f>
        <v>#REF!</v>
      </c>
      <c r="F113" s="16" t="str">
        <f>VLOOKUP(A113,[2]Hoja1!$A$1:$B$120,2,FALSE)</f>
        <v>"Requisitos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 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v>
      </c>
    </row>
    <row r="114" spans="1:7" ht="30" x14ac:dyDescent="0.25">
      <c r="A114" s="14">
        <v>18569</v>
      </c>
      <c r="B114" s="8">
        <v>73186067</v>
      </c>
      <c r="C114" s="4" t="s">
        <v>168</v>
      </c>
      <c r="D114" s="11" t="s">
        <v>23</v>
      </c>
      <c r="E114" s="11" t="e">
        <f>VLOOKUP(B114,[1]!TITULADA[[Tipo y número documento]:[Datos de contacto]],4,FALSE)</f>
        <v>#REF!</v>
      </c>
      <c r="F114" s="16" t="str">
        <f>VLOOKUP(A114,[2]Hoja1!$A$1:$B$120,2,FALSE)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15" spans="1:7" ht="30" x14ac:dyDescent="0.25">
      <c r="A115" s="14">
        <v>18599</v>
      </c>
      <c r="B115" s="8">
        <v>36725461</v>
      </c>
      <c r="C115" s="4" t="s">
        <v>169</v>
      </c>
      <c r="D115" s="11" t="s">
        <v>23</v>
      </c>
      <c r="E115" s="11" t="e">
        <f>VLOOKUP(B115,[1]!TITULADA[[Tipo y número documento]:[Datos de contacto]],4,FALSE)</f>
        <v>#REF!</v>
      </c>
      <c r="F115" s="16" t="str">
        <f>VLOOKUP(A115,[2]Hoja1!$A$1:$B$120,2,FALSE)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16" spans="1:7" ht="30" x14ac:dyDescent="0.25">
      <c r="A116" s="14">
        <v>18631</v>
      </c>
      <c r="B116" s="8">
        <v>36696927</v>
      </c>
      <c r="C116" s="4" t="s">
        <v>170</v>
      </c>
      <c r="D116" s="11" t="s">
        <v>171</v>
      </c>
      <c r="E116" s="11" t="e">
        <f>VLOOKUP(B116,[1]!TITULADA[[Tipo y número documento]:[Datos de contacto]],4,FALSE)</f>
        <v>#REF!</v>
      </c>
      <c r="F116" s="16" t="str">
        <f>VLOOKUP(A116,[2]Hoja1!$A$1:$B$120,2,FALSE)</f>
        <v>Requisitos académicos: requisitos académicos alternativa 1profesional enadministración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 Alternativa 2tecnólogo en gestión de talento humano, con certificación de la competencia laborar ¿vincular a las personas seleccionadas de acuerdo con la normativa legal vigente y procedimientos organizacionales¿.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veinticuatro (24) meses estarán relacionados con el ejercicio de la profesión u oficio objeto de la formación profesional y doce (12) meses en labores de docencia</v>
      </c>
    </row>
    <row r="117" spans="1:7" ht="30" x14ac:dyDescent="0.25">
      <c r="A117" s="14">
        <v>18634</v>
      </c>
      <c r="B117" s="8">
        <v>84458258</v>
      </c>
      <c r="C117" s="4" t="s">
        <v>172</v>
      </c>
      <c r="D117" s="11" t="s">
        <v>173</v>
      </c>
      <c r="E117" s="11" t="e">
        <f>VLOOKUP(B117,[1]!TITULADA[[Tipo y número documento]:[Datos de contacto]],4,FALSE)</f>
        <v>#REF!</v>
      </c>
      <c r="F117" s="16" t="str">
        <f>VLOOKUP(A117,[2]Hoja1!$A$1:$B$120,2,FALSE)</f>
        <v>"Requisitos académicos: ¿el programa requiere de un equipo de instructores conformado por ¿ profesionales en música, específicamente en interpretación de guitarra y piano ¿licenciado en pedagogía musical con énfasis en piano y guitarra ¿maestro en piano y guitarra experiencia laboral: ¿treinta y seis (36) meses de vinculación laboral en el área objeto de formación veinticuatro meses (24) meses como docente en música en instituciones educativas reconocidas"</v>
      </c>
    </row>
    <row r="118" spans="1:7" ht="30" x14ac:dyDescent="0.25">
      <c r="A118" s="14">
        <v>18654</v>
      </c>
      <c r="B118" s="8" t="s">
        <v>174</v>
      </c>
      <c r="C118" s="4" t="s">
        <v>175</v>
      </c>
      <c r="D118" s="11" t="s">
        <v>176</v>
      </c>
      <c r="E118" s="11" t="s">
        <v>177</v>
      </c>
      <c r="F118" s="16" t="str">
        <f>VLOOKUP(A118,[2]Hoja1!$A$1:$B$120,2,FALSE)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119" spans="1:7" ht="30" x14ac:dyDescent="0.25">
      <c r="A119" s="14">
        <v>18654</v>
      </c>
      <c r="B119" s="8" t="s">
        <v>178</v>
      </c>
      <c r="C119" s="4" t="s">
        <v>179</v>
      </c>
      <c r="D119" s="11" t="s">
        <v>176</v>
      </c>
      <c r="E119" s="11" t="s">
        <v>180</v>
      </c>
      <c r="F119" s="16" t="str">
        <f>VLOOKUP(A119,[2]Hoja1!$A$1:$B$120,2,FALSE)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120" spans="1:7" ht="30" x14ac:dyDescent="0.25">
      <c r="A120" s="14">
        <v>18654</v>
      </c>
      <c r="B120" s="8">
        <v>36561069</v>
      </c>
      <c r="C120" s="4" t="s">
        <v>181</v>
      </c>
      <c r="D120" s="11" t="s">
        <v>176</v>
      </c>
      <c r="E120" s="11" t="e">
        <f>VLOOKUP(B120,[1]!TITULADA[[Tipo y número documento]:[Datos de contacto]],4,FALSE)</f>
        <v>#REF!</v>
      </c>
      <c r="F120" s="16" t="str">
        <f>VLOOKUP(A120,[2]Hoja1!$A$1:$B$120,2,FALSE)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c r="G120" s="6">
        <v>187017</v>
      </c>
    </row>
    <row r="121" spans="1:7" ht="30" x14ac:dyDescent="0.25">
      <c r="A121" s="14">
        <v>18657</v>
      </c>
      <c r="B121" s="8" t="s">
        <v>182</v>
      </c>
      <c r="C121" s="4" t="s">
        <v>183</v>
      </c>
      <c r="D121" s="11" t="s">
        <v>91</v>
      </c>
      <c r="E121" s="11" t="s">
        <v>184</v>
      </c>
      <c r="F121" s="16" t="str">
        <f>VLOOKUP(A121,[2]Hoja1!$A$1:$B$120,2,FALSE)</f>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
    </row>
    <row r="122" spans="1:7" ht="30" x14ac:dyDescent="0.25">
      <c r="A122" s="14">
        <v>18665</v>
      </c>
      <c r="B122" s="8">
        <v>36560082</v>
      </c>
      <c r="C122" s="4" t="s">
        <v>185</v>
      </c>
      <c r="D122" s="11" t="s">
        <v>83</v>
      </c>
      <c r="E122" s="11" t="e">
        <f>VLOOKUP(B122,[1]!TITULADA[[Tipo y número documento]:[Datos de contacto]],4,FALSE)</f>
        <v>#REF!</v>
      </c>
      <c r="F122" s="16" t="str">
        <f>VLOOKUP(A122,[2]Hoja1!$A$1:$B$120,2,FALSE)</f>
        <v>"Requisitos académicos: profesional en enfermería experiencia laboral: mínimo 24 meses de vinculación laboral en el área de desempeño con funciones asistencialesmínimo 6 meses de experiencia en procesos de formación y/o educacion"</v>
      </c>
    </row>
    <row r="123" spans="1:7" ht="30" x14ac:dyDescent="0.25">
      <c r="A123" s="14">
        <v>18665</v>
      </c>
      <c r="B123" s="8">
        <v>7632296</v>
      </c>
      <c r="C123" s="4" t="s">
        <v>186</v>
      </c>
      <c r="D123" s="11" t="s">
        <v>83</v>
      </c>
      <c r="E123" s="11" t="e">
        <f>VLOOKUP(B123,[1]!TITULADA[[Tipo y número documento]:[Datos de contacto]],4,FALSE)</f>
        <v>#REF!</v>
      </c>
      <c r="F123" s="16" t="str">
        <f>VLOOKUP(A123,[2]Hoja1!$A$1:$B$120,2,FALSE)</f>
        <v>"Requisitos académicos: profesional en enfermería experiencia laboral: mínimo 24 meses de vinculación laboral en el área de desempeño con funciones asistencialesmínimo 6 meses de experiencia en procesos de formación y/o educacion"</v>
      </c>
    </row>
    <row r="124" spans="1:7" ht="30" x14ac:dyDescent="0.25">
      <c r="A124" s="14">
        <v>18781</v>
      </c>
      <c r="B124" s="8">
        <v>57273517</v>
      </c>
      <c r="C124" s="4" t="s">
        <v>187</v>
      </c>
      <c r="D124" s="11" t="s">
        <v>113</v>
      </c>
      <c r="E124" s="11" t="e">
        <f>VLOOKUP(B124,[1]!TITULADA[[Tipo y número documento]:[Datos de contacto]],4,FALSE)</f>
        <v>#REF!</v>
      </c>
      <c r="F124" s="16" t="str">
        <f>VLOOKUP(A124,[2]Hoja1!$A$1:$B$120,2,FALSE)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5" spans="1:7" ht="30" x14ac:dyDescent="0.25">
      <c r="A125" s="14">
        <v>18781</v>
      </c>
      <c r="B125" s="8">
        <v>40778614</v>
      </c>
      <c r="C125" s="4" t="s">
        <v>188</v>
      </c>
      <c r="D125" s="11" t="s">
        <v>113</v>
      </c>
      <c r="E125" s="11" t="e">
        <f>VLOOKUP(B125,[1]!TITULADA[[Tipo y número documento]:[Datos de contacto]],4,FALSE)</f>
        <v>#REF!</v>
      </c>
      <c r="F125" s="16" t="str">
        <f>VLOOKUP(A125,[2]Hoja1!$A$1:$B$120,2,FALSE)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6" spans="1:7" ht="30" x14ac:dyDescent="0.25">
      <c r="A126" s="14">
        <v>18781</v>
      </c>
      <c r="B126" s="8">
        <v>85150590</v>
      </c>
      <c r="C126" s="4" t="s">
        <v>189</v>
      </c>
      <c r="D126" s="11" t="s">
        <v>113</v>
      </c>
      <c r="E126" s="11" t="e">
        <f>VLOOKUP(B126,[1]!TITULADA[[Tipo y número documento]:[Datos de contacto]],4,FALSE)</f>
        <v>#REF!</v>
      </c>
      <c r="F126" s="16" t="str">
        <f>VLOOKUP(A126,[2]Hoja1!$A$1:$B$120,2,FALSE)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7" spans="1:7" ht="30" x14ac:dyDescent="0.25">
      <c r="A127" s="14">
        <v>18781</v>
      </c>
      <c r="B127" s="8">
        <v>7141090</v>
      </c>
      <c r="C127" s="4" t="s">
        <v>190</v>
      </c>
      <c r="D127" s="11" t="s">
        <v>113</v>
      </c>
      <c r="E127" s="11" t="e">
        <f>VLOOKUP(B127,[1]!TITULADA[[Tipo y número documento]:[Datos de contacto]],4,FALSE)</f>
        <v>#REF!</v>
      </c>
      <c r="F127" s="16" t="str">
        <f>VLOOKUP(A127,[2]Hoja1!$A$1:$B$120,2,FALSE)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8" spans="1:7" ht="30" x14ac:dyDescent="0.25">
      <c r="A128" s="14">
        <v>18810</v>
      </c>
      <c r="B128" s="8">
        <v>19603111</v>
      </c>
      <c r="C128" s="4" t="s">
        <v>191</v>
      </c>
      <c r="D128" s="11" t="s">
        <v>192</v>
      </c>
      <c r="E128" s="11" t="e">
        <f>VLOOKUP(B128,[1]!TITULADA[[Tipo y número documento]:[Datos de contacto]],4,FALSE)</f>
        <v>#REF!</v>
      </c>
      <c r="F128" s="16" t="str">
        <f>VLOOKUP(A128,[2]Hoja1!$A$1:$B$120,2,FALSE)</f>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
    </row>
    <row r="129" spans="1:8" ht="30" x14ac:dyDescent="0.25">
      <c r="A129" s="14">
        <v>18812</v>
      </c>
      <c r="B129" s="8">
        <v>1082890329</v>
      </c>
      <c r="C129" s="4" t="s">
        <v>193</v>
      </c>
      <c r="D129" s="11" t="s">
        <v>194</v>
      </c>
      <c r="E129" s="11" t="e">
        <f>VLOOKUP(B129,[1]!TITULADA[[Tipo y número documento]:[Datos de contacto]],4,FALSE)</f>
        <v>#REF!</v>
      </c>
      <c r="F129" s="16" t="str">
        <f>VLOOKUP(A129,[2]Hoja1!$A$1:$B$120,2,FALSE)</f>
        <v>"Requisitos academicos: ALTERNATIVA 1: PROFESIONAL EN EL ÁREA DE LA HOTELERÍA.ALTERNATIVA 2: TECNÓLOGO EL ÁREA DE HOTELERÍA Experiencia Laboral;MÍNIMO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v>
      </c>
    </row>
    <row r="130" spans="1:8" ht="43.5" customHeight="1" x14ac:dyDescent="0.25">
      <c r="A130" s="14">
        <v>18812</v>
      </c>
      <c r="B130" s="8" t="s">
        <v>195</v>
      </c>
      <c r="C130" s="4" t="s">
        <v>196</v>
      </c>
      <c r="D130" s="11" t="s">
        <v>197</v>
      </c>
      <c r="E130" s="11" t="s">
        <v>198</v>
      </c>
      <c r="F130" s="16" t="str">
        <f>VLOOKUP(A130,[2]Hoja1!$A$1:$B$120,2,FALSE)</f>
        <v>"Requisitos academicos: ALTERNATIVA 1: PROFESIONAL EN EL ÁREA DE LA HOTELERÍA.ALTERNATIVA 2: TECNÓLOGO EL ÁREA DE HOTELERÍA Experiencia Laboral;MÍNIMO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v>
      </c>
      <c r="G130" s="6">
        <v>18447</v>
      </c>
      <c r="H130" s="5" t="s">
        <v>199</v>
      </c>
    </row>
    <row r="131" spans="1:8" ht="30" x14ac:dyDescent="0.25">
      <c r="A131" s="14">
        <v>18822</v>
      </c>
      <c r="B131" s="8" t="s">
        <v>200</v>
      </c>
      <c r="C131" s="4" t="s">
        <v>201</v>
      </c>
      <c r="D131" s="11" t="s">
        <v>197</v>
      </c>
      <c r="E131" s="11" t="s">
        <v>202</v>
      </c>
      <c r="F131" s="16" t="str">
        <f>VLOOKUP(A131,[2]Hoja1!$A$1:$B$120,2,FALSE)</f>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
    </row>
    <row r="132" spans="1:8" ht="30" x14ac:dyDescent="0.25">
      <c r="A132" s="14">
        <v>18830</v>
      </c>
      <c r="B132" s="8" t="s">
        <v>203</v>
      </c>
      <c r="C132" s="4" t="s">
        <v>204</v>
      </c>
      <c r="D132" s="11" t="s">
        <v>197</v>
      </c>
      <c r="E132" s="11" t="s">
        <v>205</v>
      </c>
      <c r="F132" s="16" t="str">
        <f>VLOOKUP(A132,[2]Hoja1!$A$1:$B$120,2,FALSE)</f>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
    </row>
    <row r="133" spans="1:8" ht="30" x14ac:dyDescent="0.25">
      <c r="A133" s="14">
        <v>18840</v>
      </c>
      <c r="B133" s="8">
        <v>1082893376</v>
      </c>
      <c r="C133" s="4" t="s">
        <v>206</v>
      </c>
      <c r="D133" s="11" t="s">
        <v>207</v>
      </c>
      <c r="E133" s="11" t="e">
        <f>VLOOKUP(B133,[1]!TITULADA[[Tipo y número documento]:[Datos de contacto]],4,FALSE)</f>
        <v>#REF!</v>
      </c>
      <c r="F133" s="16" t="str">
        <f>VLOOKUP(A133,[2]Hoja1!$A$1:$B$120,2,FALSE)</f>
        <v>"Requisitos academicos: El Programa Requiere De Un Equipo De Instructores Técnicos, Conformado Por: Profesional Universitario O Tecnólogo En Administración De Empresas, Contaduría Y/O Ciencias Afines. Profesional Universitario O Tecnólogo En Mercadología; Mercadeo Y Publicidad; Mercadeo Publicidad Y Ventas; Mercadotecnia.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
    </row>
    <row r="134" spans="1:8" ht="30" x14ac:dyDescent="0.25">
      <c r="A134" s="14">
        <v>18840</v>
      </c>
      <c r="B134" s="8">
        <v>39046280</v>
      </c>
      <c r="C134" s="4" t="s">
        <v>208</v>
      </c>
      <c r="D134" s="11" t="s">
        <v>207</v>
      </c>
      <c r="E134" s="11" t="e">
        <f>VLOOKUP(B134,[1]!TITULADA[[Tipo y número documento]:[Datos de contacto]],4,FALSE)</f>
        <v>#REF!</v>
      </c>
      <c r="F134" s="16" t="str">
        <f>VLOOKUP(A134,[2]Hoja1!$A$1:$B$120,2,FALSE)</f>
        <v>"Requisitos academicos: El Programa Requiere De Un Equipo De Instructores Técnicos, Conformado Por: Profesional Universitario O Tecnólogo En Administración De Empresas, Contaduría Y/O Ciencias Afines. Profesional Universitario O Tecnólogo En Mercadología; Mercadeo Y Publicidad; Mercadeo Publicidad Y Ventas; Mercadotecnia.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
    </row>
    <row r="135" spans="1:8" ht="30" x14ac:dyDescent="0.25">
      <c r="A135" s="14">
        <v>18842</v>
      </c>
      <c r="B135" s="8">
        <v>80074186</v>
      </c>
      <c r="C135" s="4" t="s">
        <v>209</v>
      </c>
      <c r="D135" s="11" t="s">
        <v>210</v>
      </c>
      <c r="E135" s="11" t="e">
        <f>VLOOKUP(B135,[1]!TITULADA[[Tipo y número documento]:[Datos de contacto]],4,FALSE)</f>
        <v>#REF!</v>
      </c>
      <c r="F135" s="16" t="str">
        <f>VLOOKUP(A135,[2]Hoja1!$A$1:$B$120,2,FALSE)</f>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
    </row>
    <row r="136" spans="1:8" x14ac:dyDescent="0.25">
      <c r="A136" s="14">
        <v>18842</v>
      </c>
      <c r="B136" s="8">
        <v>1032376771</v>
      </c>
      <c r="C136" s="4" t="s">
        <v>211</v>
      </c>
      <c r="D136" s="11" t="s">
        <v>210</v>
      </c>
      <c r="E136" s="11" t="e">
        <f>VLOOKUP(B136,[1]!TITULADA[[Tipo y número documento]:[Datos de contacto]],4,FALSE)</f>
        <v>#REF!</v>
      </c>
      <c r="F136" s="16" t="str">
        <f>VLOOKUP(A136,[2]Hoja1!$A$1:$B$120,2,FALSE)</f>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
      <c r="G136" s="6">
        <v>18846</v>
      </c>
    </row>
    <row r="137" spans="1:8" ht="30" x14ac:dyDescent="0.25">
      <c r="A137" s="14">
        <v>18481</v>
      </c>
      <c r="B137" s="8">
        <v>32749212</v>
      </c>
      <c r="C137" s="4" t="s">
        <v>212</v>
      </c>
      <c r="D137" s="11" t="s">
        <v>16</v>
      </c>
      <c r="E137" s="11" t="e">
        <f>VLOOKUP(B137,[1]!TITULADA[[Tipo y número documento]:[Datos de contacto]],4,FALSE)</f>
        <v>#REF!</v>
      </c>
      <c r="F137" s="16" t="str">
        <f>VLOOKUP(A137,[2]Hoja1!$A$1:$B$120,2,FALSE)</f>
        <v>Requisitos academicos: Requisitos Acadèmicosingeniero Industrial, Administradores De Empresas Y Ciencias Afines Experiencia Laboral Experiencia Laboral Y/O EspecializaciònMínima De 2 Años En Áreas Comerciales Y De Servicio Al Cliente</v>
      </c>
      <c r="G137">
        <v>18635</v>
      </c>
    </row>
    <row r="138" spans="1:8" ht="30" x14ac:dyDescent="0.25">
      <c r="A138" s="14">
        <v>18304</v>
      </c>
      <c r="B138" s="8">
        <v>85456539</v>
      </c>
      <c r="C138" s="4" t="s">
        <v>213</v>
      </c>
      <c r="D138" s="11" t="s">
        <v>214</v>
      </c>
      <c r="E138" s="11" t="e">
        <f>VLOOKUP(B138,[1]!TITULADA[[Tipo y número documento]:[Datos de contacto]],4,FALSE)</f>
        <v>#REF!</v>
      </c>
      <c r="F138" s="16" t="str">
        <f>VLOOKUP(A138,[2]Hoja1!$A$1:$B$120,2,FALSE)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c r="G138" s="6">
        <v>18828</v>
      </c>
    </row>
    <row r="139" spans="1:8" ht="30" x14ac:dyDescent="0.25">
      <c r="A139" s="8">
        <v>18476</v>
      </c>
      <c r="B139" s="8">
        <v>1082857092</v>
      </c>
      <c r="C139" s="4" t="s">
        <v>215</v>
      </c>
      <c r="D139" s="11" t="s">
        <v>35</v>
      </c>
      <c r="E139" s="11" t="e">
        <f>VLOOKUP(B139,[1]!TITULADA[[Tipo y número documento]:[Datos de contacto]],4,FALSE)</f>
        <v>#REF!</v>
      </c>
      <c r="F139" s="16" t="str">
        <f>VLOOKUP(A139,[2]Hoja1!$A$1:$B$120,2,FALSE)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c r="G139" s="6">
        <v>18673</v>
      </c>
    </row>
    <row r="140" spans="1:8" ht="30" x14ac:dyDescent="0.25">
      <c r="A140" s="8">
        <v>18481</v>
      </c>
      <c r="B140" s="8">
        <v>77097305</v>
      </c>
      <c r="C140" s="4" t="s">
        <v>216</v>
      </c>
      <c r="D140" s="11" t="s">
        <v>65</v>
      </c>
      <c r="E140" s="11" t="e">
        <f>VLOOKUP(B140,[1]!TITULADA[[Tipo y número documento]:[Datos de contacto]],4,FALSE)</f>
        <v>#REF!</v>
      </c>
      <c r="F140" s="16" t="str">
        <f>VLOOKUP(A140,[2]Hoja1!$A$1:$B$120,2,FALSE)</f>
        <v>Requisitos academicos: Requisitos Acadèmicosingeniero Industrial, Administradores De Empresas Y Ciencias Afines Experiencia Laboral Experiencia Laboral Y/O EspecializaciònMínima De 2 Años En Áreas Comerciales Y De Servicio Al Cliente</v>
      </c>
      <c r="G140" s="6">
        <v>18694</v>
      </c>
      <c r="H140" t="s">
        <v>16</v>
      </c>
    </row>
  </sheetData>
  <autoFilter ref="A2:D140" xr:uid="{9594BD7F-9BB7-4D67-BB98-573296EA9B6D}"/>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B1D2CB-5659-44CC-928B-C7FF9A6C6DE1}">
  <sheetPr>
    <pageSetUpPr fitToPage="1"/>
  </sheetPr>
  <dimension ref="A1:E63"/>
  <sheetViews>
    <sheetView showGridLines="0" tabSelected="1" topLeftCell="A14" zoomScale="85" zoomScaleNormal="85" workbookViewId="0">
      <selection activeCell="A15" sqref="A15"/>
    </sheetView>
  </sheetViews>
  <sheetFormatPr baseColWidth="10" defaultColWidth="11.42578125" defaultRowHeight="14.25" x14ac:dyDescent="0.2"/>
  <cols>
    <col min="1" max="1" width="11.42578125" style="20"/>
    <col min="2" max="2" width="22.28515625" style="20" customWidth="1"/>
    <col min="3" max="3" width="42.85546875" style="20" customWidth="1"/>
    <col min="4" max="5" width="97.85546875" style="20" customWidth="1"/>
    <col min="6" max="16384" width="11.42578125" style="20"/>
  </cols>
  <sheetData>
    <row r="1" spans="1:5" s="17" customFormat="1" ht="32.25" customHeight="1" thickBot="1" x14ac:dyDescent="0.3">
      <c r="A1" s="33" t="s">
        <v>217</v>
      </c>
      <c r="B1" s="34"/>
      <c r="C1" s="34"/>
      <c r="D1" s="34"/>
      <c r="E1" s="35"/>
    </row>
    <row r="2" spans="1:5" s="17" customFormat="1" x14ac:dyDescent="0.25"/>
    <row r="3" spans="1:5" s="17" customFormat="1" ht="15" x14ac:dyDescent="0.25">
      <c r="A3" s="18" t="s">
        <v>218</v>
      </c>
      <c r="B3" s="19">
        <v>2023</v>
      </c>
    </row>
    <row r="4" spans="1:5" s="17" customFormat="1" x14ac:dyDescent="0.25"/>
    <row r="5" spans="1:5" s="17" customFormat="1" ht="15" x14ac:dyDescent="0.25">
      <c r="A5" s="18" t="s">
        <v>219</v>
      </c>
    </row>
    <row r="6" spans="1:5" s="17" customFormat="1" ht="15" x14ac:dyDescent="0.25">
      <c r="A6" s="17" t="s">
        <v>220</v>
      </c>
    </row>
    <row r="7" spans="1:5" s="17" customFormat="1" ht="15" x14ac:dyDescent="0.25">
      <c r="A7" s="17" t="s">
        <v>221</v>
      </c>
    </row>
    <row r="8" spans="1:5" s="17" customFormat="1" ht="15" thickBot="1" x14ac:dyDescent="0.3"/>
    <row r="9" spans="1:5" s="17" customFormat="1" ht="28.5" customHeight="1" thickBot="1" x14ac:dyDescent="0.3">
      <c r="A9" s="21" t="s">
        <v>222</v>
      </c>
      <c r="B9" s="22" t="s">
        <v>223</v>
      </c>
      <c r="C9" s="22" t="s">
        <v>224</v>
      </c>
      <c r="D9" s="22" t="s">
        <v>225</v>
      </c>
      <c r="E9" s="23" t="s">
        <v>226</v>
      </c>
    </row>
    <row r="10" spans="1:5" s="27" customFormat="1" ht="85.5" x14ac:dyDescent="0.25">
      <c r="A10" s="24">
        <v>1</v>
      </c>
      <c r="B10" s="25" t="s">
        <v>227</v>
      </c>
      <c r="C10" s="25" t="s">
        <v>109</v>
      </c>
      <c r="D10" s="25" t="s">
        <v>228</v>
      </c>
      <c r="E10" s="26" t="s">
        <v>229</v>
      </c>
    </row>
    <row r="11" spans="1:5" s="27" customFormat="1" ht="156.75" x14ac:dyDescent="0.25">
      <c r="A11" s="28">
        <v>2</v>
      </c>
      <c r="B11" s="29" t="s">
        <v>227</v>
      </c>
      <c r="C11" s="29" t="s">
        <v>111</v>
      </c>
      <c r="D11" s="29" t="s">
        <v>230</v>
      </c>
      <c r="E11" s="30" t="s">
        <v>231</v>
      </c>
    </row>
    <row r="12" spans="1:5" s="27" customFormat="1" ht="83.25" customHeight="1" x14ac:dyDescent="0.25">
      <c r="A12" s="28">
        <v>3</v>
      </c>
      <c r="B12" s="29" t="s">
        <v>227</v>
      </c>
      <c r="C12" s="29" t="s">
        <v>232</v>
      </c>
      <c r="D12" s="29" t="s">
        <v>233</v>
      </c>
      <c r="E12" s="30" t="s">
        <v>234</v>
      </c>
    </row>
    <row r="13" spans="1:5" s="27" customFormat="1" ht="69.75" customHeight="1" x14ac:dyDescent="0.25">
      <c r="A13" s="28">
        <v>4</v>
      </c>
      <c r="B13" s="29" t="s">
        <v>227</v>
      </c>
      <c r="C13" s="29" t="s">
        <v>235</v>
      </c>
      <c r="D13" s="29" t="s">
        <v>236</v>
      </c>
      <c r="E13" s="30" t="s">
        <v>237</v>
      </c>
    </row>
    <row r="14" spans="1:5" s="27" customFormat="1" ht="28.5" x14ac:dyDescent="0.25">
      <c r="A14" s="28">
        <v>5</v>
      </c>
      <c r="B14" s="29" t="s">
        <v>227</v>
      </c>
      <c r="C14" s="29" t="s">
        <v>16</v>
      </c>
      <c r="D14" s="29" t="s">
        <v>238</v>
      </c>
      <c r="E14" s="30" t="s">
        <v>239</v>
      </c>
    </row>
    <row r="15" spans="1:5" s="27" customFormat="1" ht="128.25" x14ac:dyDescent="0.25">
      <c r="A15" s="28">
        <v>6</v>
      </c>
      <c r="B15" s="29" t="s">
        <v>227</v>
      </c>
      <c r="C15" s="29" t="s">
        <v>35</v>
      </c>
      <c r="D15" s="29" t="s">
        <v>342</v>
      </c>
      <c r="E15" s="30" t="s">
        <v>343</v>
      </c>
    </row>
    <row r="16" spans="1:5" s="27" customFormat="1" ht="142.5" x14ac:dyDescent="0.25">
      <c r="A16" s="28">
        <v>7</v>
      </c>
      <c r="B16" s="29" t="s">
        <v>227</v>
      </c>
      <c r="C16" s="29" t="s">
        <v>176</v>
      </c>
      <c r="D16" s="29" t="s">
        <v>240</v>
      </c>
      <c r="E16" s="30" t="s">
        <v>241</v>
      </c>
    </row>
    <row r="17" spans="1:5" s="27" customFormat="1" ht="42.75" x14ac:dyDescent="0.25">
      <c r="A17" s="28">
        <v>8</v>
      </c>
      <c r="B17" s="29" t="s">
        <v>227</v>
      </c>
      <c r="C17" s="29" t="s">
        <v>10</v>
      </c>
      <c r="D17" s="29" t="s">
        <v>242</v>
      </c>
      <c r="E17" s="30" t="s">
        <v>243</v>
      </c>
    </row>
    <row r="18" spans="1:5" s="27" customFormat="1" ht="71.25" x14ac:dyDescent="0.25">
      <c r="A18" s="28">
        <v>9</v>
      </c>
      <c r="B18" s="29" t="s">
        <v>227</v>
      </c>
      <c r="C18" s="29" t="s">
        <v>107</v>
      </c>
      <c r="D18" s="29" t="s">
        <v>244</v>
      </c>
      <c r="E18" s="30" t="s">
        <v>245</v>
      </c>
    </row>
    <row r="19" spans="1:5" s="27" customFormat="1" ht="213.75" x14ac:dyDescent="0.25">
      <c r="A19" s="28">
        <v>10</v>
      </c>
      <c r="B19" s="29" t="s">
        <v>227</v>
      </c>
      <c r="C19" s="29" t="s">
        <v>23</v>
      </c>
      <c r="D19" s="29" t="s">
        <v>246</v>
      </c>
      <c r="E19" s="30" t="s">
        <v>247</v>
      </c>
    </row>
    <row r="20" spans="1:5" s="27" customFormat="1" ht="85.5" x14ac:dyDescent="0.25">
      <c r="A20" s="28">
        <v>11</v>
      </c>
      <c r="B20" s="29" t="s">
        <v>227</v>
      </c>
      <c r="C20" s="29" t="s">
        <v>194</v>
      </c>
      <c r="D20" s="29" t="s">
        <v>248</v>
      </c>
      <c r="E20" s="30" t="s">
        <v>249</v>
      </c>
    </row>
    <row r="21" spans="1:5" s="27" customFormat="1" ht="28.5" x14ac:dyDescent="0.25">
      <c r="A21" s="28">
        <v>12</v>
      </c>
      <c r="B21" s="29" t="s">
        <v>227</v>
      </c>
      <c r="C21" s="29" t="s">
        <v>99</v>
      </c>
      <c r="D21" s="29" t="s">
        <v>250</v>
      </c>
      <c r="E21" s="30" t="s">
        <v>251</v>
      </c>
    </row>
    <row r="22" spans="1:5" s="27" customFormat="1" ht="42.75" x14ac:dyDescent="0.25">
      <c r="A22" s="28">
        <v>13</v>
      </c>
      <c r="B22" s="29" t="s">
        <v>227</v>
      </c>
      <c r="C22" s="29" t="s">
        <v>123</v>
      </c>
      <c r="D22" s="29" t="s">
        <v>252</v>
      </c>
      <c r="E22" s="30" t="s">
        <v>253</v>
      </c>
    </row>
    <row r="23" spans="1:5" s="27" customFormat="1" ht="85.5" x14ac:dyDescent="0.25">
      <c r="A23" s="28">
        <v>14</v>
      </c>
      <c r="B23" s="29" t="s">
        <v>227</v>
      </c>
      <c r="C23" s="29" t="s">
        <v>192</v>
      </c>
      <c r="D23" s="29" t="s">
        <v>254</v>
      </c>
      <c r="E23" s="30" t="s">
        <v>255</v>
      </c>
    </row>
    <row r="24" spans="1:5" s="27" customFormat="1" ht="71.25" x14ac:dyDescent="0.25">
      <c r="A24" s="28">
        <v>15</v>
      </c>
      <c r="B24" s="29" t="s">
        <v>227</v>
      </c>
      <c r="C24" s="29" t="s">
        <v>105</v>
      </c>
      <c r="D24" s="29" t="s">
        <v>256</v>
      </c>
      <c r="E24" s="30" t="s">
        <v>257</v>
      </c>
    </row>
    <row r="25" spans="1:5" s="27" customFormat="1" ht="42.75" x14ac:dyDescent="0.25">
      <c r="A25" s="28">
        <v>16</v>
      </c>
      <c r="B25" s="29" t="s">
        <v>227</v>
      </c>
      <c r="C25" s="29" t="s">
        <v>173</v>
      </c>
      <c r="D25" s="29" t="s">
        <v>258</v>
      </c>
      <c r="E25" s="30" t="s">
        <v>259</v>
      </c>
    </row>
    <row r="26" spans="1:5" s="27" customFormat="1" ht="85.5" x14ac:dyDescent="0.25">
      <c r="A26" s="28">
        <v>17</v>
      </c>
      <c r="B26" s="29" t="s">
        <v>227</v>
      </c>
      <c r="C26" s="29" t="s">
        <v>91</v>
      </c>
      <c r="D26" s="29" t="s">
        <v>260</v>
      </c>
      <c r="E26" s="30" t="s">
        <v>261</v>
      </c>
    </row>
    <row r="27" spans="1:5" s="27" customFormat="1" ht="28.5" x14ac:dyDescent="0.25">
      <c r="A27" s="28">
        <v>18</v>
      </c>
      <c r="B27" s="29" t="s">
        <v>227</v>
      </c>
      <c r="C27" s="29" t="s">
        <v>57</v>
      </c>
      <c r="D27" s="29" t="s">
        <v>262</v>
      </c>
      <c r="E27" s="30" t="s">
        <v>263</v>
      </c>
    </row>
    <row r="28" spans="1:5" s="27" customFormat="1" ht="71.25" x14ac:dyDescent="0.25">
      <c r="A28" s="28">
        <v>19</v>
      </c>
      <c r="B28" s="29" t="s">
        <v>227</v>
      </c>
      <c r="C28" s="29" t="s">
        <v>113</v>
      </c>
      <c r="D28" s="29" t="s">
        <v>264</v>
      </c>
      <c r="E28" s="30" t="s">
        <v>265</v>
      </c>
    </row>
    <row r="29" spans="1:5" s="27" customFormat="1" ht="85.5" x14ac:dyDescent="0.25">
      <c r="A29" s="28">
        <v>20</v>
      </c>
      <c r="B29" s="29" t="s">
        <v>227</v>
      </c>
      <c r="C29" s="29" t="s">
        <v>197</v>
      </c>
      <c r="D29" s="29" t="s">
        <v>248</v>
      </c>
      <c r="E29" s="30" t="s">
        <v>249</v>
      </c>
    </row>
    <row r="30" spans="1:5" s="27" customFormat="1" ht="71.25" x14ac:dyDescent="0.25">
      <c r="A30" s="28">
        <v>21</v>
      </c>
      <c r="B30" s="29" t="s">
        <v>227</v>
      </c>
      <c r="C30" s="29" t="s">
        <v>207</v>
      </c>
      <c r="D30" s="29" t="s">
        <v>266</v>
      </c>
      <c r="E30" s="30" t="s">
        <v>267</v>
      </c>
    </row>
    <row r="31" spans="1:5" s="27" customFormat="1" ht="114" x14ac:dyDescent="0.25">
      <c r="A31" s="28">
        <v>22</v>
      </c>
      <c r="B31" s="29" t="s">
        <v>227</v>
      </c>
      <c r="C31" s="29" t="s">
        <v>115</v>
      </c>
      <c r="D31" s="29" t="s">
        <v>268</v>
      </c>
      <c r="E31" s="30" t="s">
        <v>269</v>
      </c>
    </row>
    <row r="32" spans="1:5" s="27" customFormat="1" ht="85.5" x14ac:dyDescent="0.25">
      <c r="A32" s="28">
        <v>23</v>
      </c>
      <c r="B32" s="29" t="s">
        <v>227</v>
      </c>
      <c r="C32" s="29" t="s">
        <v>118</v>
      </c>
      <c r="D32" s="29" t="s">
        <v>270</v>
      </c>
      <c r="E32" s="30" t="s">
        <v>271</v>
      </c>
    </row>
    <row r="33" spans="1:5" s="27" customFormat="1" ht="85.5" x14ac:dyDescent="0.25">
      <c r="A33" s="28">
        <v>24</v>
      </c>
      <c r="B33" s="29" t="s">
        <v>227</v>
      </c>
      <c r="C33" s="29" t="s">
        <v>210</v>
      </c>
      <c r="D33" s="29" t="s">
        <v>272</v>
      </c>
      <c r="E33" s="30" t="s">
        <v>273</v>
      </c>
    </row>
    <row r="34" spans="1:5" s="27" customFormat="1" ht="114" x14ac:dyDescent="0.25">
      <c r="A34" s="28">
        <v>25</v>
      </c>
      <c r="B34" s="29" t="s">
        <v>227</v>
      </c>
      <c r="C34" s="29" t="s">
        <v>140</v>
      </c>
      <c r="D34" s="29" t="s">
        <v>274</v>
      </c>
      <c r="E34" s="30" t="s">
        <v>275</v>
      </c>
    </row>
    <row r="35" spans="1:5" s="27" customFormat="1" ht="114" x14ac:dyDescent="0.25">
      <c r="A35" s="28">
        <v>26</v>
      </c>
      <c r="B35" s="29" t="s">
        <v>227</v>
      </c>
      <c r="C35" s="29" t="s">
        <v>157</v>
      </c>
      <c r="D35" s="29" t="s">
        <v>274</v>
      </c>
      <c r="E35" s="30" t="s">
        <v>276</v>
      </c>
    </row>
    <row r="36" spans="1:5" s="27" customFormat="1" ht="71.25" x14ac:dyDescent="0.25">
      <c r="A36" s="28">
        <v>27</v>
      </c>
      <c r="B36" s="29" t="s">
        <v>227</v>
      </c>
      <c r="C36" s="29" t="s">
        <v>134</v>
      </c>
      <c r="D36" s="29" t="s">
        <v>277</v>
      </c>
      <c r="E36" s="30" t="s">
        <v>278</v>
      </c>
    </row>
    <row r="37" spans="1:5" s="27" customFormat="1" ht="185.25" x14ac:dyDescent="0.25">
      <c r="A37" s="28">
        <v>28</v>
      </c>
      <c r="B37" s="29" t="s">
        <v>227</v>
      </c>
      <c r="C37" s="29" t="s">
        <v>12</v>
      </c>
      <c r="D37" s="29" t="s">
        <v>279</v>
      </c>
      <c r="E37" s="30" t="s">
        <v>280</v>
      </c>
    </row>
    <row r="38" spans="1:5" s="27" customFormat="1" ht="71.25" x14ac:dyDescent="0.25">
      <c r="A38" s="28">
        <v>29</v>
      </c>
      <c r="B38" s="29" t="s">
        <v>227</v>
      </c>
      <c r="C38" s="29" t="s">
        <v>20</v>
      </c>
      <c r="D38" s="29" t="s">
        <v>281</v>
      </c>
      <c r="E38" s="30" t="s">
        <v>282</v>
      </c>
    </row>
    <row r="39" spans="1:5" s="27" customFormat="1" ht="57" x14ac:dyDescent="0.25">
      <c r="A39" s="28">
        <v>30</v>
      </c>
      <c r="B39" s="29" t="s">
        <v>227</v>
      </c>
      <c r="C39" s="29" t="s">
        <v>78</v>
      </c>
      <c r="D39" s="29" t="s">
        <v>283</v>
      </c>
      <c r="E39" s="30" t="s">
        <v>284</v>
      </c>
    </row>
    <row r="40" spans="1:5" s="27" customFormat="1" ht="28.5" x14ac:dyDescent="0.25">
      <c r="A40" s="28">
        <v>31</v>
      </c>
      <c r="B40" s="29" t="s">
        <v>227</v>
      </c>
      <c r="C40" s="29" t="s">
        <v>65</v>
      </c>
      <c r="D40" s="29" t="s">
        <v>238</v>
      </c>
      <c r="E40" s="30" t="s">
        <v>239</v>
      </c>
    </row>
    <row r="41" spans="1:5" s="27" customFormat="1" ht="57" x14ac:dyDescent="0.25">
      <c r="A41" s="28">
        <v>32</v>
      </c>
      <c r="B41" s="29" t="s">
        <v>227</v>
      </c>
      <c r="C41" s="29" t="s">
        <v>29</v>
      </c>
      <c r="D41" s="29" t="s">
        <v>285</v>
      </c>
      <c r="E41" s="30" t="s">
        <v>286</v>
      </c>
    </row>
    <row r="42" spans="1:5" s="27" customFormat="1" ht="71.25" x14ac:dyDescent="0.25">
      <c r="A42" s="28">
        <v>33</v>
      </c>
      <c r="B42" s="29" t="s">
        <v>227</v>
      </c>
      <c r="C42" s="29" t="s">
        <v>18</v>
      </c>
      <c r="D42" s="29" t="s">
        <v>287</v>
      </c>
      <c r="E42" s="30" t="s">
        <v>288</v>
      </c>
    </row>
    <row r="43" spans="1:5" s="27" customFormat="1" ht="57" x14ac:dyDescent="0.25">
      <c r="A43" s="28">
        <v>34</v>
      </c>
      <c r="B43" s="29" t="s">
        <v>227</v>
      </c>
      <c r="C43" s="29" t="s">
        <v>149</v>
      </c>
      <c r="D43" s="29" t="s">
        <v>289</v>
      </c>
      <c r="E43" s="30" t="s">
        <v>290</v>
      </c>
    </row>
    <row r="44" spans="1:5" s="27" customFormat="1" ht="99.75" x14ac:dyDescent="0.25">
      <c r="A44" s="28">
        <v>35</v>
      </c>
      <c r="B44" s="29" t="s">
        <v>227</v>
      </c>
      <c r="C44" s="29" t="s">
        <v>171</v>
      </c>
      <c r="D44" s="29" t="s">
        <v>291</v>
      </c>
      <c r="E44" s="30" t="s">
        <v>292</v>
      </c>
    </row>
    <row r="45" spans="1:5" s="27" customFormat="1" ht="185.25" x14ac:dyDescent="0.25">
      <c r="A45" s="28">
        <v>36</v>
      </c>
      <c r="B45" s="29" t="s">
        <v>227</v>
      </c>
      <c r="C45" s="29" t="s">
        <v>167</v>
      </c>
      <c r="D45" s="29" t="s">
        <v>293</v>
      </c>
      <c r="E45" s="30" t="s">
        <v>294</v>
      </c>
    </row>
    <row r="46" spans="1:5" s="27" customFormat="1" ht="57" x14ac:dyDescent="0.25">
      <c r="A46" s="28">
        <v>37</v>
      </c>
      <c r="B46" s="29" t="s">
        <v>227</v>
      </c>
      <c r="C46" s="29" t="s">
        <v>14</v>
      </c>
      <c r="D46" s="29" t="s">
        <v>295</v>
      </c>
      <c r="E46" s="30" t="s">
        <v>296</v>
      </c>
    </row>
    <row r="47" spans="1:5" s="27" customFormat="1" ht="171" x14ac:dyDescent="0.25">
      <c r="A47" s="28">
        <v>38</v>
      </c>
      <c r="B47" s="29" t="s">
        <v>227</v>
      </c>
      <c r="C47" s="29" t="s">
        <v>7</v>
      </c>
      <c r="D47" s="29" t="s">
        <v>297</v>
      </c>
      <c r="E47" s="30" t="s">
        <v>298</v>
      </c>
    </row>
    <row r="48" spans="1:5" s="27" customFormat="1" ht="114" x14ac:dyDescent="0.25">
      <c r="A48" s="28">
        <v>39</v>
      </c>
      <c r="B48" s="29" t="s">
        <v>227</v>
      </c>
      <c r="C48" s="29" t="s">
        <v>71</v>
      </c>
      <c r="D48" s="29" t="s">
        <v>299</v>
      </c>
      <c r="E48" s="30" t="s">
        <v>300</v>
      </c>
    </row>
    <row r="49" spans="1:5" s="27" customFormat="1" ht="42.75" x14ac:dyDescent="0.25">
      <c r="A49" s="28">
        <v>40</v>
      </c>
      <c r="B49" s="29" t="s">
        <v>227</v>
      </c>
      <c r="C49" s="29" t="s">
        <v>301</v>
      </c>
      <c r="D49" s="29" t="s">
        <v>302</v>
      </c>
      <c r="E49" s="30" t="s">
        <v>251</v>
      </c>
    </row>
    <row r="50" spans="1:5" s="27" customFormat="1" ht="28.5" x14ac:dyDescent="0.25">
      <c r="A50" s="28">
        <v>41</v>
      </c>
      <c r="B50" s="29" t="s">
        <v>227</v>
      </c>
      <c r="C50" s="29" t="s">
        <v>303</v>
      </c>
      <c r="D50" s="29" t="s">
        <v>304</v>
      </c>
      <c r="E50" s="30" t="s">
        <v>305</v>
      </c>
    </row>
    <row r="51" spans="1:5" s="27" customFormat="1" ht="114" x14ac:dyDescent="0.25">
      <c r="A51" s="28">
        <v>42</v>
      </c>
      <c r="B51" s="29" t="s">
        <v>227</v>
      </c>
      <c r="C51" s="29" t="s">
        <v>306</v>
      </c>
      <c r="D51" s="29" t="s">
        <v>307</v>
      </c>
      <c r="E51" s="30" t="s">
        <v>308</v>
      </c>
    </row>
    <row r="52" spans="1:5" s="27" customFormat="1" ht="71.25" x14ac:dyDescent="0.25">
      <c r="A52" s="28">
        <v>43</v>
      </c>
      <c r="B52" s="29" t="s">
        <v>227</v>
      </c>
      <c r="C52" s="29" t="s">
        <v>309</v>
      </c>
      <c r="D52" s="29" t="s">
        <v>310</v>
      </c>
      <c r="E52" s="30" t="s">
        <v>251</v>
      </c>
    </row>
    <row r="53" spans="1:5" s="27" customFormat="1" ht="71.25" x14ac:dyDescent="0.25">
      <c r="A53" s="28">
        <v>44</v>
      </c>
      <c r="B53" s="29" t="s">
        <v>227</v>
      </c>
      <c r="C53" s="29" t="s">
        <v>311</v>
      </c>
      <c r="D53" s="29" t="s">
        <v>312</v>
      </c>
      <c r="E53" s="30" t="s">
        <v>313</v>
      </c>
    </row>
    <row r="54" spans="1:5" s="27" customFormat="1" ht="71.25" x14ac:dyDescent="0.25">
      <c r="A54" s="28">
        <v>45</v>
      </c>
      <c r="B54" s="29" t="s">
        <v>227</v>
      </c>
      <c r="C54" s="29" t="s">
        <v>314</v>
      </c>
      <c r="D54" s="29" t="s">
        <v>315</v>
      </c>
      <c r="E54" s="30" t="s">
        <v>316</v>
      </c>
    </row>
    <row r="55" spans="1:5" s="27" customFormat="1" ht="28.5" x14ac:dyDescent="0.25">
      <c r="A55" s="28">
        <v>46</v>
      </c>
      <c r="B55" s="29" t="s">
        <v>227</v>
      </c>
      <c r="C55" s="29" t="s">
        <v>317</v>
      </c>
      <c r="D55" s="29" t="s">
        <v>318</v>
      </c>
      <c r="E55" s="30" t="s">
        <v>251</v>
      </c>
    </row>
    <row r="56" spans="1:5" s="27" customFormat="1" ht="28.5" x14ac:dyDescent="0.25">
      <c r="A56" s="28">
        <v>47</v>
      </c>
      <c r="B56" s="29" t="s">
        <v>227</v>
      </c>
      <c r="C56" s="29" t="s">
        <v>319</v>
      </c>
      <c r="D56" s="29" t="s">
        <v>320</v>
      </c>
      <c r="E56" s="30" t="s">
        <v>251</v>
      </c>
    </row>
    <row r="57" spans="1:5" s="27" customFormat="1" ht="57" x14ac:dyDescent="0.25">
      <c r="A57" s="28">
        <v>48</v>
      </c>
      <c r="B57" s="29" t="s">
        <v>227</v>
      </c>
      <c r="C57" s="29" t="s">
        <v>321</v>
      </c>
      <c r="D57" s="29" t="s">
        <v>322</v>
      </c>
      <c r="E57" s="30" t="s">
        <v>323</v>
      </c>
    </row>
    <row r="58" spans="1:5" s="27" customFormat="1" ht="71.25" x14ac:dyDescent="0.25">
      <c r="A58" s="28">
        <v>49</v>
      </c>
      <c r="B58" s="29" t="s">
        <v>227</v>
      </c>
      <c r="C58" s="29" t="s">
        <v>324</v>
      </c>
      <c r="D58" s="29" t="s">
        <v>325</v>
      </c>
      <c r="E58" s="30" t="s">
        <v>326</v>
      </c>
    </row>
    <row r="59" spans="1:5" s="27" customFormat="1" ht="57" x14ac:dyDescent="0.25">
      <c r="A59" s="28">
        <v>50</v>
      </c>
      <c r="B59" s="29" t="s">
        <v>227</v>
      </c>
      <c r="C59" s="29" t="s">
        <v>327</v>
      </c>
      <c r="D59" s="29" t="s">
        <v>328</v>
      </c>
      <c r="E59" s="30" t="s">
        <v>329</v>
      </c>
    </row>
    <row r="60" spans="1:5" s="27" customFormat="1" ht="114" x14ac:dyDescent="0.25">
      <c r="A60" s="28">
        <v>51</v>
      </c>
      <c r="B60" s="29" t="s">
        <v>227</v>
      </c>
      <c r="C60" s="29" t="s">
        <v>330</v>
      </c>
      <c r="D60" s="29" t="s">
        <v>331</v>
      </c>
      <c r="E60" s="30" t="s">
        <v>332</v>
      </c>
    </row>
    <row r="61" spans="1:5" s="27" customFormat="1" ht="42.75" x14ac:dyDescent="0.25">
      <c r="A61" s="28">
        <v>52</v>
      </c>
      <c r="B61" s="29" t="s">
        <v>227</v>
      </c>
      <c r="C61" s="29" t="s">
        <v>333</v>
      </c>
      <c r="D61" s="29" t="s">
        <v>334</v>
      </c>
      <c r="E61" s="30" t="s">
        <v>335</v>
      </c>
    </row>
    <row r="62" spans="1:5" s="27" customFormat="1" ht="28.5" x14ac:dyDescent="0.25">
      <c r="A62" s="28">
        <v>53</v>
      </c>
      <c r="B62" s="29" t="s">
        <v>227</v>
      </c>
      <c r="C62" s="29" t="s">
        <v>336</v>
      </c>
      <c r="D62" s="29" t="s">
        <v>337</v>
      </c>
      <c r="E62" s="30" t="s">
        <v>338</v>
      </c>
    </row>
    <row r="63" spans="1:5" ht="28.5" x14ac:dyDescent="0.2">
      <c r="A63" s="28">
        <v>54</v>
      </c>
      <c r="B63" s="31" t="s">
        <v>339</v>
      </c>
      <c r="C63" s="32" t="s">
        <v>340</v>
      </c>
      <c r="D63" s="29" t="s">
        <v>341</v>
      </c>
      <c r="E63" s="30" t="s">
        <v>251</v>
      </c>
    </row>
  </sheetData>
  <sortState xmlns:xlrd2="http://schemas.microsoft.com/office/spreadsheetml/2017/richdata2" ref="C10:D48">
    <sortCondition ref="C10:C48"/>
  </sortState>
  <mergeCells count="1">
    <mergeCell ref="A1:E1"/>
  </mergeCells>
  <pageMargins left="0.7" right="0.7" top="0.75" bottom="0.75" header="0.3" footer="0.3"/>
  <pageSetup paperSize="9" scale="4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SELECCIONADOS</vt:lpstr>
      <vt:lpstr>SELECCIONADOS Y PERFILES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Víctor Hugo Narváez Rosado</cp:lastModifiedBy>
  <cp:revision/>
  <dcterms:created xsi:type="dcterms:W3CDTF">2023-01-24T20:38:29Z</dcterms:created>
  <dcterms:modified xsi:type="dcterms:W3CDTF">2023-09-02T11:56:55Z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2023-01-26T02:18:25Z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08c72705-7503-4dba-bfd7-544eab9278d0</vt:lpwstr>
  </property>
  <property fmtid="{D5CDD505-2E9C-101B-9397-08002B2CF9AE}" pid="8" name="MSIP_Label_1299739c-ad3d-4908-806e-4d91151a6e13_ContentBits">
    <vt:lpwstr>0</vt:lpwstr>
  </property>
</Properties>
</file>