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910"/>
  <workbookPr/>
  <mc:AlternateContent xmlns:mc="http://schemas.openxmlformats.org/markup-compatibility/2006">
    <mc:Choice Requires="x15">
      <x15ac:absPath xmlns:x15ac="http://schemas.microsoft.com/office/spreadsheetml/2010/11/ac" url="/Users/mariapaulabravo/Downloads/"/>
    </mc:Choice>
  </mc:AlternateContent>
  <xr:revisionPtr revIDLastSave="0" documentId="13_ncr:1_{24B10BB6-56F5-F148-AF50-C07CC68DC6E3}" xr6:coauthVersionLast="47" xr6:coauthVersionMax="47" xr10:uidLastSave="{00000000-0000-0000-0000-000000000000}"/>
  <bookViews>
    <workbookView xWindow="0" yWindow="500" windowWidth="28800" windowHeight="16080" xr2:uid="{00000000-000D-0000-FFFF-FFFF00000000}"/>
  </bookViews>
  <sheets>
    <sheet name="Oferta economica" sheetId="6" r:id="rId1"/>
    <sheet name="Anexo Medios comunitarios" sheetId="8" r:id="rId2"/>
  </sheets>
  <definedNames>
    <definedName name="_xlnm._FilterDatabase" localSheetId="0" hidden="1">'Oferta economica'!$B$2:$J$233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49" i="6" l="1"/>
  <c r="H48" i="6"/>
  <c r="H47" i="6"/>
  <c r="H45" i="6"/>
  <c r="H36" i="6"/>
  <c r="H37" i="6"/>
  <c r="H38" i="6"/>
  <c r="H39" i="6"/>
  <c r="H42" i="6"/>
  <c r="H40" i="6"/>
  <c r="H41" i="6"/>
  <c r="H43" i="6"/>
  <c r="H44" i="6"/>
  <c r="H46" i="6"/>
  <c r="J4" i="6" l="1"/>
  <c r="J5" i="6"/>
  <c r="J6" i="6"/>
  <c r="J7" i="6"/>
  <c r="J8" i="6"/>
  <c r="J9" i="6"/>
  <c r="J10" i="6"/>
  <c r="J11" i="6"/>
  <c r="J12" i="6"/>
  <c r="J13" i="6"/>
  <c r="J14" i="6"/>
  <c r="J15" i="6"/>
  <c r="J16" i="6"/>
  <c r="J17" i="6"/>
  <c r="J18" i="6"/>
  <c r="J19" i="6"/>
  <c r="J20" i="6"/>
  <c r="J21" i="6"/>
  <c r="J22" i="6"/>
  <c r="J23" i="6"/>
  <c r="J24" i="6"/>
  <c r="J25" i="6"/>
  <c r="J26" i="6"/>
  <c r="J27" i="6"/>
  <c r="J28" i="6"/>
  <c r="J29" i="6"/>
  <c r="J30" i="6"/>
  <c r="J31" i="6"/>
  <c r="J32" i="6"/>
  <c r="J33" i="6"/>
  <c r="J34" i="6"/>
  <c r="J35" i="6"/>
  <c r="J36" i="6"/>
  <c r="J37" i="6"/>
  <c r="J38" i="6"/>
  <c r="J39" i="6"/>
  <c r="J40" i="6"/>
  <c r="J41" i="6"/>
  <c r="J42" i="6"/>
  <c r="J43" i="6"/>
  <c r="J44" i="6"/>
  <c r="J45" i="6"/>
  <c r="J46" i="6"/>
  <c r="J47" i="6"/>
  <c r="J48" i="6"/>
  <c r="J49" i="6"/>
  <c r="J3" i="6"/>
  <c r="H4" i="6"/>
  <c r="H5" i="6"/>
  <c r="H6" i="6"/>
  <c r="H7" i="6"/>
  <c r="H8" i="6"/>
  <c r="H9" i="6"/>
  <c r="H10" i="6"/>
  <c r="H11" i="6"/>
  <c r="H12" i="6"/>
  <c r="H13" i="6"/>
  <c r="H14" i="6"/>
  <c r="H15" i="6"/>
  <c r="H16" i="6"/>
  <c r="H17" i="6"/>
  <c r="H18" i="6"/>
  <c r="H19" i="6"/>
  <c r="H20" i="6"/>
  <c r="H21" i="6"/>
  <c r="H22" i="6"/>
  <c r="H23" i="6"/>
  <c r="H24" i="6"/>
  <c r="H25" i="6"/>
  <c r="H26" i="6"/>
  <c r="H27" i="6"/>
  <c r="H28" i="6"/>
  <c r="H29" i="6"/>
  <c r="H30" i="6"/>
  <c r="H31" i="6"/>
  <c r="H32" i="6"/>
  <c r="H33" i="6"/>
  <c r="H34" i="6"/>
  <c r="H35" i="6"/>
  <c r="H3" i="6"/>
  <c r="H50" i="6" l="1"/>
</calcChain>
</file>

<file path=xl/sharedStrings.xml><?xml version="1.0" encoding="utf-8"?>
<sst xmlns="http://schemas.openxmlformats.org/spreadsheetml/2006/main" count="215" uniqueCount="160">
  <si>
    <t>VALOR DE LA OFERTA ECONÓMICA</t>
  </si>
  <si>
    <t>Nivel</t>
  </si>
  <si>
    <t>Ref. Artículo</t>
  </si>
  <si>
    <t>Código UNSPSC</t>
  </si>
  <si>
    <t>Descripción</t>
  </si>
  <si>
    <t>Cantidad</t>
  </si>
  <si>
    <t>Unidad</t>
  </si>
  <si>
    <t>Precio unitario estimado</t>
  </si>
  <si>
    <t>Precio total estimado</t>
  </si>
  <si>
    <t>Valor unitario Ofertado por el proponente</t>
  </si>
  <si>
    <t>Valor Total Ofertado por el proponente</t>
  </si>
  <si>
    <t>Alquiler de espacio convencional o no convencional en la localidad para 100 personas por mínimo 4 horas, con sillas el cual debe contar con acceso adecuado para personas en condición de discapacidad, sonido, luces, baños, video beam, conexión a internet, computador portátil y contar con protocolos aprobados de bioseguridad. (las condiciones deben permitir la participación en modalidad semipresencial)</t>
  </si>
  <si>
    <t xml:space="preserve">Grupo artistico musical compuesto por minimo 3 artistas, muisca (Rock, Hip Hop, Trio entre otros géneros) Reconocimiento por evento </t>
  </si>
  <si>
    <t xml:space="preserve">Transporte para 40 pasajeros bus en trayecto de ida y regreso y con cobertura am y pm dentro de la Localidad de Chapinero o a destinos urbanos y rurales según requerimiento, y en cumplimiento de las medidas de distanciamiento físico vigentes en el momento de la ejecución. los servicios deberán ser prestados en vehículos de modelos 2015 en adelante y éstos deben contar con todos los documentos legales al día, como son SOAT, Revisiones técnico-mecánicas, extractos de contrato, pólizas RC y RCE, documentos que serán revisados entes de iniciar la prestación de cualquier servicio. </t>
  </si>
  <si>
    <t>Refrigerios Especiales: Sanduche de pollo o roasbeaf en pan bagueth de 15 cm , sin lechuga, con vegetales a eleccion o Wrap de Pollo o carne sin lechuga+ vegetales a elección + Bebida (jugo en botella de vidrio) + Fruta (mandarina o manzana verde o pera verde) + Chocolatina de 6 grs con empaque en bolsa de papel y servilletas, (Incluido transporte en perímetro Urbano ). * (EL VALOR UNITARIO CORRESPONDE AL VALOR POR PERSONA). * No está permitido el uso de plástico para empaques, los desechables deben ser aptos por acciones amigables con el medio ambiente.</t>
  </si>
  <si>
    <t>Servicio de estación de café para 100 personas con galletas, agua (botellón), aromatica, tinto, menaje pesado (mesas y mantelería para estación de servicio), menaje para atender al público (vasos de vidrio para el agua), mezcladores, azucar, splenda e instacream, debe incluir personal de servicio (Minimo 2 meseros) y transporte en perímetro urbano (ida y regreso). La estación de café debe estar muy bien presentada y el azucar, aromáticas, splenda e instacream deben estar en recipientes que permitan que la estación se vea organizada. No está permitido el uso de plástico para empaques, los desechables deben ser aptos por acciones amigables con el medio ambiente.</t>
  </si>
  <si>
    <t>Alquiler de espacio convencional o no convencional en la localidad para 40 personas por mínimo 3 horas, con sillas el cual debe contar con acceso adecuado para personas en condición de discapacidad, sonido, luces, baños, video beam, conexión a internet, computador portátil y contar con protocolos aprobados de bioseguridad. (las condiciones deben permitir la participación en modalidad semipresencial)</t>
  </si>
  <si>
    <t>Alquiler, transporte e instalación de carpa 4X4 a 4 Aguas con laterales</t>
  </si>
  <si>
    <t>Transporte para el equipo técnico durante la Fase 2. Escuelas de Campo y extensionismo: 18 días de alquiler de camioneta 4X4 mayor al 2013 con SOAT y demás documentación pertinente al día., para recorridos en la zona urbana, periurbana y rural dentro de la Localidad de Chapinero. Con el fin de cumplir con las 3 visitas de extensión rural para cada una de las Unidades Productivas de la ruralidad y 3 visitas de extensionismo a cada una de las Huertas Urbanas y Periurbanas, que hayan sido seleccionadas como beneficiarias del proyecto.</t>
  </si>
  <si>
    <t>Tulas impermeables de color de 30 x 40 cm con marca a una tinta, con cordón nacional</t>
  </si>
  <si>
    <t>Esfero Publicitario impreso a 1 tinta. Tampografía </t>
  </si>
  <si>
    <t>Agendas ½ carta (21X14 cm) Portada full color 4 X 0, tintas, hojas internas 1x1 tintas </t>
  </si>
  <si>
    <t xml:space="preserve">Kit Lombricultura:
canastillas lineales de fondo perforado reforzada 25cm para cada huerta. 
</t>
  </si>
  <si>
    <t>Kit Lombricultura: kilo de semilla lombriz californiana para cada huerta.</t>
  </si>
  <si>
    <t xml:space="preserve">Custodios de semillas: rollo de plástico negro de 6 metros de ancho calibre 6 para invernadero. </t>
  </si>
  <si>
    <t xml:space="preserve">                Custodios de semillas: bandejas de germinación de 72 cavidades</t>
  </si>
  <si>
    <t xml:space="preserve">Custodios de semillas: bandejas de germinación de 128 cavidades, </t>
  </si>
  <si>
    <t xml:space="preserve">Custodios de semillas: bultos de 50 L de sustrato de crecimiento. </t>
  </si>
  <si>
    <t xml:space="preserve">Custodios de semillas:  bultos de abimgra. </t>
  </si>
  <si>
    <t xml:space="preserve">Custodios de semillas: kits de herramienta de jardinería.  </t>
  </si>
  <si>
    <t xml:space="preserve">Custodios de semillas: guantes de jardinería. </t>
  </si>
  <si>
    <t xml:space="preserve">Custodios de semillas: regaderas jardín 2.5 Litros. </t>
  </si>
  <si>
    <t xml:space="preserve">Custodios de semillas: cajas de Grapa 5/16 Grapadora Trabajo. </t>
  </si>
  <si>
    <t xml:space="preserve">Custodios de semillas: cajas de puntilla para madera de 1 pulgada. </t>
  </si>
  <si>
    <t>Custodios de semillas: listones de madera 4*4 por 3 metros</t>
  </si>
  <si>
    <t xml:space="preserve">Custodios de semillas: recipientes para guardar las semillas: Envase de vidrio 130 ml, terminado media rosca, tapa Twist off. </t>
  </si>
  <si>
    <t xml:space="preserve">Custodios de semillas:  estante para disponer recipientes: Estantes de plástico solido 15" de 4 niveles.  </t>
  </si>
  <si>
    <t xml:space="preserve">
Custodios de semillas:  sobres de semillas criollas, 10 sobres entre 10 a 20 gramos de especies de semilla limpia criollas entre hortalizas, aromáticas, tubérculos, leguminosas y/o cereales.</t>
  </si>
  <si>
    <t>Pendón: Diseño, diagramación  e impresión de banner de 70,00 cm x 100,0 cm con características para instalarar en los puntos intervenidos, tubos en la parte superior e inferior, lazo para sujetar, entre otras condiciones que permitan que se asegure, instalado por el operador en las actividades que sea requerido.</t>
  </si>
  <si>
    <t>Transporte de carga para suministro de bienes y servicios dentro de la localidad de Chapinero, vehículo tipo camión o camioneta con capacidad de 1 tonelada de carga, modelos superios a 2015, certificado tecnico mecanico vigente, SOAT vigente y demás requisitos para el transito y transporte de materiales e insumos del proyecto.</t>
  </si>
  <si>
    <t>Encuentro de negocios: Almuerzo o cena tipo empresarial: Proteina en entrada, plato fuerte (menu a seleccionar), ensalada (se deben presentar mínimo dos propuestas para elección), jugo y postre. Menaje (cristalería y vajilla en cerámica o porcelana, cubiertería), menaje pesado (mesas y mantelería para servicio), debe incluír Samo Var para mantener la comida caliente; (los que sean necesarios) y transporte en perímetro urbano ida y regreso.</t>
  </si>
  <si>
    <t>Encuentro de negocios: Acrilico de 25 cm X 25 cm X 3.0 mm de grosor,en material recuperado biodegradable, con pirograbado o similar, que contenga información referente a los conceptos ambientales tratados en las diferentes actividades de socialización de conocimientos del proyecto</t>
  </si>
  <si>
    <t xml:space="preserve">Mercado campesino: carpas 3mX3m </t>
  </si>
  <si>
    <t>Mercado campesino: sillas tipo Rimax</t>
  </si>
  <si>
    <t xml:space="preserve">Mercado campesino: mesas tipo Rimax </t>
  </si>
  <si>
    <t>Mercado campesino: Alquiler baños móviles y/o portatiles con insumos que suplan 12 horas de labor , debe incluir operario que se encargue de su manejo y aseo por 12 horas.</t>
  </si>
  <si>
    <t>Mercado campesino: Planta electrica insonora 75 kva parcial de corriente de 10 metros, trifásica tierra y un neutro por 10 horas continuas con operario incluído para operar en instalaciones del evento por el tiempo de servicio (10 horas).</t>
  </si>
  <si>
    <t xml:space="preserve">Mercado campesino: Catalogo o Portafolio de productos y servicios de los 12 unidades productivas del área rural y de las 40 huertas urbanas y periurbanas, un total de 52 beneficiarios aprobado por la oficina de prensa del FDLCH y con código de aprobación de la Secretaría Distrital de Gobierno. 500 catalogos Impresos sobre propalcote de 200gr, a 4x4 tintas, tamaño 21,5 x 28 cms, con plástico brillante por las dos caras, 70 páginas internas impresas sobre bond de 90gr a 4x4 tintas, refiladas, intercaladas y cosidas al caballete con 2 ganchos. </t>
  </si>
  <si>
    <t>Bolsa de monto agotable para Insumos de papelería, fotocopias, impresiones, esferos, lápices y material que se requiera y se solicite en la ejecucion del contrato</t>
  </si>
  <si>
    <r>
      <rPr>
        <b/>
        <sz val="9"/>
        <color rgb="FF000000"/>
        <rFont val="Arial"/>
        <family val="2"/>
      </rPr>
      <t xml:space="preserve">COORDINADOR:
</t>
    </r>
    <r>
      <rPr>
        <sz val="9"/>
        <color rgb="FF000000"/>
        <rFont val="Arial"/>
        <family val="2"/>
      </rPr>
      <t xml:space="preserve">PERFIL: Ingeniería Ambiental, y/o Ingeniería Ambiental y Sanitario, y/o Agroecología, y/o Administración ambiental, y/o administración de empresas agropecuarias, y/o administración de empresas agrícolas, y/o Ingeniería Agronómica, y otras afines con las ciencias agrícolas. </t>
    </r>
  </si>
  <si>
    <r>
      <t xml:space="preserve">PROFESIONAL DE APOYO AGROECOLOGÍA: </t>
    </r>
    <r>
      <rPr>
        <sz val="9"/>
        <color rgb="FF000000"/>
        <rFont val="Arial"/>
        <family val="2"/>
      </rPr>
      <t xml:space="preserve">Ingeniería Ambiental, y/o Ingeniería Ambiental y Sanitario, y/o Ingeniería Forestal, y/o ingeniería agroforestal y/o Ecología, y/o Agroecología, y/o Administración ambiental, y/o administración de empresas agropecuarias, y/o administración de empresas agrícolas, y/o Ingeniería Agronómica, y otras afines con las ciencias agrícolas.  </t>
    </r>
  </si>
  <si>
    <r>
      <t xml:space="preserve">PROFESIONAL DE APOYO MERCADEO: </t>
    </r>
    <r>
      <rPr>
        <sz val="9"/>
        <color rgb="FF000000"/>
        <rFont val="Arial"/>
        <family val="2"/>
      </rPr>
      <t xml:space="preserve">Profesional en Ingeniería, y/o economía, y/o administración, y/o mercadeo, y/o administración de empresas y/o administracion de empresas agropecuarias.  </t>
    </r>
    <r>
      <rPr>
        <b/>
        <sz val="9"/>
        <color rgb="FF000000"/>
        <rFont val="Arial"/>
        <family val="2"/>
      </rPr>
      <t>(MONTO NO OFERTABLE)</t>
    </r>
  </si>
  <si>
    <r>
      <rPr>
        <b/>
        <sz val="9"/>
        <color rgb="FF000000"/>
        <rFont val="Arial"/>
        <family val="2"/>
      </rPr>
      <t xml:space="preserve"> APOYO TÉCNICO: Dos apoyo tecnicos
</t>
    </r>
    <r>
      <rPr>
        <sz val="9"/>
        <color rgb="FF000000"/>
        <rFont val="Arial"/>
        <family val="2"/>
      </rPr>
      <t>Tecnólogo o estudiante universitario de últimos semestres en áreas del conocimiento de ingeniería, economía, administración, mercadeo. 
Tecnólogo o estudiante universitario de últimos semestres en áreas del conocimiento de ciencias agropecuarias y/o ambientales, ingeniería y a fines,</t>
    </r>
    <r>
      <rPr>
        <b/>
        <sz val="9"/>
        <color rgb="FF000000"/>
        <rFont val="Arial"/>
        <family val="2"/>
      </rPr>
      <t xml:space="preserve"> (MONTO NO OFERTABLE)</t>
    </r>
  </si>
  <si>
    <r>
      <rPr>
        <b/>
        <sz val="9"/>
        <color rgb="FF000000"/>
        <rFont val="Arial"/>
        <family val="2"/>
      </rPr>
      <t xml:space="preserve">GESTOR COMUNITARIO: 2 gestores comunitarios
</t>
    </r>
    <r>
      <rPr>
        <sz val="9"/>
        <color rgb="FF000000"/>
        <rFont val="Arial"/>
        <family val="2"/>
      </rPr>
      <t xml:space="preserve">Personas con mínimo título de bachiller, gestores comunitarios de la Localidad de Chapinero.
</t>
    </r>
  </si>
  <si>
    <r>
      <rPr>
        <b/>
        <sz val="9"/>
        <color rgb="FF000000"/>
        <rFont val="Arial"/>
        <family val="2"/>
      </rPr>
      <t xml:space="preserve">DISEÑADOR GRAFICO:
</t>
    </r>
    <r>
      <rPr>
        <sz val="9"/>
        <color rgb="FF000000"/>
        <rFont val="Arial"/>
        <family val="2"/>
      </rPr>
      <t xml:space="preserve">Con experiencia o </t>
    </r>
    <r>
      <rPr>
        <b/>
        <sz val="9"/>
        <color rgb="FF000000"/>
        <rFont val="Arial"/>
        <family val="2"/>
      </rPr>
      <t xml:space="preserve">especialización  en diseño de pagina Web </t>
    </r>
    <r>
      <rPr>
        <sz val="9"/>
        <color rgb="FF000000"/>
        <rFont val="Arial"/>
        <family val="2"/>
      </rPr>
      <t xml:space="preserve">con 2 años de experiencia general en diseño. Debera realizar piezas gráficas para los proyectos asignados, apoyar el diseño de creación de contenido gráfico y audiovisual para redes sociales, realizar el diseño de las páginas web, programación y edición de páginas web entre otras actividades delegadas. </t>
    </r>
    <r>
      <rPr>
        <b/>
        <sz val="9"/>
        <color rgb="FF000000"/>
        <rFont val="Arial"/>
        <family val="2"/>
      </rPr>
      <t xml:space="preserve"> Medio tiempo por 4 meses</t>
    </r>
  </si>
  <si>
    <r>
      <t xml:space="preserve">Paquetes tecnológicos huertas urbanas
</t>
    </r>
    <r>
      <rPr>
        <b/>
        <sz val="9"/>
        <color rgb="FF000000"/>
        <rFont val="Arial"/>
        <family val="2"/>
      </rPr>
      <t>(MONTO NO OFERTABLE)</t>
    </r>
  </si>
  <si>
    <r>
      <t xml:space="preserve">Paquetes tecnológicos Unidades productivas
</t>
    </r>
    <r>
      <rPr>
        <b/>
        <sz val="9"/>
        <color rgb="FF000000"/>
        <rFont val="Arial"/>
        <family val="2"/>
      </rPr>
      <t>(MONTO NO OFERTABLE)</t>
    </r>
  </si>
  <si>
    <r>
      <t xml:space="preserve">Bolsa de monto agotable para medios masivos y/o medios comuniatrios de acuerdo al listado otorgado por oficina de comunicaciones del FDLCH. Se encontrara en </t>
    </r>
    <r>
      <rPr>
        <b/>
        <sz val="9"/>
        <color rgb="FF000000"/>
        <rFont val="Arial"/>
        <family val="2"/>
      </rPr>
      <t>ANEXO MEDIOS COMUNITARIOS.
(MONTO NO OFERTABLE)</t>
    </r>
  </si>
  <si>
    <t>MES</t>
  </si>
  <si>
    <t>UNIDAD</t>
  </si>
  <si>
    <t>DIAS</t>
  </si>
  <si>
    <t>BOLSA DE MONTO AGOTABLE</t>
  </si>
  <si>
    <t>Teléf: 3005810164</t>
  </si>
  <si>
    <t>Rodrigo H. Acosta B.</t>
  </si>
  <si>
    <t>Inquietudes comunicarse con</t>
  </si>
  <si>
    <t>Tabla de tarifas sugeridas para los medios comunitarios y alternativos año 2023, aplicables a las agencias. En el valor se incluye la comisión a otorgar así como los impuestos que probablemente descuenten las agencias.</t>
  </si>
  <si>
    <t xml:space="preserve"> $                  1.382.139</t>
  </si>
  <si>
    <t>Programación          streaming básico</t>
  </si>
  <si>
    <t xml:space="preserve"> $                  1.243.925</t>
  </si>
  <si>
    <t>Web personal</t>
  </si>
  <si>
    <t xml:space="preserve"> $                  4.146.417</t>
  </si>
  <si>
    <t>Construcción web standar</t>
  </si>
  <si>
    <t xml:space="preserve"> $                     386.999</t>
  </si>
  <si>
    <t>Hosting 2000 Mb</t>
  </si>
  <si>
    <t xml:space="preserve"> $                     221.142</t>
  </si>
  <si>
    <t>Hosting 1000 Mb</t>
  </si>
  <si>
    <t xml:space="preserve"> $                     138.214</t>
  </si>
  <si>
    <t>Hosting 500 Mb</t>
  </si>
  <si>
    <t xml:space="preserve"> $                       82.928</t>
  </si>
  <si>
    <t>Hosting 250 Mb</t>
  </si>
  <si>
    <t> </t>
  </si>
  <si>
    <t>Alojamiento FTP  (cotizar)</t>
  </si>
  <si>
    <t xml:space="preserve"> $                  7.601.764</t>
  </si>
  <si>
    <t>Envío masivos correos desde más de 50.000 (valor base)</t>
  </si>
  <si>
    <t xml:space="preserve"> $                  4.975.700</t>
  </si>
  <si>
    <t>Envío  masivo  correos  desde más de 30.000 (valor base)</t>
  </si>
  <si>
    <t xml:space="preserve"> $                  4.837.486</t>
  </si>
  <si>
    <t>Envío masivo correos 25.000 (valor base)</t>
  </si>
  <si>
    <t xml:space="preserve"> $                  2.211.422</t>
  </si>
  <si>
    <t>Envío masivo correos 10.000 (valor base)</t>
  </si>
  <si>
    <t>Envío  masivo  correos  5000 (valor base)</t>
  </si>
  <si>
    <t xml:space="preserve"> $                  8.292.833</t>
  </si>
  <si>
    <t>Producción  multimedia  3D  5 min. *</t>
  </si>
  <si>
    <t xml:space="preserve"> $                  5.528.555</t>
  </si>
  <si>
    <t>Producción  video  HD  30  min con material listo, alojamiento y publicación *</t>
  </si>
  <si>
    <t xml:space="preserve"> $                  8.426.250</t>
  </si>
  <si>
    <t>Producción  video  HD  30  min sin material (guión, investigación,            edición, formateo, alojamiento) *</t>
  </si>
  <si>
    <t xml:space="preserve"> $                     691.069</t>
  </si>
  <si>
    <t>Chat en línea (texto)</t>
  </si>
  <si>
    <t xml:space="preserve"> $                  1.658.567</t>
  </si>
  <si>
    <t>Producción y emisión audiovisual de 30 min en vivo</t>
  </si>
  <si>
    <t>Video 30 min estático</t>
  </si>
  <si>
    <t xml:space="preserve"> $                     276.428</t>
  </si>
  <si>
    <t>Link de descarga hasta 2 MB</t>
  </si>
  <si>
    <t xml:space="preserve"> $                     967.497</t>
  </si>
  <si>
    <t>Artículo texto sección interna</t>
  </si>
  <si>
    <t xml:space="preserve"> $                  5.617.500</t>
  </si>
  <si>
    <t>Artículo     publirreportaje     o asimilado   texto   home   page más imágenes</t>
  </si>
  <si>
    <t xml:space="preserve"> $                  1.105.711</t>
  </si>
  <si>
    <t>Skyscraper parte baja</t>
  </si>
  <si>
    <t xml:space="preserve"> $                  2.764.278</t>
  </si>
  <si>
    <t>Skyscraper sobre cabezote</t>
  </si>
  <si>
    <t xml:space="preserve"> $                  2.134.650</t>
  </si>
  <si>
    <t>Banner740x300 O 300X740</t>
  </si>
  <si>
    <t xml:space="preserve"> $                  1.348.200</t>
  </si>
  <si>
    <t>Banner 500x500 ó 600x335</t>
  </si>
  <si>
    <t xml:space="preserve"> $                     829.283</t>
  </si>
  <si>
    <t>Banner Caja de 300 X 250</t>
  </si>
  <si>
    <t>Banner   lateral   150X50   PX aprox.</t>
  </si>
  <si>
    <t>Tipo de Publicación</t>
  </si>
  <si>
    <t>MEDIOS TIC</t>
  </si>
  <si>
    <t>Producción de 30 minutos en vivo</t>
  </si>
  <si>
    <t>Emisión de 1 hora</t>
  </si>
  <si>
    <t>Emisión de 30 minutos</t>
  </si>
  <si>
    <t xml:space="preserve"> $                     497.570</t>
  </si>
  <si>
    <t>Emisión de 10 minutos</t>
  </si>
  <si>
    <t>Emisión de 1 minuto</t>
  </si>
  <si>
    <t xml:space="preserve"> $                     139.942</t>
  </si>
  <si>
    <t>Emisión spot de 30 segundos</t>
  </si>
  <si>
    <t xml:space="preserve"> $                       93.295</t>
  </si>
  <si>
    <t>Emisión spot de 20 segundos</t>
  </si>
  <si>
    <t xml:space="preserve"> $                     103.661</t>
  </si>
  <si>
    <t>Emisión comercial  de 30 segundos</t>
  </si>
  <si>
    <t xml:space="preserve"> $                       69.107</t>
  </si>
  <si>
    <t>Emisión comercial de 20 segundos</t>
  </si>
  <si>
    <t xml:space="preserve"> $                       51.830</t>
  </si>
  <si>
    <t>Emision comercial de 15 segundos</t>
  </si>
  <si>
    <t>MEDIOS AUDIOVISUALES</t>
  </si>
  <si>
    <t xml:space="preserve"> $                  1.767.208</t>
  </si>
  <si>
    <t>Un cuarto de página</t>
  </si>
  <si>
    <t xml:space="preserve"> $                  2.599.440</t>
  </si>
  <si>
    <t>Media página</t>
  </si>
  <si>
    <t xml:space="preserve"> $                  4.253.628</t>
  </si>
  <si>
    <t>Una página</t>
  </si>
  <si>
    <t xml:space="preserve"> $                  6.380.357</t>
  </si>
  <si>
    <t>Contraportada (portada) o dos páginas</t>
  </si>
  <si>
    <t>MEDIOS IMPRESOS</t>
  </si>
  <si>
    <t xml:space="preserve"> $                     165.857</t>
  </si>
  <si>
    <t>Mini reportaje de 3 minutos</t>
  </si>
  <si>
    <t xml:space="preserve"> $                       55.286</t>
  </si>
  <si>
    <t>Anuncio de 30 segundos</t>
  </si>
  <si>
    <t xml:space="preserve"> $                       41.464</t>
  </si>
  <si>
    <t>Anuncio de 20 segundos</t>
  </si>
  <si>
    <t xml:space="preserve"> $                       33.171</t>
  </si>
  <si>
    <t>Anuncio de 15 segundos</t>
  </si>
  <si>
    <t>MEDIOS SONOROS</t>
  </si>
  <si>
    <t>TARIFAS 2023</t>
  </si>
  <si>
    <t>TIPO DE MEDIO Y PIEZA</t>
  </si>
  <si>
    <t>lineamiento de 2011 ajustado al IPC Bogotá</t>
  </si>
  <si>
    <t>LINEAMIENTO TARIFAS COMUNICACIÓN COMUNITARIA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</si>
</sst>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1" formatCode="_-* #,##0_-;\-* #,##0_-;_-* &quot;-&quot;_-;_-@_-"/>
    <numFmt numFmtId="43" formatCode="_-* #,##0.00_-;\-* #,##0.00_-;_-* &quot;-&quot;??_-;_-@_-"/>
    <numFmt numFmtId="164" formatCode="_-&quot;$&quot;\ * #,##0_-;\-&quot;$&quot;\ * #,##0_-;_-&quot;$&quot;\ * &quot;-&quot;_-;_-@_-"/>
    <numFmt numFmtId="165" formatCode="_-&quot;$&quot;\ * #,##0.00_-;\-&quot;$&quot;\ * #,##0.00_-;_-&quot;$&quot;\ * &quot;-&quot;??_-;_-@_-"/>
    <numFmt numFmtId="166" formatCode="_-* #,##0.00\ &quot;€&quot;_-;\-* #,##0.00\ &quot;€&quot;_-;_-* &quot;-&quot;??\ &quot;€&quot;_-;_-@_-"/>
    <numFmt numFmtId="167" formatCode="#,###.00\ &quot;COP&quot;"/>
    <numFmt numFmtId="168" formatCode="#,###.00"/>
    <numFmt numFmtId="169" formatCode="#,##0.00\ \€"/>
    <numFmt numFmtId="170" formatCode="_-[$$-409]* #,##0_ ;_-[$$-409]* \-#,##0\ ;_-[$$-409]* &quot;-&quot;??_ ;_-@_ "/>
  </numFmts>
  <fonts count="21" x14ac:knownFonts="1">
    <font>
      <sz val="10"/>
      <color theme="1"/>
      <name val="Arial"/>
      <family val="2"/>
    </font>
    <font>
      <sz val="11"/>
      <color theme="1"/>
      <name val="Calibri"/>
      <family val="2"/>
      <scheme val="minor"/>
    </font>
    <font>
      <sz val="10"/>
      <color theme="1"/>
      <name val="Verdana"/>
      <family val="2"/>
    </font>
    <font>
      <b/>
      <sz val="10"/>
      <color theme="1"/>
      <name val="Verdana"/>
      <family val="2"/>
    </font>
    <font>
      <b/>
      <sz val="14"/>
      <color theme="1"/>
      <name val="Verdana"/>
      <family val="2"/>
    </font>
    <font>
      <sz val="10"/>
      <color theme="1"/>
      <name val="Arial"/>
      <family val="2"/>
    </font>
    <font>
      <sz val="10"/>
      <color rgb="FF000000"/>
      <name val="Arial"/>
      <family val="2"/>
    </font>
    <font>
      <sz val="9"/>
      <name val="Arial"/>
      <family val="2"/>
    </font>
    <font>
      <sz val="9"/>
      <color rgb="FF000000"/>
      <name val="Garamond"/>
      <family val="1"/>
    </font>
    <font>
      <sz val="9"/>
      <color rgb="FF000000"/>
      <name val="Arial"/>
      <family val="2"/>
    </font>
    <font>
      <b/>
      <sz val="9"/>
      <color rgb="FF000000"/>
      <name val="Arial"/>
      <family val="2"/>
    </font>
    <font>
      <sz val="9"/>
      <color theme="1"/>
      <name val="Arial"/>
      <family val="2"/>
    </font>
    <font>
      <sz val="9"/>
      <color theme="1"/>
      <name val="Grandview"/>
      <family val="2"/>
    </font>
    <font>
      <b/>
      <sz val="10"/>
      <color theme="1"/>
      <name val="Arial"/>
      <family val="2"/>
    </font>
    <font>
      <sz val="12"/>
      <color theme="1"/>
      <name val="Arial"/>
      <family val="2"/>
      <charset val="1"/>
    </font>
    <font>
      <b/>
      <sz val="12"/>
      <color theme="1"/>
      <name val="Arial"/>
      <family val="2"/>
      <charset val="1"/>
    </font>
    <font>
      <sz val="11"/>
      <color rgb="FF000000"/>
      <name val="Arial"/>
      <family val="2"/>
      <charset val="1"/>
    </font>
    <font>
      <b/>
      <sz val="11"/>
      <color rgb="FF000000"/>
      <name val="Arial"/>
      <family val="2"/>
      <charset val="1"/>
    </font>
    <font>
      <b/>
      <sz val="12"/>
      <color rgb="FF000000"/>
      <name val="Arial"/>
      <family val="2"/>
      <charset val="1"/>
    </font>
    <font>
      <b/>
      <sz val="12"/>
      <color rgb="FFF2F2F2"/>
      <name val="Arial"/>
      <family val="2"/>
      <charset val="1"/>
    </font>
    <font>
      <b/>
      <sz val="14"/>
      <color rgb="FFF2F2F2"/>
      <name val="Arial"/>
      <family val="2"/>
      <charset val="1"/>
    </font>
  </fonts>
  <fills count="10">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rgb="FFDDEBF7"/>
        <bgColor indexed="64"/>
      </patternFill>
    </fill>
    <fill>
      <patternFill patternType="solid">
        <fgColor rgb="FFE2EFDA"/>
        <bgColor indexed="64"/>
      </patternFill>
    </fill>
    <fill>
      <patternFill patternType="solid">
        <fgColor rgb="FFFFF2CC"/>
        <bgColor indexed="64"/>
      </patternFill>
    </fill>
    <fill>
      <patternFill patternType="solid">
        <fgColor rgb="FF305496"/>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top/>
      <bottom style="thin">
        <color auto="1"/>
      </bottom>
      <diagonal/>
    </border>
    <border>
      <left/>
      <right/>
      <top/>
      <bottom style="thin">
        <color auto="1"/>
      </bottom>
      <diagonal/>
    </border>
    <border>
      <left style="thin">
        <color auto="1"/>
      </left>
      <right/>
      <top style="thin">
        <color auto="1"/>
      </top>
      <bottom style="thin">
        <color auto="1"/>
      </bottom>
      <diagonal/>
    </border>
    <border>
      <left/>
      <right style="medium">
        <color indexed="64"/>
      </right>
      <top/>
      <bottom style="medium">
        <color indexed="64"/>
      </bottom>
      <diagonal/>
    </border>
    <border>
      <left style="medium">
        <color indexed="64"/>
      </left>
      <right style="thin">
        <color indexed="64"/>
      </right>
      <top/>
      <bottom style="medium">
        <color indexed="64"/>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rgb="FF000000"/>
      </right>
      <top/>
      <bottom style="medium">
        <color indexed="64"/>
      </bottom>
      <diagonal/>
    </border>
    <border>
      <left/>
      <right style="medium">
        <color rgb="FF000000"/>
      </right>
      <top style="medium">
        <color indexed="64"/>
      </top>
      <bottom/>
      <diagonal/>
    </border>
    <border>
      <left style="medium">
        <color indexed="64"/>
      </left>
      <right/>
      <top style="medium">
        <color indexed="64"/>
      </top>
      <bottom/>
      <diagonal/>
    </border>
  </borders>
  <cellStyleXfs count="40">
    <xf numFmtId="0" fontId="0" fillId="0" borderId="0"/>
    <xf numFmtId="9" fontId="5" fillId="0" borderId="0" applyFont="0" applyFill="0" applyBorder="0" applyAlignment="0" applyProtection="0"/>
    <xf numFmtId="167" fontId="5" fillId="0" borderId="0" applyFont="0" applyFill="0" applyBorder="0" applyAlignment="0" applyProtection="0"/>
    <xf numFmtId="164" fontId="5" fillId="0" borderId="0" applyFont="0" applyFill="0" applyBorder="0" applyAlignment="0" applyProtection="0"/>
    <xf numFmtId="43" fontId="5" fillId="0" borderId="0" applyFont="0" applyFill="0" applyBorder="0" applyAlignment="0" applyProtection="0"/>
    <xf numFmtId="41" fontId="5" fillId="0" borderId="0" applyFont="0" applyFill="0" applyBorder="0" applyAlignment="0" applyProtection="0"/>
    <xf numFmtId="0" fontId="4" fillId="2" borderId="1" applyNumberFormat="0" applyProtection="0">
      <alignment horizontal="left" vertical="center"/>
    </xf>
    <xf numFmtId="0" fontId="3" fillId="3" borderId="0" applyNumberFormat="0" applyBorder="0" applyProtection="0">
      <alignment horizontal="center" vertical="center"/>
    </xf>
    <xf numFmtId="0" fontId="3" fillId="4" borderId="0" applyNumberFormat="0" applyBorder="0" applyProtection="0">
      <alignment horizontal="center" vertical="center"/>
    </xf>
    <xf numFmtId="0" fontId="3" fillId="2" borderId="0" applyNumberFormat="0" applyBorder="0" applyProtection="0">
      <alignment horizontal="center" vertical="center" wrapText="1"/>
    </xf>
    <xf numFmtId="0" fontId="3" fillId="2" borderId="0" applyNumberFormat="0" applyBorder="0" applyProtection="0">
      <alignment horizontal="right" vertical="center" wrapText="1"/>
    </xf>
    <xf numFmtId="0" fontId="3" fillId="5" borderId="0" applyNumberFormat="0" applyBorder="0" applyProtection="0">
      <alignment horizontal="center" vertical="center" wrapText="1"/>
    </xf>
    <xf numFmtId="0" fontId="2" fillId="5" borderId="0" applyNumberFormat="0" applyBorder="0" applyProtection="0">
      <alignment horizontal="right" vertical="center" wrapText="1"/>
    </xf>
    <xf numFmtId="49" fontId="2" fillId="0" borderId="0" applyFill="0" applyBorder="0" applyProtection="0">
      <alignment horizontal="left" vertical="center"/>
    </xf>
    <xf numFmtId="0" fontId="3" fillId="0" borderId="0" applyNumberFormat="0" applyFill="0" applyBorder="0" applyProtection="0">
      <alignment horizontal="left" vertical="center"/>
    </xf>
    <xf numFmtId="0" fontId="3" fillId="0" borderId="0" applyNumberFormat="0" applyFill="0" applyBorder="0" applyProtection="0">
      <alignment horizontal="right" vertical="center"/>
    </xf>
    <xf numFmtId="169" fontId="2" fillId="0" borderId="0" applyFill="0" applyBorder="0" applyProtection="0">
      <alignment horizontal="right" vertical="center"/>
    </xf>
    <xf numFmtId="14" fontId="2" fillId="0" borderId="0" applyFill="0" applyBorder="0" applyProtection="0">
      <alignment horizontal="right" vertical="center"/>
    </xf>
    <xf numFmtId="22" fontId="2" fillId="0" borderId="0" applyFill="0" applyBorder="0" applyProtection="0">
      <alignment horizontal="right" vertical="center"/>
    </xf>
    <xf numFmtId="168" fontId="2" fillId="0" borderId="0" applyFill="0" applyBorder="0" applyProtection="0">
      <alignment horizontal="right" vertical="center"/>
    </xf>
    <xf numFmtId="4" fontId="2" fillId="0" borderId="0" applyFill="0" applyBorder="0" applyProtection="0">
      <alignment horizontal="right" vertical="center"/>
    </xf>
    <xf numFmtId="0" fontId="2" fillId="0" borderId="1" applyNumberFormat="0" applyFill="0" applyProtection="0">
      <alignment horizontal="left" vertical="center"/>
    </xf>
    <xf numFmtId="169" fontId="2" fillId="0" borderId="1" applyFill="0" applyProtection="0">
      <alignment horizontal="right" vertical="center"/>
    </xf>
    <xf numFmtId="3" fontId="2" fillId="0" borderId="1" applyFill="0" applyProtection="0">
      <alignment horizontal="right" vertical="center"/>
    </xf>
    <xf numFmtId="4" fontId="2" fillId="0" borderId="1" applyFill="0" applyProtection="0">
      <alignment horizontal="right" vertical="center"/>
    </xf>
    <xf numFmtId="0" fontId="5" fillId="0" borderId="1" applyNumberFormat="0" applyFont="0" applyFill="0" applyAlignment="0" applyProtection="0"/>
    <xf numFmtId="0" fontId="1" fillId="0" borderId="0"/>
    <xf numFmtId="165" fontId="1" fillId="0" borderId="0" applyFont="0" applyFill="0" applyBorder="0" applyAlignment="0" applyProtection="0"/>
    <xf numFmtId="164"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6" fontId="5" fillId="0" borderId="0" applyFont="0" applyFill="0" applyBorder="0" applyAlignment="0" applyProtection="0"/>
    <xf numFmtId="43" fontId="5" fillId="0" borderId="0" applyFont="0" applyFill="0" applyBorder="0" applyAlignment="0" applyProtection="0"/>
  </cellStyleXfs>
  <cellXfs count="60">
    <xf numFmtId="0" fontId="0" fillId="0" borderId="0" xfId="0"/>
    <xf numFmtId="0" fontId="0" fillId="0" borderId="0" xfId="0" applyProtection="1">
      <protection locked="0"/>
    </xf>
    <xf numFmtId="0" fontId="0" fillId="0" borderId="1" xfId="0" applyBorder="1"/>
    <xf numFmtId="0" fontId="6" fillId="0" borderId="1" xfId="0" applyFont="1" applyBorder="1" applyAlignment="1">
      <alignment horizontal="center" vertical="center" wrapText="1"/>
    </xf>
    <xf numFmtId="0" fontId="7" fillId="0" borderId="1" xfId="0" applyFont="1" applyBorder="1" applyAlignment="1">
      <alignment horizontal="center" vertical="center"/>
    </xf>
    <xf numFmtId="0" fontId="5" fillId="3" borderId="1" xfId="7" applyFont="1" applyBorder="1">
      <alignment horizontal="center" vertical="center"/>
    </xf>
    <xf numFmtId="0" fontId="5" fillId="3" borderId="1" xfId="7" applyFont="1" applyBorder="1" applyProtection="1">
      <alignment horizontal="center" vertical="center"/>
    </xf>
    <xf numFmtId="0" fontId="0" fillId="0" borderId="1" xfId="0" applyBorder="1" applyAlignment="1" applyProtection="1">
      <alignment wrapText="1"/>
      <protection locked="0"/>
    </xf>
    <xf numFmtId="0" fontId="0" fillId="0" borderId="1" xfId="0" applyBorder="1" applyProtection="1">
      <protection locked="0"/>
    </xf>
    <xf numFmtId="0" fontId="0" fillId="0" borderId="1" xfId="0" applyBorder="1" applyAlignment="1">
      <alignment wrapText="1"/>
    </xf>
    <xf numFmtId="43" fontId="5" fillId="3" borderId="1" xfId="39" applyFont="1" applyFill="1" applyBorder="1" applyAlignment="1" applyProtection="1">
      <alignment horizontal="center" vertical="center"/>
    </xf>
    <xf numFmtId="43" fontId="5" fillId="0" borderId="1" xfId="39" applyFont="1" applyBorder="1" applyAlignment="1" applyProtection="1">
      <alignment wrapText="1"/>
      <protection locked="0"/>
    </xf>
    <xf numFmtId="43" fontId="0" fillId="0" borderId="0" xfId="39" applyFont="1" applyProtection="1">
      <protection locked="0"/>
    </xf>
    <xf numFmtId="0" fontId="3" fillId="2" borderId="2" xfId="6" applyFont="1" applyBorder="1" applyAlignment="1" applyProtection="1">
      <alignment horizontal="center" vertical="center"/>
    </xf>
    <xf numFmtId="0" fontId="3" fillId="2" borderId="3" xfId="6" applyFont="1" applyBorder="1" applyAlignment="1" applyProtection="1">
      <alignment horizontal="center" vertical="center"/>
    </xf>
    <xf numFmtId="0" fontId="9" fillId="0" borderId="1" xfId="0" applyFont="1" applyBorder="1" applyAlignment="1">
      <alignment horizontal="center" vertical="center" wrapText="1"/>
    </xf>
    <xf numFmtId="0" fontId="9" fillId="0" borderId="1" xfId="0" applyFont="1" applyBorder="1" applyAlignment="1">
      <alignment horizontal="center" vertical="center"/>
    </xf>
    <xf numFmtId="0" fontId="10" fillId="0" borderId="1" xfId="0" applyFont="1" applyBorder="1" applyAlignment="1">
      <alignment horizontal="center" vertical="center"/>
    </xf>
    <xf numFmtId="0" fontId="11" fillId="0" borderId="1" xfId="0" applyFont="1" applyBorder="1" applyAlignment="1">
      <alignment horizontal="center" vertical="center"/>
    </xf>
    <xf numFmtId="0" fontId="9" fillId="0" borderId="0" xfId="0" applyFont="1" applyAlignment="1">
      <alignment horizontal="center"/>
    </xf>
    <xf numFmtId="0" fontId="9" fillId="0" borderId="1" xfId="0" applyFont="1" applyBorder="1" applyAlignment="1">
      <alignment horizontal="center"/>
    </xf>
    <xf numFmtId="0" fontId="9" fillId="0" borderId="0" xfId="0" applyFont="1" applyAlignment="1"/>
    <xf numFmtId="0" fontId="12" fillId="0" borderId="1" xfId="0" applyFont="1" applyBorder="1" applyAlignment="1">
      <alignment horizontal="center" vertical="center"/>
    </xf>
    <xf numFmtId="0" fontId="5" fillId="3" borderId="4" xfId="7" applyFont="1" applyBorder="1" applyProtection="1">
      <alignment horizontal="center" vertical="center"/>
    </xf>
    <xf numFmtId="0" fontId="0" fillId="0" borderId="4" xfId="0" applyBorder="1"/>
    <xf numFmtId="0" fontId="0" fillId="0" borderId="0" xfId="0" applyBorder="1"/>
    <xf numFmtId="0" fontId="8" fillId="0" borderId="0" xfId="0" applyFont="1" applyBorder="1" applyAlignment="1">
      <alignment horizontal="center" vertical="center" wrapText="1"/>
    </xf>
    <xf numFmtId="0" fontId="12" fillId="0" borderId="0" xfId="0" applyFont="1" applyBorder="1" applyAlignment="1">
      <alignment horizontal="center" vertical="center"/>
    </xf>
    <xf numFmtId="170" fontId="11" fillId="0" borderId="1" xfId="0" applyNumberFormat="1" applyFont="1" applyBorder="1" applyAlignment="1">
      <alignment horizontal="center" vertical="center"/>
    </xf>
    <xf numFmtId="0" fontId="0" fillId="0" borderId="0" xfId="0" applyBorder="1" applyProtection="1">
      <protection locked="0"/>
    </xf>
    <xf numFmtId="0" fontId="6" fillId="0" borderId="0" xfId="0" applyFont="1" applyBorder="1" applyAlignment="1">
      <alignment horizontal="center" vertical="center" wrapText="1"/>
    </xf>
    <xf numFmtId="0" fontId="7" fillId="0" borderId="0" xfId="0" applyFont="1" applyBorder="1" applyAlignment="1">
      <alignment horizontal="center" vertical="center"/>
    </xf>
    <xf numFmtId="165" fontId="7" fillId="0" borderId="0" xfId="38" applyNumberFormat="1" applyFont="1" applyBorder="1" applyAlignment="1">
      <alignment horizontal="center" vertical="center"/>
    </xf>
    <xf numFmtId="43" fontId="5" fillId="0" borderId="0" xfId="39" applyFont="1" applyBorder="1" applyAlignment="1" applyProtection="1">
      <alignment wrapText="1"/>
      <protection locked="0"/>
    </xf>
    <xf numFmtId="43" fontId="0" fillId="0" borderId="0" xfId="39" applyFont="1" applyBorder="1" applyProtection="1">
      <protection locked="0"/>
    </xf>
    <xf numFmtId="43" fontId="13" fillId="0" borderId="0" xfId="39" applyFont="1" applyBorder="1" applyAlignment="1" applyProtection="1">
      <alignment wrapText="1"/>
      <protection locked="0"/>
    </xf>
    <xf numFmtId="0" fontId="1" fillId="0" borderId="0" xfId="26"/>
    <xf numFmtId="0" fontId="14" fillId="0" borderId="0" xfId="26" applyFont="1"/>
    <xf numFmtId="0" fontId="15" fillId="0" borderId="0" xfId="26" applyFont="1"/>
    <xf numFmtId="0" fontId="14" fillId="0" borderId="0" xfId="26" applyFont="1" applyAlignment="1">
      <alignment wrapText="1"/>
    </xf>
    <xf numFmtId="0" fontId="16" fillId="6" borderId="5" xfId="26" applyFont="1" applyFill="1" applyBorder="1"/>
    <xf numFmtId="0" fontId="16" fillId="6" borderId="6" xfId="26" applyFont="1" applyFill="1" applyBorder="1"/>
    <xf numFmtId="0" fontId="16" fillId="6" borderId="7" xfId="26" applyFont="1" applyFill="1" applyBorder="1"/>
    <xf numFmtId="0" fontId="16" fillId="6" borderId="8" xfId="26" applyFont="1" applyFill="1" applyBorder="1"/>
    <xf numFmtId="0" fontId="17" fillId="6" borderId="8" xfId="26" applyFont="1" applyFill="1" applyBorder="1"/>
    <xf numFmtId="0" fontId="16" fillId="7" borderId="7" xfId="26" applyFont="1" applyFill="1" applyBorder="1"/>
    <xf numFmtId="0" fontId="16" fillId="7" borderId="8" xfId="26" applyFont="1" applyFill="1" applyBorder="1"/>
    <xf numFmtId="0" fontId="17" fillId="7" borderId="8" xfId="26" applyFont="1" applyFill="1" applyBorder="1"/>
    <xf numFmtId="0" fontId="16" fillId="8" borderId="7" xfId="26" applyFont="1" applyFill="1" applyBorder="1"/>
    <xf numFmtId="0" fontId="16" fillId="8" borderId="8" xfId="26" applyFont="1" applyFill="1" applyBorder="1"/>
    <xf numFmtId="0" fontId="17" fillId="8" borderId="8" xfId="26" applyFont="1" applyFill="1" applyBorder="1"/>
    <xf numFmtId="0" fontId="16" fillId="6" borderId="9" xfId="26" applyFont="1" applyFill="1" applyBorder="1"/>
    <xf numFmtId="0" fontId="16" fillId="6" borderId="10" xfId="26" applyFont="1" applyFill="1" applyBorder="1"/>
    <xf numFmtId="0" fontId="17" fillId="6" borderId="11" xfId="26" applyFont="1" applyFill="1" applyBorder="1"/>
    <xf numFmtId="0" fontId="18" fillId="0" borderId="12" xfId="26" applyFont="1" applyBorder="1"/>
    <xf numFmtId="0" fontId="18" fillId="0" borderId="13" xfId="26" applyFont="1" applyBorder="1"/>
    <xf numFmtId="0" fontId="19" fillId="9" borderId="14" xfId="26" applyFont="1" applyFill="1" applyBorder="1"/>
    <xf numFmtId="0" fontId="19" fillId="9" borderId="13" xfId="26" applyFont="1" applyFill="1" applyBorder="1"/>
    <xf numFmtId="0" fontId="20" fillId="9" borderId="15" xfId="26" applyFont="1" applyFill="1" applyBorder="1"/>
    <xf numFmtId="0" fontId="20" fillId="9" borderId="16" xfId="26" applyFont="1" applyFill="1" applyBorder="1"/>
  </cellXfs>
  <cellStyles count="40">
    <cellStyle name="BodyStyle" xfId="13" xr:uid="{00000000-0005-0000-0000-000000000000}"/>
    <cellStyle name="BodyStyleBold" xfId="14" xr:uid="{00000000-0005-0000-0000-000001000000}"/>
    <cellStyle name="BodyStyleBoldRight" xfId="15" xr:uid="{00000000-0005-0000-0000-000002000000}"/>
    <cellStyle name="BodyStyleWithBorder" xfId="21" xr:uid="{00000000-0005-0000-0000-000003000000}"/>
    <cellStyle name="BorderThinBlack" xfId="25" xr:uid="{00000000-0005-0000-0000-000004000000}"/>
    <cellStyle name="Comma" xfId="4" xr:uid="{00000000-0005-0000-0000-000005000000}"/>
    <cellStyle name="Comma [0]" xfId="5" xr:uid="{00000000-0005-0000-0000-000006000000}"/>
    <cellStyle name="Currency" xfId="2" xr:uid="{00000000-0005-0000-0000-000007000000}"/>
    <cellStyle name="Currency [0]" xfId="3" xr:uid="{00000000-0005-0000-0000-000008000000}"/>
    <cellStyle name="DateStyle" xfId="17" xr:uid="{00000000-0005-0000-0000-000009000000}"/>
    <cellStyle name="DateTimeStyle" xfId="18" xr:uid="{00000000-0005-0000-0000-00000A000000}"/>
    <cellStyle name="Decimal" xfId="20" xr:uid="{00000000-0005-0000-0000-00000B000000}"/>
    <cellStyle name="DecimalWithBorder" xfId="24" xr:uid="{00000000-0005-0000-0000-00000C000000}"/>
    <cellStyle name="EuroCurrency" xfId="16" xr:uid="{00000000-0005-0000-0000-00000D000000}"/>
    <cellStyle name="EuroCurrencyWithBorder" xfId="22" xr:uid="{00000000-0005-0000-0000-00000E000000}"/>
    <cellStyle name="HeaderStyle" xfId="7" xr:uid="{00000000-0005-0000-0000-00000F000000}"/>
    <cellStyle name="HeaderSubTop" xfId="11" xr:uid="{00000000-0005-0000-0000-000010000000}"/>
    <cellStyle name="HeaderSubTopNoBold" xfId="12" xr:uid="{00000000-0005-0000-0000-000011000000}"/>
    <cellStyle name="HeaderTopBuyer" xfId="8" xr:uid="{00000000-0005-0000-0000-000012000000}"/>
    <cellStyle name="HeaderTopStyle" xfId="9" xr:uid="{00000000-0005-0000-0000-000013000000}"/>
    <cellStyle name="HeaderTopStyleAlignRight" xfId="10" xr:uid="{00000000-0005-0000-0000-000014000000}"/>
    <cellStyle name="MainTitle" xfId="6" xr:uid="{00000000-0005-0000-0000-000015000000}"/>
    <cellStyle name="Millares" xfId="39" builtinId="3"/>
    <cellStyle name="Moneda" xfId="38" builtinId="4"/>
    <cellStyle name="Moneda [0] 2" xfId="28" xr:uid="{00000000-0005-0000-0000-000018000000}"/>
    <cellStyle name="Moneda 10" xfId="36" xr:uid="{00000000-0005-0000-0000-000019000000}"/>
    <cellStyle name="Moneda 11" xfId="37" xr:uid="{00000000-0005-0000-0000-00001A000000}"/>
    <cellStyle name="Moneda 2" xfId="27" xr:uid="{00000000-0005-0000-0000-00001B000000}"/>
    <cellStyle name="Moneda 3" xfId="29" xr:uid="{00000000-0005-0000-0000-00001C000000}"/>
    <cellStyle name="Moneda 4" xfId="30" xr:uid="{00000000-0005-0000-0000-00001D000000}"/>
    <cellStyle name="Moneda 5" xfId="31" xr:uid="{00000000-0005-0000-0000-00001E000000}"/>
    <cellStyle name="Moneda 6" xfId="32" xr:uid="{00000000-0005-0000-0000-00001F000000}"/>
    <cellStyle name="Moneda 7" xfId="33" xr:uid="{00000000-0005-0000-0000-000020000000}"/>
    <cellStyle name="Moneda 8" xfId="34" xr:uid="{00000000-0005-0000-0000-000021000000}"/>
    <cellStyle name="Moneda 9" xfId="35" xr:uid="{00000000-0005-0000-0000-000022000000}"/>
    <cellStyle name="Normal" xfId="0" builtinId="0"/>
    <cellStyle name="Normal 2" xfId="26" xr:uid="{00000000-0005-0000-0000-000024000000}"/>
    <cellStyle name="Numeric" xfId="19" xr:uid="{00000000-0005-0000-0000-000025000000}"/>
    <cellStyle name="NumericWithBorder" xfId="23" xr:uid="{00000000-0005-0000-0000-000026000000}"/>
    <cellStyle name="Percent" xfId="1" xr:uid="{00000000-0005-0000-0000-000027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M234"/>
  <sheetViews>
    <sheetView tabSelected="1" zoomScale="85" zoomScaleNormal="85" workbookViewId="0">
      <selection activeCell="H57" sqref="H57"/>
    </sheetView>
  </sheetViews>
  <sheetFormatPr baseColWidth="10" defaultColWidth="9.1640625" defaultRowHeight="13" x14ac:dyDescent="0.15"/>
  <cols>
    <col min="1" max="1" width="9.1640625" style="1" customWidth="1"/>
    <col min="2" max="2" width="14" style="1" customWidth="1"/>
    <col min="3" max="3" width="17.6640625" style="1" customWidth="1"/>
    <col min="4" max="4" width="47.5" style="1" bestFit="1" customWidth="1"/>
    <col min="5" max="5" width="12.5" style="1" customWidth="1"/>
    <col min="6" max="6" width="11" style="1" customWidth="1"/>
    <col min="7" max="7" width="27" style="1" bestFit="1" customWidth="1"/>
    <col min="8" max="8" width="23.6640625" style="12" bestFit="1" customWidth="1"/>
    <col min="9" max="9" width="30.5" bestFit="1" customWidth="1"/>
    <col min="10" max="10" width="28.6640625" bestFit="1" customWidth="1"/>
    <col min="12" max="12" width="20.83203125" customWidth="1"/>
  </cols>
  <sheetData>
    <row r="1" spans="1:13" x14ac:dyDescent="0.15">
      <c r="A1" s="13" t="s">
        <v>0</v>
      </c>
      <c r="B1" s="14"/>
      <c r="C1" s="14"/>
      <c r="D1" s="14"/>
      <c r="E1" s="14"/>
      <c r="F1" s="14"/>
      <c r="G1" s="14"/>
      <c r="H1" s="14"/>
      <c r="I1" s="14"/>
      <c r="J1" s="14"/>
    </row>
    <row r="2" spans="1:13" x14ac:dyDescent="0.15">
      <c r="A2" s="5" t="s">
        <v>1</v>
      </c>
      <c r="B2" s="6" t="s">
        <v>2</v>
      </c>
      <c r="C2" s="6" t="s">
        <v>3</v>
      </c>
      <c r="D2" s="6" t="s">
        <v>4</v>
      </c>
      <c r="E2" s="6" t="s">
        <v>5</v>
      </c>
      <c r="F2" s="6" t="s">
        <v>6</v>
      </c>
      <c r="G2" s="6" t="s">
        <v>7</v>
      </c>
      <c r="H2" s="10" t="s">
        <v>8</v>
      </c>
      <c r="I2" s="6" t="s">
        <v>9</v>
      </c>
      <c r="J2" s="23" t="s">
        <v>10</v>
      </c>
      <c r="K2" s="25"/>
      <c r="L2" s="25"/>
      <c r="M2" s="25"/>
    </row>
    <row r="3" spans="1:13" x14ac:dyDescent="0.15">
      <c r="A3" s="7"/>
      <c r="B3" s="3">
        <v>1</v>
      </c>
      <c r="C3" s="3">
        <v>70141700</v>
      </c>
      <c r="D3" s="16" t="s">
        <v>49</v>
      </c>
      <c r="E3" s="22">
        <v>6</v>
      </c>
      <c r="F3" s="15" t="s">
        <v>58</v>
      </c>
      <c r="G3" s="28">
        <v>5300000</v>
      </c>
      <c r="H3" s="11">
        <f>G3*E3</f>
        <v>31800000</v>
      </c>
      <c r="I3" s="9"/>
      <c r="J3" s="24">
        <f>I3*E3</f>
        <v>0</v>
      </c>
      <c r="K3" s="25"/>
      <c r="L3" s="26"/>
      <c r="M3" s="27"/>
    </row>
    <row r="4" spans="1:13" x14ac:dyDescent="0.15">
      <c r="A4" s="8"/>
      <c r="B4" s="3">
        <v>2</v>
      </c>
      <c r="C4" s="3">
        <v>70141700</v>
      </c>
      <c r="D4" s="17" t="s">
        <v>50</v>
      </c>
      <c r="E4" s="22">
        <v>6</v>
      </c>
      <c r="F4" s="15" t="s">
        <v>58</v>
      </c>
      <c r="G4" s="28">
        <v>4800000</v>
      </c>
      <c r="H4" s="11">
        <f t="shared" ref="H4:H38" si="0">G4*E4</f>
        <v>28800000</v>
      </c>
      <c r="I4" s="2"/>
      <c r="J4" s="24">
        <f t="shared" ref="J4:J67" si="1">I4*E4</f>
        <v>0</v>
      </c>
      <c r="K4" s="25"/>
      <c r="L4" s="26"/>
      <c r="M4" s="27"/>
    </row>
    <row r="5" spans="1:13" x14ac:dyDescent="0.15">
      <c r="A5" s="8"/>
      <c r="B5" s="3">
        <v>3</v>
      </c>
      <c r="C5" s="3">
        <v>70141700</v>
      </c>
      <c r="D5" s="17" t="s">
        <v>51</v>
      </c>
      <c r="E5" s="22">
        <v>1</v>
      </c>
      <c r="F5" s="15" t="s">
        <v>58</v>
      </c>
      <c r="G5" s="28">
        <v>4800000</v>
      </c>
      <c r="H5" s="11">
        <f t="shared" si="0"/>
        <v>4800000</v>
      </c>
      <c r="I5" s="2"/>
      <c r="J5" s="24">
        <f t="shared" si="1"/>
        <v>0</v>
      </c>
      <c r="K5" s="25"/>
      <c r="L5" s="26"/>
      <c r="M5" s="27"/>
    </row>
    <row r="6" spans="1:13" x14ac:dyDescent="0.15">
      <c r="A6" s="8"/>
      <c r="B6" s="3">
        <v>4</v>
      </c>
      <c r="C6" s="3">
        <v>70141700</v>
      </c>
      <c r="D6" s="16" t="s">
        <v>52</v>
      </c>
      <c r="E6" s="22">
        <v>10</v>
      </c>
      <c r="F6" s="15" t="s">
        <v>58</v>
      </c>
      <c r="G6" s="28">
        <v>3100000</v>
      </c>
      <c r="H6" s="11">
        <f t="shared" si="0"/>
        <v>31000000</v>
      </c>
      <c r="I6" s="2"/>
      <c r="J6" s="24">
        <f t="shared" si="1"/>
        <v>0</v>
      </c>
      <c r="K6" s="25"/>
      <c r="L6" s="26"/>
      <c r="M6" s="27"/>
    </row>
    <row r="7" spans="1:13" x14ac:dyDescent="0.15">
      <c r="A7" s="8"/>
      <c r="B7" s="3">
        <v>5</v>
      </c>
      <c r="C7" s="3">
        <v>70141700</v>
      </c>
      <c r="D7" s="16" t="s">
        <v>53</v>
      </c>
      <c r="E7" s="22">
        <v>8</v>
      </c>
      <c r="F7" s="15" t="s">
        <v>58</v>
      </c>
      <c r="G7" s="28">
        <v>2400000</v>
      </c>
      <c r="H7" s="11">
        <f t="shared" si="0"/>
        <v>19200000</v>
      </c>
      <c r="I7" s="2"/>
      <c r="J7" s="24">
        <f t="shared" si="1"/>
        <v>0</v>
      </c>
      <c r="K7" s="25"/>
      <c r="L7" s="26"/>
      <c r="M7" s="27"/>
    </row>
    <row r="8" spans="1:13" x14ac:dyDescent="0.15">
      <c r="A8" s="8"/>
      <c r="B8" s="3">
        <v>6</v>
      </c>
      <c r="C8" s="3">
        <v>70141700</v>
      </c>
      <c r="D8" s="16" t="s">
        <v>54</v>
      </c>
      <c r="E8" s="22">
        <v>2</v>
      </c>
      <c r="F8" s="15" t="s">
        <v>58</v>
      </c>
      <c r="G8" s="28">
        <v>5000000</v>
      </c>
      <c r="H8" s="11">
        <f t="shared" si="0"/>
        <v>10000000</v>
      </c>
      <c r="I8" s="2"/>
      <c r="J8" s="24">
        <f t="shared" si="1"/>
        <v>0</v>
      </c>
      <c r="K8" s="25"/>
      <c r="L8" s="26"/>
      <c r="M8" s="27"/>
    </row>
    <row r="9" spans="1:13" x14ac:dyDescent="0.15">
      <c r="A9" s="8"/>
      <c r="B9" s="3">
        <v>7</v>
      </c>
      <c r="C9" s="3">
        <v>70141700</v>
      </c>
      <c r="D9" s="18" t="s">
        <v>11</v>
      </c>
      <c r="E9" s="22">
        <v>2</v>
      </c>
      <c r="F9" s="15" t="s">
        <v>59</v>
      </c>
      <c r="G9" s="28">
        <v>4900000</v>
      </c>
      <c r="H9" s="11">
        <f t="shared" si="0"/>
        <v>9800000</v>
      </c>
      <c r="I9" s="2"/>
      <c r="J9" s="24">
        <f t="shared" si="1"/>
        <v>0</v>
      </c>
      <c r="K9" s="25"/>
      <c r="L9" s="26"/>
      <c r="M9" s="27"/>
    </row>
    <row r="10" spans="1:13" x14ac:dyDescent="0.15">
      <c r="A10" s="8"/>
      <c r="B10" s="3">
        <v>8</v>
      </c>
      <c r="C10" s="3">
        <v>70141700</v>
      </c>
      <c r="D10" s="18" t="s">
        <v>12</v>
      </c>
      <c r="E10" s="22">
        <v>3</v>
      </c>
      <c r="F10" s="15" t="s">
        <v>59</v>
      </c>
      <c r="G10" s="28">
        <v>2290750</v>
      </c>
      <c r="H10" s="11">
        <f t="shared" si="0"/>
        <v>6872250</v>
      </c>
      <c r="I10" s="2"/>
      <c r="J10" s="24">
        <f t="shared" si="1"/>
        <v>0</v>
      </c>
      <c r="K10" s="25"/>
      <c r="L10" s="26"/>
      <c r="M10" s="27"/>
    </row>
    <row r="11" spans="1:13" x14ac:dyDescent="0.15">
      <c r="A11" s="8"/>
      <c r="B11" s="3">
        <v>9</v>
      </c>
      <c r="C11" s="3">
        <v>70141700</v>
      </c>
      <c r="D11" s="18" t="s">
        <v>13</v>
      </c>
      <c r="E11" s="22">
        <v>9</v>
      </c>
      <c r="F11" s="15" t="s">
        <v>59</v>
      </c>
      <c r="G11" s="28">
        <v>415000</v>
      </c>
      <c r="H11" s="11">
        <f t="shared" si="0"/>
        <v>3735000</v>
      </c>
      <c r="I11" s="2"/>
      <c r="J11" s="24">
        <f t="shared" si="1"/>
        <v>0</v>
      </c>
      <c r="K11" s="25"/>
      <c r="L11" s="26"/>
      <c r="M11" s="27"/>
    </row>
    <row r="12" spans="1:13" x14ac:dyDescent="0.15">
      <c r="A12" s="8"/>
      <c r="B12" s="3">
        <v>10</v>
      </c>
      <c r="C12" s="3">
        <v>70141700</v>
      </c>
      <c r="D12" s="18" t="s">
        <v>14</v>
      </c>
      <c r="E12" s="22">
        <v>520</v>
      </c>
      <c r="F12" s="15" t="s">
        <v>59</v>
      </c>
      <c r="G12" s="28">
        <v>16900</v>
      </c>
      <c r="H12" s="11">
        <f t="shared" si="0"/>
        <v>8788000</v>
      </c>
      <c r="I12" s="2"/>
      <c r="J12" s="24">
        <f t="shared" si="1"/>
        <v>0</v>
      </c>
      <c r="K12" s="25"/>
      <c r="L12" s="26"/>
      <c r="M12" s="27"/>
    </row>
    <row r="13" spans="1:13" x14ac:dyDescent="0.15">
      <c r="A13" s="8"/>
      <c r="B13" s="3">
        <v>11</v>
      </c>
      <c r="C13" s="3">
        <v>70141700</v>
      </c>
      <c r="D13" s="18" t="s">
        <v>15</v>
      </c>
      <c r="E13" s="22">
        <v>1</v>
      </c>
      <c r="F13" s="15" t="s">
        <v>59</v>
      </c>
      <c r="G13" s="28">
        <v>1557818</v>
      </c>
      <c r="H13" s="11">
        <f t="shared" si="0"/>
        <v>1557818</v>
      </c>
      <c r="I13" s="2"/>
      <c r="J13" s="24">
        <f t="shared" si="1"/>
        <v>0</v>
      </c>
      <c r="K13" s="25"/>
      <c r="L13" s="26"/>
      <c r="M13" s="27"/>
    </row>
    <row r="14" spans="1:13" x14ac:dyDescent="0.15">
      <c r="A14" s="8"/>
      <c r="B14" s="3">
        <v>12</v>
      </c>
      <c r="C14" s="3">
        <v>70141700</v>
      </c>
      <c r="D14" s="16" t="s">
        <v>16</v>
      </c>
      <c r="E14" s="22">
        <v>3</v>
      </c>
      <c r="F14" s="15" t="s">
        <v>59</v>
      </c>
      <c r="G14" s="28">
        <v>685000</v>
      </c>
      <c r="H14" s="11">
        <f t="shared" si="0"/>
        <v>2055000</v>
      </c>
      <c r="I14" s="2"/>
      <c r="J14" s="24">
        <f t="shared" si="1"/>
        <v>0</v>
      </c>
      <c r="K14" s="25"/>
      <c r="L14" s="26"/>
      <c r="M14" s="27"/>
    </row>
    <row r="15" spans="1:13" x14ac:dyDescent="0.15">
      <c r="A15" s="8"/>
      <c r="B15" s="3">
        <v>13</v>
      </c>
      <c r="C15" s="3">
        <v>70141700</v>
      </c>
      <c r="D15" s="16" t="s">
        <v>17</v>
      </c>
      <c r="E15" s="22">
        <v>3</v>
      </c>
      <c r="F15" s="15" t="s">
        <v>59</v>
      </c>
      <c r="G15" s="28">
        <v>292000</v>
      </c>
      <c r="H15" s="11">
        <f t="shared" si="0"/>
        <v>876000</v>
      </c>
      <c r="I15" s="2"/>
      <c r="J15" s="24">
        <f t="shared" si="1"/>
        <v>0</v>
      </c>
      <c r="K15" s="25"/>
      <c r="L15" s="26"/>
      <c r="M15" s="27"/>
    </row>
    <row r="16" spans="1:13" x14ac:dyDescent="0.15">
      <c r="A16" s="8"/>
      <c r="B16" s="3">
        <v>14</v>
      </c>
      <c r="C16" s="3">
        <v>70141700</v>
      </c>
      <c r="D16" s="19" t="s">
        <v>18</v>
      </c>
      <c r="E16" s="22">
        <v>18</v>
      </c>
      <c r="F16" s="15" t="s">
        <v>60</v>
      </c>
      <c r="G16" s="28">
        <v>460000</v>
      </c>
      <c r="H16" s="11">
        <f t="shared" si="0"/>
        <v>8280000</v>
      </c>
      <c r="I16" s="2"/>
      <c r="J16" s="24">
        <f t="shared" si="1"/>
        <v>0</v>
      </c>
      <c r="K16" s="25"/>
      <c r="L16" s="26"/>
      <c r="M16" s="27"/>
    </row>
    <row r="17" spans="1:13" ht="33" customHeight="1" x14ac:dyDescent="0.15">
      <c r="A17" s="8"/>
      <c r="B17" s="3">
        <v>15</v>
      </c>
      <c r="C17" s="3">
        <v>70141700</v>
      </c>
      <c r="D17" s="16" t="s">
        <v>55</v>
      </c>
      <c r="E17" s="22">
        <v>1</v>
      </c>
      <c r="F17" s="15" t="s">
        <v>61</v>
      </c>
      <c r="G17" s="28">
        <v>140000000</v>
      </c>
      <c r="H17" s="11">
        <f t="shared" si="0"/>
        <v>140000000</v>
      </c>
      <c r="I17" s="2"/>
      <c r="J17" s="24">
        <f t="shared" si="1"/>
        <v>0</v>
      </c>
      <c r="K17" s="25"/>
      <c r="L17" s="26"/>
      <c r="M17" s="27"/>
    </row>
    <row r="18" spans="1:13" ht="39" x14ac:dyDescent="0.15">
      <c r="A18" s="8"/>
      <c r="B18" s="3">
        <v>16</v>
      </c>
      <c r="C18" s="3">
        <v>70141700</v>
      </c>
      <c r="D18" s="16" t="s">
        <v>56</v>
      </c>
      <c r="E18" s="22">
        <v>1</v>
      </c>
      <c r="F18" s="15" t="s">
        <v>61</v>
      </c>
      <c r="G18" s="28">
        <v>84000000</v>
      </c>
      <c r="H18" s="11">
        <f t="shared" si="0"/>
        <v>84000000</v>
      </c>
      <c r="I18" s="2"/>
      <c r="J18" s="24">
        <f t="shared" si="1"/>
        <v>0</v>
      </c>
      <c r="K18" s="25"/>
      <c r="L18" s="26"/>
      <c r="M18" s="27"/>
    </row>
    <row r="19" spans="1:13" x14ac:dyDescent="0.15">
      <c r="A19" s="8"/>
      <c r="B19" s="3">
        <v>17</v>
      </c>
      <c r="C19" s="3">
        <v>70141700</v>
      </c>
      <c r="D19" s="20" t="s">
        <v>19</v>
      </c>
      <c r="E19" s="22">
        <v>200</v>
      </c>
      <c r="F19" s="15" t="s">
        <v>59</v>
      </c>
      <c r="G19" s="28">
        <v>24912</v>
      </c>
      <c r="H19" s="11">
        <f t="shared" si="0"/>
        <v>4982400</v>
      </c>
      <c r="I19" s="2"/>
      <c r="J19" s="24">
        <f t="shared" si="1"/>
        <v>0</v>
      </c>
      <c r="K19" s="25"/>
      <c r="L19" s="26"/>
      <c r="M19" s="27"/>
    </row>
    <row r="20" spans="1:13" x14ac:dyDescent="0.15">
      <c r="A20" s="8"/>
      <c r="B20" s="3">
        <v>18</v>
      </c>
      <c r="C20" s="3">
        <v>70141700</v>
      </c>
      <c r="D20" s="20" t="s">
        <v>20</v>
      </c>
      <c r="E20" s="22">
        <v>200</v>
      </c>
      <c r="F20" s="15" t="s">
        <v>59</v>
      </c>
      <c r="G20" s="28">
        <v>2856</v>
      </c>
      <c r="H20" s="11">
        <f t="shared" si="0"/>
        <v>571200</v>
      </c>
      <c r="I20" s="2"/>
      <c r="J20" s="24">
        <f t="shared" si="1"/>
        <v>0</v>
      </c>
      <c r="K20" s="25"/>
      <c r="L20" s="26"/>
      <c r="M20" s="27"/>
    </row>
    <row r="21" spans="1:13" x14ac:dyDescent="0.15">
      <c r="A21" s="8"/>
      <c r="B21" s="3">
        <v>19</v>
      </c>
      <c r="C21" s="3">
        <v>70141700</v>
      </c>
      <c r="D21" s="20" t="s">
        <v>21</v>
      </c>
      <c r="E21" s="22">
        <v>200</v>
      </c>
      <c r="F21" s="15" t="s">
        <v>59</v>
      </c>
      <c r="G21" s="28">
        <v>21750</v>
      </c>
      <c r="H21" s="11">
        <f t="shared" si="0"/>
        <v>4350000</v>
      </c>
      <c r="I21" s="2"/>
      <c r="J21" s="24">
        <f t="shared" si="1"/>
        <v>0</v>
      </c>
      <c r="K21" s="25"/>
      <c r="L21" s="26"/>
      <c r="M21" s="27"/>
    </row>
    <row r="22" spans="1:13" x14ac:dyDescent="0.15">
      <c r="A22" s="8"/>
      <c r="B22" s="3">
        <v>20</v>
      </c>
      <c r="C22" s="3">
        <v>70141700</v>
      </c>
      <c r="D22" s="18" t="s">
        <v>22</v>
      </c>
      <c r="E22" s="22">
        <v>156</v>
      </c>
      <c r="F22" s="15" t="s">
        <v>59</v>
      </c>
      <c r="G22" s="28">
        <v>14498</v>
      </c>
      <c r="H22" s="11">
        <f t="shared" si="0"/>
        <v>2261688</v>
      </c>
      <c r="I22" s="2"/>
      <c r="J22" s="24">
        <f t="shared" si="1"/>
        <v>0</v>
      </c>
      <c r="K22" s="25"/>
      <c r="L22" s="26"/>
      <c r="M22" s="27"/>
    </row>
    <row r="23" spans="1:13" x14ac:dyDescent="0.15">
      <c r="A23" s="8"/>
      <c r="B23" s="3">
        <v>21</v>
      </c>
      <c r="C23" s="3">
        <v>70141700</v>
      </c>
      <c r="D23" s="4" t="s">
        <v>23</v>
      </c>
      <c r="E23" s="22">
        <v>52</v>
      </c>
      <c r="F23" s="15" t="s">
        <v>59</v>
      </c>
      <c r="G23" s="28">
        <v>16500</v>
      </c>
      <c r="H23" s="11">
        <f t="shared" si="0"/>
        <v>858000</v>
      </c>
      <c r="I23" s="2"/>
      <c r="J23" s="24">
        <f t="shared" si="1"/>
        <v>0</v>
      </c>
      <c r="K23" s="25"/>
      <c r="L23" s="26"/>
      <c r="M23" s="27"/>
    </row>
    <row r="24" spans="1:13" x14ac:dyDescent="0.15">
      <c r="A24" s="8"/>
      <c r="B24" s="3">
        <v>22</v>
      </c>
      <c r="C24" s="3">
        <v>70141700</v>
      </c>
      <c r="D24" s="18" t="s">
        <v>24</v>
      </c>
      <c r="E24" s="22">
        <v>1</v>
      </c>
      <c r="F24" s="15" t="s">
        <v>59</v>
      </c>
      <c r="G24" s="28">
        <v>633950</v>
      </c>
      <c r="H24" s="11">
        <f t="shared" si="0"/>
        <v>633950</v>
      </c>
      <c r="I24" s="2"/>
      <c r="J24" s="24">
        <f t="shared" si="1"/>
        <v>0</v>
      </c>
      <c r="K24" s="25"/>
      <c r="L24" s="26"/>
      <c r="M24" s="27"/>
    </row>
    <row r="25" spans="1:13" x14ac:dyDescent="0.15">
      <c r="A25" s="8"/>
      <c r="B25" s="3">
        <v>23</v>
      </c>
      <c r="C25" s="3">
        <v>70141700</v>
      </c>
      <c r="D25" s="21" t="s">
        <v>25</v>
      </c>
      <c r="E25" s="22">
        <v>45</v>
      </c>
      <c r="F25" s="15" t="s">
        <v>59</v>
      </c>
      <c r="G25" s="28">
        <v>9900</v>
      </c>
      <c r="H25" s="11">
        <f t="shared" si="0"/>
        <v>445500</v>
      </c>
      <c r="I25" s="2"/>
      <c r="J25" s="24">
        <f t="shared" si="1"/>
        <v>0</v>
      </c>
      <c r="K25" s="25"/>
      <c r="L25" s="26"/>
      <c r="M25" s="27"/>
    </row>
    <row r="26" spans="1:13" x14ac:dyDescent="0.15">
      <c r="A26" s="8"/>
      <c r="B26" s="3">
        <v>24</v>
      </c>
      <c r="C26" s="3">
        <v>70141700</v>
      </c>
      <c r="D26" s="18" t="s">
        <v>26</v>
      </c>
      <c r="E26" s="22">
        <v>45</v>
      </c>
      <c r="F26" s="15" t="s">
        <v>59</v>
      </c>
      <c r="G26" s="28">
        <v>9927</v>
      </c>
      <c r="H26" s="11">
        <f t="shared" si="0"/>
        <v>446715</v>
      </c>
      <c r="I26" s="2"/>
      <c r="J26" s="24">
        <f t="shared" si="1"/>
        <v>0</v>
      </c>
      <c r="K26" s="25"/>
      <c r="L26" s="26"/>
      <c r="M26" s="27"/>
    </row>
    <row r="27" spans="1:13" x14ac:dyDescent="0.15">
      <c r="A27" s="8"/>
      <c r="B27" s="3">
        <v>25</v>
      </c>
      <c r="C27" s="3">
        <v>70141700</v>
      </c>
      <c r="D27" s="18" t="s">
        <v>27</v>
      </c>
      <c r="E27" s="22">
        <v>15</v>
      </c>
      <c r="F27" s="15" t="s">
        <v>59</v>
      </c>
      <c r="G27" s="28">
        <v>109250</v>
      </c>
      <c r="H27" s="11">
        <f t="shared" si="0"/>
        <v>1638750</v>
      </c>
      <c r="I27" s="2"/>
      <c r="J27" s="24">
        <f t="shared" si="1"/>
        <v>0</v>
      </c>
      <c r="K27" s="25"/>
      <c r="L27" s="26"/>
      <c r="M27" s="27"/>
    </row>
    <row r="28" spans="1:13" x14ac:dyDescent="0.15">
      <c r="A28" s="8"/>
      <c r="B28" s="3">
        <v>26</v>
      </c>
      <c r="C28" s="3">
        <v>70141700</v>
      </c>
      <c r="D28" s="18" t="s">
        <v>28</v>
      </c>
      <c r="E28" s="22">
        <v>15</v>
      </c>
      <c r="F28" s="15" t="s">
        <v>59</v>
      </c>
      <c r="G28" s="28">
        <v>19750</v>
      </c>
      <c r="H28" s="11">
        <f t="shared" si="0"/>
        <v>296250</v>
      </c>
      <c r="I28" s="2"/>
      <c r="J28" s="24">
        <f t="shared" si="1"/>
        <v>0</v>
      </c>
      <c r="K28" s="25"/>
      <c r="L28" s="26"/>
      <c r="M28" s="27"/>
    </row>
    <row r="29" spans="1:13" x14ac:dyDescent="0.15">
      <c r="A29" s="8"/>
      <c r="B29" s="3">
        <v>27</v>
      </c>
      <c r="C29" s="3">
        <v>70141700</v>
      </c>
      <c r="D29" s="18" t="s">
        <v>29</v>
      </c>
      <c r="E29" s="22">
        <v>15</v>
      </c>
      <c r="F29" s="15" t="s">
        <v>59</v>
      </c>
      <c r="G29" s="28">
        <v>19900</v>
      </c>
      <c r="H29" s="11">
        <f t="shared" si="0"/>
        <v>298500</v>
      </c>
      <c r="I29" s="2"/>
      <c r="J29" s="24">
        <f t="shared" si="1"/>
        <v>0</v>
      </c>
      <c r="K29" s="25"/>
      <c r="L29" s="26"/>
      <c r="M29" s="27"/>
    </row>
    <row r="30" spans="1:13" x14ac:dyDescent="0.15">
      <c r="A30" s="8"/>
      <c r="B30" s="3">
        <v>28</v>
      </c>
      <c r="C30" s="3">
        <v>70141700</v>
      </c>
      <c r="D30" s="18" t="s">
        <v>30</v>
      </c>
      <c r="E30" s="22">
        <v>15</v>
      </c>
      <c r="F30" s="15" t="s">
        <v>59</v>
      </c>
      <c r="G30" s="28">
        <v>9095</v>
      </c>
      <c r="H30" s="11">
        <f t="shared" si="0"/>
        <v>136425</v>
      </c>
      <c r="I30" s="2"/>
      <c r="J30" s="24">
        <f t="shared" si="1"/>
        <v>0</v>
      </c>
      <c r="K30" s="25"/>
      <c r="L30" s="26"/>
      <c r="M30" s="27"/>
    </row>
    <row r="31" spans="1:13" x14ac:dyDescent="0.15">
      <c r="A31" s="8"/>
      <c r="B31" s="3">
        <v>29</v>
      </c>
      <c r="C31" s="3">
        <v>70141700</v>
      </c>
      <c r="D31" s="18" t="s">
        <v>31</v>
      </c>
      <c r="E31" s="22">
        <v>15</v>
      </c>
      <c r="F31" s="15" t="s">
        <v>59</v>
      </c>
      <c r="G31" s="28">
        <v>21900</v>
      </c>
      <c r="H31" s="11">
        <f t="shared" si="0"/>
        <v>328500</v>
      </c>
      <c r="I31" s="2"/>
      <c r="J31" s="24">
        <f t="shared" si="1"/>
        <v>0</v>
      </c>
      <c r="K31" s="25"/>
      <c r="L31" s="26"/>
      <c r="M31" s="27"/>
    </row>
    <row r="32" spans="1:13" x14ac:dyDescent="0.15">
      <c r="A32" s="8"/>
      <c r="B32" s="3">
        <v>30</v>
      </c>
      <c r="C32" s="3">
        <v>70141700</v>
      </c>
      <c r="D32" s="18" t="s">
        <v>32</v>
      </c>
      <c r="E32" s="22">
        <v>3</v>
      </c>
      <c r="F32" s="15" t="s">
        <v>59</v>
      </c>
      <c r="G32" s="28">
        <v>16950</v>
      </c>
      <c r="H32" s="11">
        <f t="shared" si="0"/>
        <v>50850</v>
      </c>
      <c r="I32" s="2"/>
      <c r="J32" s="24">
        <f t="shared" si="1"/>
        <v>0</v>
      </c>
      <c r="K32" s="25"/>
      <c r="L32" s="26"/>
      <c r="M32" s="27"/>
    </row>
    <row r="33" spans="1:13" x14ac:dyDescent="0.15">
      <c r="A33" s="8"/>
      <c r="B33" s="3">
        <v>31</v>
      </c>
      <c r="C33" s="3">
        <v>70141700</v>
      </c>
      <c r="D33" s="18" t="s">
        <v>33</v>
      </c>
      <c r="E33" s="22">
        <v>3</v>
      </c>
      <c r="F33" s="15" t="s">
        <v>59</v>
      </c>
      <c r="G33" s="28">
        <v>6700</v>
      </c>
      <c r="H33" s="11">
        <f t="shared" si="0"/>
        <v>20100</v>
      </c>
      <c r="I33" s="2"/>
      <c r="J33" s="24">
        <f t="shared" si="1"/>
        <v>0</v>
      </c>
      <c r="K33" s="25"/>
      <c r="L33" s="26"/>
      <c r="M33" s="27"/>
    </row>
    <row r="34" spans="1:13" x14ac:dyDescent="0.15">
      <c r="A34" s="8"/>
      <c r="B34" s="3">
        <v>32</v>
      </c>
      <c r="C34" s="3">
        <v>70141700</v>
      </c>
      <c r="D34" s="18" t="s">
        <v>34</v>
      </c>
      <c r="E34" s="22">
        <v>30</v>
      </c>
      <c r="F34" s="15" t="s">
        <v>59</v>
      </c>
      <c r="G34" s="28">
        <v>10935</v>
      </c>
      <c r="H34" s="11">
        <f t="shared" si="0"/>
        <v>328050</v>
      </c>
      <c r="I34" s="2"/>
      <c r="J34" s="24">
        <f t="shared" si="1"/>
        <v>0</v>
      </c>
      <c r="K34" s="25"/>
      <c r="L34" s="26"/>
      <c r="M34" s="27"/>
    </row>
    <row r="35" spans="1:13" x14ac:dyDescent="0.15">
      <c r="A35" s="8"/>
      <c r="B35" s="3">
        <v>33</v>
      </c>
      <c r="C35" s="3">
        <v>70141700</v>
      </c>
      <c r="D35" s="18" t="s">
        <v>35</v>
      </c>
      <c r="E35" s="22">
        <v>75</v>
      </c>
      <c r="F35" s="15" t="s">
        <v>59</v>
      </c>
      <c r="G35" s="28">
        <v>2675</v>
      </c>
      <c r="H35" s="11">
        <f t="shared" si="0"/>
        <v>200625</v>
      </c>
      <c r="I35" s="2"/>
      <c r="J35" s="24">
        <f t="shared" si="1"/>
        <v>0</v>
      </c>
      <c r="K35" s="25"/>
      <c r="L35" s="26"/>
      <c r="M35" s="27"/>
    </row>
    <row r="36" spans="1:13" x14ac:dyDescent="0.15">
      <c r="A36" s="8"/>
      <c r="B36" s="3">
        <v>34</v>
      </c>
      <c r="C36" s="3">
        <v>70141700</v>
      </c>
      <c r="D36" s="18" t="s">
        <v>36</v>
      </c>
      <c r="E36" s="22">
        <v>5</v>
      </c>
      <c r="F36" s="15" t="s">
        <v>59</v>
      </c>
      <c r="G36" s="28">
        <v>113815</v>
      </c>
      <c r="H36" s="11">
        <f t="shared" si="0"/>
        <v>569075</v>
      </c>
      <c r="I36" s="2"/>
      <c r="J36" s="24">
        <f t="shared" si="1"/>
        <v>0</v>
      </c>
      <c r="K36" s="25"/>
      <c r="L36" s="26"/>
      <c r="M36" s="27"/>
    </row>
    <row r="37" spans="1:13" x14ac:dyDescent="0.15">
      <c r="A37" s="8"/>
      <c r="B37" s="3">
        <v>35</v>
      </c>
      <c r="C37" s="3">
        <v>70141700</v>
      </c>
      <c r="D37" s="18" t="s">
        <v>37</v>
      </c>
      <c r="E37" s="22">
        <v>50</v>
      </c>
      <c r="F37" s="15" t="s">
        <v>59</v>
      </c>
      <c r="G37" s="28">
        <v>4150</v>
      </c>
      <c r="H37" s="11">
        <f t="shared" si="0"/>
        <v>207500</v>
      </c>
      <c r="I37" s="2"/>
      <c r="J37" s="24">
        <f t="shared" si="1"/>
        <v>0</v>
      </c>
      <c r="K37" s="25"/>
      <c r="L37" s="26"/>
      <c r="M37" s="27"/>
    </row>
    <row r="38" spans="1:13" x14ac:dyDescent="0.15">
      <c r="A38" s="8"/>
      <c r="B38" s="3">
        <v>36</v>
      </c>
      <c r="C38" s="3">
        <v>70141700</v>
      </c>
      <c r="D38" s="18" t="s">
        <v>38</v>
      </c>
      <c r="E38" s="22">
        <v>37</v>
      </c>
      <c r="F38" s="15" t="s">
        <v>59</v>
      </c>
      <c r="G38" s="28">
        <v>31500</v>
      </c>
      <c r="H38" s="11">
        <f t="shared" si="0"/>
        <v>1165500</v>
      </c>
      <c r="I38" s="2"/>
      <c r="J38" s="24">
        <f t="shared" si="1"/>
        <v>0</v>
      </c>
      <c r="K38" s="25"/>
      <c r="L38" s="26"/>
      <c r="M38" s="27"/>
    </row>
    <row r="39" spans="1:13" x14ac:dyDescent="0.15">
      <c r="A39" s="8"/>
      <c r="B39" s="3">
        <v>37</v>
      </c>
      <c r="C39" s="3">
        <v>70141700</v>
      </c>
      <c r="D39" s="18" t="s">
        <v>39</v>
      </c>
      <c r="E39" s="22">
        <v>14</v>
      </c>
      <c r="F39" s="15" t="s">
        <v>60</v>
      </c>
      <c r="G39" s="28">
        <v>375000</v>
      </c>
      <c r="H39" s="11">
        <f t="shared" ref="H38:H39" si="2">G39*E39</f>
        <v>5250000</v>
      </c>
      <c r="I39" s="2"/>
      <c r="J39" s="24">
        <f t="shared" si="1"/>
        <v>0</v>
      </c>
      <c r="K39" s="25"/>
      <c r="L39" s="26"/>
      <c r="M39" s="27"/>
    </row>
    <row r="40" spans="1:13" x14ac:dyDescent="0.15">
      <c r="A40" s="8"/>
      <c r="B40" s="3">
        <v>38</v>
      </c>
      <c r="C40" s="3">
        <v>70141700</v>
      </c>
      <c r="D40" s="18" t="s">
        <v>40</v>
      </c>
      <c r="E40" s="22">
        <v>80</v>
      </c>
      <c r="F40" s="15" t="s">
        <v>59</v>
      </c>
      <c r="G40" s="28">
        <v>44970</v>
      </c>
      <c r="H40" s="11">
        <f t="shared" ref="H40:H49" si="3">G40*E40</f>
        <v>3597600</v>
      </c>
      <c r="I40" s="2"/>
      <c r="J40" s="24">
        <f t="shared" si="1"/>
        <v>0</v>
      </c>
      <c r="K40" s="25"/>
      <c r="L40" s="26"/>
      <c r="M40" s="27"/>
    </row>
    <row r="41" spans="1:13" x14ac:dyDescent="0.15">
      <c r="A41" s="8"/>
      <c r="B41" s="3">
        <v>39</v>
      </c>
      <c r="C41" s="3">
        <v>70141700</v>
      </c>
      <c r="D41" s="18" t="s">
        <v>41</v>
      </c>
      <c r="E41" s="22">
        <v>15</v>
      </c>
      <c r="F41" s="15" t="s">
        <v>59</v>
      </c>
      <c r="G41" s="28">
        <v>29000</v>
      </c>
      <c r="H41" s="11">
        <f t="shared" si="3"/>
        <v>435000</v>
      </c>
      <c r="I41" s="2"/>
      <c r="J41" s="24">
        <f t="shared" si="1"/>
        <v>0</v>
      </c>
      <c r="K41" s="25"/>
      <c r="L41" s="26"/>
      <c r="M41" s="27"/>
    </row>
    <row r="42" spans="1:13" x14ac:dyDescent="0.15">
      <c r="A42" s="8"/>
      <c r="B42" s="3">
        <v>40</v>
      </c>
      <c r="C42" s="3">
        <v>70141700</v>
      </c>
      <c r="D42" s="18" t="s">
        <v>42</v>
      </c>
      <c r="E42" s="22">
        <v>60</v>
      </c>
      <c r="F42" s="15" t="s">
        <v>59</v>
      </c>
      <c r="G42" s="28">
        <v>282532</v>
      </c>
      <c r="H42" s="11">
        <f>G42*E42</f>
        <v>16951920</v>
      </c>
      <c r="I42" s="2"/>
      <c r="J42" s="24">
        <f t="shared" si="1"/>
        <v>0</v>
      </c>
      <c r="K42" s="25"/>
      <c r="L42" s="26"/>
      <c r="M42" s="27"/>
    </row>
    <row r="43" spans="1:13" x14ac:dyDescent="0.15">
      <c r="A43" s="8"/>
      <c r="B43" s="3">
        <v>41</v>
      </c>
      <c r="C43" s="3">
        <v>70141700</v>
      </c>
      <c r="D43" s="18" t="s">
        <v>43</v>
      </c>
      <c r="E43" s="22">
        <v>240</v>
      </c>
      <c r="F43" s="15" t="s">
        <v>59</v>
      </c>
      <c r="G43" s="28">
        <v>2966</v>
      </c>
      <c r="H43" s="11">
        <f t="shared" si="3"/>
        <v>711840</v>
      </c>
      <c r="I43" s="2"/>
      <c r="J43" s="24">
        <f t="shared" si="1"/>
        <v>0</v>
      </c>
      <c r="K43" s="25"/>
      <c r="L43" s="26"/>
      <c r="M43" s="27"/>
    </row>
    <row r="44" spans="1:13" x14ac:dyDescent="0.15">
      <c r="A44" s="8"/>
      <c r="B44" s="3">
        <v>42</v>
      </c>
      <c r="C44" s="3">
        <v>70141700</v>
      </c>
      <c r="D44" s="18" t="s">
        <v>44</v>
      </c>
      <c r="E44" s="22">
        <v>40</v>
      </c>
      <c r="F44" s="15" t="s">
        <v>59</v>
      </c>
      <c r="G44" s="28">
        <v>9308</v>
      </c>
      <c r="H44" s="11">
        <f t="shared" si="3"/>
        <v>372320</v>
      </c>
      <c r="I44" s="2"/>
      <c r="J44" s="24">
        <f t="shared" si="1"/>
        <v>0</v>
      </c>
      <c r="K44" s="25"/>
      <c r="L44" s="26"/>
      <c r="M44" s="27"/>
    </row>
    <row r="45" spans="1:13" x14ac:dyDescent="0.15">
      <c r="A45" s="8"/>
      <c r="B45" s="3">
        <v>43</v>
      </c>
      <c r="C45" s="3">
        <v>70141700</v>
      </c>
      <c r="D45" s="18" t="s">
        <v>45</v>
      </c>
      <c r="E45" s="22">
        <v>2</v>
      </c>
      <c r="F45" s="15" t="s">
        <v>59</v>
      </c>
      <c r="G45" s="28">
        <v>693200</v>
      </c>
      <c r="H45" s="11">
        <f>G45*E45</f>
        <v>1386400</v>
      </c>
      <c r="I45" s="2"/>
      <c r="J45" s="24">
        <f t="shared" si="1"/>
        <v>0</v>
      </c>
      <c r="K45" s="25"/>
      <c r="L45" s="26"/>
      <c r="M45" s="27"/>
    </row>
    <row r="46" spans="1:13" x14ac:dyDescent="0.15">
      <c r="A46" s="8"/>
      <c r="B46" s="3">
        <v>44</v>
      </c>
      <c r="C46" s="3">
        <v>70141700</v>
      </c>
      <c r="D46" s="18" t="s">
        <v>46</v>
      </c>
      <c r="E46" s="22">
        <v>2</v>
      </c>
      <c r="F46" s="15" t="s">
        <v>59</v>
      </c>
      <c r="G46" s="28">
        <v>848510</v>
      </c>
      <c r="H46" s="11">
        <f t="shared" si="3"/>
        <v>1697020</v>
      </c>
      <c r="I46" s="2"/>
      <c r="J46" s="2">
        <f t="shared" si="1"/>
        <v>0</v>
      </c>
      <c r="K46" s="25"/>
      <c r="L46" s="26"/>
      <c r="M46" s="27"/>
    </row>
    <row r="47" spans="1:13" x14ac:dyDescent="0.15">
      <c r="A47" s="8"/>
      <c r="B47" s="3">
        <v>45</v>
      </c>
      <c r="C47" s="3">
        <v>70141700</v>
      </c>
      <c r="D47" s="18" t="s">
        <v>47</v>
      </c>
      <c r="E47" s="22">
        <v>500</v>
      </c>
      <c r="F47" s="15" t="s">
        <v>59</v>
      </c>
      <c r="G47" s="28">
        <v>29500</v>
      </c>
      <c r="H47" s="11">
        <f>G47*E47</f>
        <v>14750000</v>
      </c>
      <c r="I47" s="2"/>
      <c r="J47" s="2">
        <f t="shared" si="1"/>
        <v>0</v>
      </c>
      <c r="K47" s="25"/>
      <c r="L47" s="26"/>
      <c r="M47" s="27"/>
    </row>
    <row r="48" spans="1:13" ht="39" x14ac:dyDescent="0.15">
      <c r="A48" s="8"/>
      <c r="B48" s="3">
        <v>46</v>
      </c>
      <c r="C48" s="3">
        <v>70141700</v>
      </c>
      <c r="D48" s="16" t="s">
        <v>57</v>
      </c>
      <c r="E48" s="22">
        <v>1</v>
      </c>
      <c r="F48" s="15" t="s">
        <v>61</v>
      </c>
      <c r="G48" s="28">
        <v>8494254</v>
      </c>
      <c r="H48" s="11">
        <f>G48*E48</f>
        <v>8494254</v>
      </c>
      <c r="I48" s="2"/>
      <c r="J48" s="2">
        <f t="shared" si="1"/>
        <v>0</v>
      </c>
      <c r="K48" s="25"/>
      <c r="L48" s="26"/>
      <c r="M48" s="27"/>
    </row>
    <row r="49" spans="1:13" ht="39" x14ac:dyDescent="0.15">
      <c r="A49" s="8"/>
      <c r="B49" s="3">
        <v>47</v>
      </c>
      <c r="C49" s="3">
        <v>70141700</v>
      </c>
      <c r="D49" s="18" t="s">
        <v>48</v>
      </c>
      <c r="E49" s="22">
        <v>1</v>
      </c>
      <c r="F49" s="15" t="s">
        <v>61</v>
      </c>
      <c r="G49" s="28">
        <v>2000000</v>
      </c>
      <c r="H49" s="11">
        <f t="shared" si="3"/>
        <v>2000000</v>
      </c>
      <c r="I49" s="2"/>
      <c r="J49" s="2">
        <f t="shared" si="1"/>
        <v>0</v>
      </c>
      <c r="K49" s="25"/>
      <c r="L49" s="26"/>
      <c r="M49" s="27"/>
    </row>
    <row r="50" spans="1:13" x14ac:dyDescent="0.15">
      <c r="A50" s="29"/>
      <c r="B50" s="30"/>
      <c r="C50" s="30"/>
      <c r="D50" s="29"/>
      <c r="E50" s="31"/>
      <c r="F50" s="29"/>
      <c r="G50" s="32"/>
      <c r="H50" s="35">
        <f>SUM(H3:H49)</f>
        <v>467000000</v>
      </c>
      <c r="I50" s="25"/>
      <c r="J50" s="25"/>
      <c r="K50" s="25"/>
      <c r="L50" s="25"/>
      <c r="M50" s="25"/>
    </row>
    <row r="51" spans="1:13" x14ac:dyDescent="0.15">
      <c r="A51" s="29"/>
      <c r="B51" s="30"/>
      <c r="C51" s="30"/>
      <c r="D51" s="29"/>
      <c r="E51" s="31"/>
      <c r="F51" s="29"/>
      <c r="G51" s="32"/>
      <c r="H51" s="33"/>
      <c r="I51" s="25"/>
      <c r="J51" s="25"/>
      <c r="K51" s="25"/>
      <c r="L51" s="25"/>
      <c r="M51" s="25"/>
    </row>
    <row r="52" spans="1:13" x14ac:dyDescent="0.15">
      <c r="A52" s="29"/>
      <c r="B52" s="30"/>
      <c r="C52" s="30"/>
      <c r="D52" s="29"/>
      <c r="E52" s="31"/>
      <c r="F52" s="29"/>
      <c r="G52" s="32"/>
      <c r="H52" s="33"/>
      <c r="I52" s="25"/>
      <c r="J52" s="25"/>
      <c r="K52" s="25"/>
      <c r="L52" s="25"/>
      <c r="M52" s="25"/>
    </row>
    <row r="53" spans="1:13" x14ac:dyDescent="0.15">
      <c r="A53" s="29"/>
      <c r="B53" s="30"/>
      <c r="C53" s="30"/>
      <c r="D53" s="29"/>
      <c r="E53" s="31"/>
      <c r="F53" s="29"/>
      <c r="G53" s="32"/>
      <c r="H53" s="33"/>
      <c r="I53" s="25"/>
      <c r="J53" s="25"/>
      <c r="K53" s="25"/>
      <c r="L53" s="25"/>
      <c r="M53" s="25"/>
    </row>
    <row r="54" spans="1:13" x14ac:dyDescent="0.15">
      <c r="A54" s="29"/>
      <c r="B54" s="30"/>
      <c r="C54" s="30"/>
      <c r="D54" s="29"/>
      <c r="E54" s="31"/>
      <c r="F54" s="29"/>
      <c r="G54" s="32"/>
      <c r="H54" s="33"/>
      <c r="I54" s="25"/>
      <c r="J54" s="25"/>
    </row>
    <row r="55" spans="1:13" x14ac:dyDescent="0.15">
      <c r="A55" s="29"/>
      <c r="B55" s="30"/>
      <c r="C55" s="30"/>
      <c r="D55" s="29"/>
      <c r="E55" s="31"/>
      <c r="F55" s="29"/>
      <c r="G55" s="32"/>
      <c r="H55" s="33"/>
      <c r="I55" s="25"/>
      <c r="J55" s="25"/>
    </row>
    <row r="56" spans="1:13" x14ac:dyDescent="0.15">
      <c r="A56" s="29"/>
      <c r="B56" s="30"/>
      <c r="C56" s="30"/>
      <c r="D56" s="29"/>
      <c r="E56" s="31"/>
      <c r="F56" s="29"/>
      <c r="G56" s="32"/>
      <c r="H56" s="33"/>
      <c r="I56" s="25"/>
      <c r="J56" s="25"/>
    </row>
    <row r="57" spans="1:13" x14ac:dyDescent="0.15">
      <c r="A57" s="29"/>
      <c r="B57" s="30"/>
      <c r="C57" s="30"/>
      <c r="D57" s="29"/>
      <c r="E57" s="31"/>
      <c r="F57" s="29"/>
      <c r="G57" s="32"/>
      <c r="H57" s="33"/>
      <c r="I57" s="25"/>
      <c r="J57" s="25"/>
    </row>
    <row r="58" spans="1:13" x14ac:dyDescent="0.15">
      <c r="A58" s="29"/>
      <c r="B58" s="30"/>
      <c r="C58" s="30"/>
      <c r="D58" s="29"/>
      <c r="E58" s="31"/>
      <c r="F58" s="29"/>
      <c r="G58" s="32"/>
      <c r="H58" s="33"/>
      <c r="I58" s="25"/>
      <c r="J58" s="25"/>
    </row>
    <row r="59" spans="1:13" x14ac:dyDescent="0.15">
      <c r="A59" s="29"/>
      <c r="B59" s="30"/>
      <c r="C59" s="30"/>
      <c r="D59" s="29"/>
      <c r="E59" s="31"/>
      <c r="F59" s="29"/>
      <c r="G59" s="32"/>
      <c r="H59" s="33"/>
      <c r="I59" s="25"/>
      <c r="J59" s="25"/>
    </row>
    <row r="60" spans="1:13" x14ac:dyDescent="0.15">
      <c r="A60" s="29"/>
      <c r="B60" s="30"/>
      <c r="C60" s="30"/>
      <c r="D60" s="29"/>
      <c r="E60" s="31"/>
      <c r="F60" s="29"/>
      <c r="G60" s="32"/>
      <c r="H60" s="33"/>
      <c r="I60" s="25"/>
      <c r="J60" s="25"/>
    </row>
    <row r="61" spans="1:13" x14ac:dyDescent="0.15">
      <c r="A61" s="29"/>
      <c r="B61" s="30"/>
      <c r="C61" s="30"/>
      <c r="D61" s="29"/>
      <c r="E61" s="31"/>
      <c r="F61" s="29"/>
      <c r="G61" s="32"/>
      <c r="H61" s="33"/>
      <c r="I61" s="25"/>
      <c r="J61" s="25"/>
    </row>
    <row r="62" spans="1:13" x14ac:dyDescent="0.15">
      <c r="A62" s="29"/>
      <c r="B62" s="30"/>
      <c r="C62" s="30"/>
      <c r="D62" s="29"/>
      <c r="E62" s="31"/>
      <c r="F62" s="29"/>
      <c r="G62" s="32"/>
      <c r="H62" s="33"/>
      <c r="I62" s="25"/>
      <c r="J62" s="25"/>
    </row>
    <row r="63" spans="1:13" x14ac:dyDescent="0.15">
      <c r="A63" s="29"/>
      <c r="B63" s="30"/>
      <c r="C63" s="30"/>
      <c r="D63" s="29"/>
      <c r="E63" s="31"/>
      <c r="F63" s="29"/>
      <c r="G63" s="32"/>
      <c r="H63" s="33"/>
      <c r="I63" s="25"/>
      <c r="J63" s="25"/>
    </row>
    <row r="64" spans="1:13" x14ac:dyDescent="0.15">
      <c r="A64" s="29"/>
      <c r="B64" s="30"/>
      <c r="C64" s="30"/>
      <c r="D64" s="29"/>
      <c r="E64" s="31"/>
      <c r="F64" s="29"/>
      <c r="G64" s="32"/>
      <c r="H64" s="33"/>
      <c r="I64" s="25"/>
      <c r="J64" s="25"/>
    </row>
    <row r="65" spans="1:10" x14ac:dyDescent="0.15">
      <c r="A65" s="29"/>
      <c r="B65" s="30"/>
      <c r="C65" s="30"/>
      <c r="D65" s="29"/>
      <c r="E65" s="31"/>
      <c r="F65" s="29"/>
      <c r="G65" s="32"/>
      <c r="H65" s="33"/>
      <c r="I65" s="25"/>
      <c r="J65" s="25"/>
    </row>
    <row r="66" spans="1:10" x14ac:dyDescent="0.15">
      <c r="A66" s="29"/>
      <c r="B66" s="30"/>
      <c r="C66" s="30"/>
      <c r="D66" s="29"/>
      <c r="E66" s="31"/>
      <c r="F66" s="29"/>
      <c r="G66" s="32"/>
      <c r="H66" s="33"/>
      <c r="I66" s="25"/>
      <c r="J66" s="25"/>
    </row>
    <row r="67" spans="1:10" x14ac:dyDescent="0.15">
      <c r="A67" s="29"/>
      <c r="B67" s="30"/>
      <c r="C67" s="30"/>
      <c r="D67" s="29"/>
      <c r="E67" s="31"/>
      <c r="F67" s="29"/>
      <c r="G67" s="32"/>
      <c r="H67" s="33"/>
      <c r="I67" s="25"/>
      <c r="J67" s="25"/>
    </row>
    <row r="68" spans="1:10" x14ac:dyDescent="0.15">
      <c r="A68" s="29"/>
      <c r="B68" s="30"/>
      <c r="C68" s="30"/>
      <c r="D68" s="29"/>
      <c r="E68" s="31"/>
      <c r="F68" s="29"/>
      <c r="G68" s="32"/>
      <c r="H68" s="33"/>
      <c r="I68" s="25"/>
      <c r="J68" s="25"/>
    </row>
    <row r="69" spans="1:10" x14ac:dyDescent="0.15">
      <c r="A69" s="29"/>
      <c r="B69" s="30"/>
      <c r="C69" s="30"/>
      <c r="D69" s="29"/>
      <c r="E69" s="31"/>
      <c r="F69" s="29"/>
      <c r="G69" s="32"/>
      <c r="H69" s="33"/>
      <c r="I69" s="25"/>
      <c r="J69" s="25"/>
    </row>
    <row r="70" spans="1:10" x14ac:dyDescent="0.15">
      <c r="A70" s="29"/>
      <c r="B70" s="30"/>
      <c r="C70" s="30"/>
      <c r="D70" s="29"/>
      <c r="E70" s="31"/>
      <c r="F70" s="29"/>
      <c r="G70" s="32"/>
      <c r="H70" s="33"/>
      <c r="I70" s="25"/>
      <c r="J70" s="25"/>
    </row>
    <row r="71" spans="1:10" x14ac:dyDescent="0.15">
      <c r="A71" s="29"/>
      <c r="B71" s="30"/>
      <c r="C71" s="30"/>
      <c r="D71" s="29"/>
      <c r="E71" s="31"/>
      <c r="F71" s="29"/>
      <c r="G71" s="32"/>
      <c r="H71" s="33"/>
      <c r="I71" s="25"/>
      <c r="J71" s="25"/>
    </row>
    <row r="72" spans="1:10" x14ac:dyDescent="0.15">
      <c r="A72" s="29"/>
      <c r="B72" s="30"/>
      <c r="C72" s="30"/>
      <c r="D72" s="29"/>
      <c r="E72" s="31"/>
      <c r="F72" s="29"/>
      <c r="G72" s="32"/>
      <c r="H72" s="33"/>
      <c r="I72" s="25"/>
      <c r="J72" s="25"/>
    </row>
    <row r="73" spans="1:10" x14ac:dyDescent="0.15">
      <c r="A73" s="29"/>
      <c r="B73" s="30"/>
      <c r="C73" s="30"/>
      <c r="D73" s="29"/>
      <c r="E73" s="31"/>
      <c r="F73" s="29"/>
      <c r="G73" s="32"/>
      <c r="H73" s="33"/>
      <c r="I73" s="25"/>
      <c r="J73" s="25"/>
    </row>
    <row r="74" spans="1:10" x14ac:dyDescent="0.15">
      <c r="A74" s="29"/>
      <c r="B74" s="30"/>
      <c r="C74" s="30"/>
      <c r="D74" s="29"/>
      <c r="E74" s="31"/>
      <c r="F74" s="29"/>
      <c r="G74" s="32"/>
      <c r="H74" s="33"/>
      <c r="I74" s="25"/>
      <c r="J74" s="25"/>
    </row>
    <row r="75" spans="1:10" x14ac:dyDescent="0.15">
      <c r="A75" s="29"/>
      <c r="B75" s="30"/>
      <c r="C75" s="30"/>
      <c r="D75" s="29"/>
      <c r="E75" s="31"/>
      <c r="F75" s="29"/>
      <c r="G75" s="32"/>
      <c r="H75" s="33"/>
      <c r="I75" s="25"/>
      <c r="J75" s="25"/>
    </row>
    <row r="76" spans="1:10" x14ac:dyDescent="0.15">
      <c r="A76" s="29"/>
      <c r="B76" s="30"/>
      <c r="C76" s="30"/>
      <c r="D76" s="29"/>
      <c r="E76" s="31"/>
      <c r="F76" s="29"/>
      <c r="G76" s="32"/>
      <c r="H76" s="33"/>
      <c r="I76" s="25"/>
      <c r="J76" s="25"/>
    </row>
    <row r="77" spans="1:10" x14ac:dyDescent="0.15">
      <c r="A77" s="29"/>
      <c r="B77" s="30"/>
      <c r="C77" s="30"/>
      <c r="D77" s="29"/>
      <c r="E77" s="31"/>
      <c r="F77" s="29"/>
      <c r="G77" s="32"/>
      <c r="H77" s="33"/>
      <c r="I77" s="25"/>
      <c r="J77" s="25"/>
    </row>
    <row r="78" spans="1:10" x14ac:dyDescent="0.15">
      <c r="A78" s="29"/>
      <c r="B78" s="30"/>
      <c r="C78" s="30"/>
      <c r="D78" s="29"/>
      <c r="E78" s="31"/>
      <c r="F78" s="29"/>
      <c r="G78" s="32"/>
      <c r="H78" s="33"/>
      <c r="I78" s="25"/>
      <c r="J78" s="25"/>
    </row>
    <row r="79" spans="1:10" x14ac:dyDescent="0.15">
      <c r="A79" s="29"/>
      <c r="B79" s="30"/>
      <c r="C79" s="30"/>
      <c r="D79" s="29"/>
      <c r="E79" s="31"/>
      <c r="F79" s="29"/>
      <c r="G79" s="32"/>
      <c r="H79" s="33"/>
      <c r="I79" s="25"/>
      <c r="J79" s="25"/>
    </row>
    <row r="80" spans="1:10" x14ac:dyDescent="0.15">
      <c r="A80" s="29"/>
      <c r="B80" s="30"/>
      <c r="C80" s="30"/>
      <c r="D80" s="29"/>
      <c r="E80" s="31"/>
      <c r="F80" s="29"/>
      <c r="G80" s="32"/>
      <c r="H80" s="33"/>
      <c r="I80" s="25"/>
      <c r="J80" s="25"/>
    </row>
    <row r="81" spans="1:10" x14ac:dyDescent="0.15">
      <c r="A81" s="29"/>
      <c r="B81" s="30"/>
      <c r="C81" s="30"/>
      <c r="D81" s="29"/>
      <c r="E81" s="31"/>
      <c r="F81" s="29"/>
      <c r="G81" s="32"/>
      <c r="H81" s="33"/>
      <c r="I81" s="25"/>
      <c r="J81" s="25"/>
    </row>
    <row r="82" spans="1:10" x14ac:dyDescent="0.15">
      <c r="A82" s="29"/>
      <c r="B82" s="30"/>
      <c r="C82" s="30"/>
      <c r="D82" s="29"/>
      <c r="E82" s="31"/>
      <c r="F82" s="29"/>
      <c r="G82" s="32"/>
      <c r="H82" s="33"/>
      <c r="I82" s="25"/>
      <c r="J82" s="25"/>
    </row>
    <row r="83" spans="1:10" x14ac:dyDescent="0.15">
      <c r="A83" s="29"/>
      <c r="B83" s="30"/>
      <c r="C83" s="30"/>
      <c r="D83" s="29"/>
      <c r="E83" s="31"/>
      <c r="F83" s="29"/>
      <c r="G83" s="32"/>
      <c r="H83" s="33"/>
      <c r="I83" s="25"/>
      <c r="J83" s="25"/>
    </row>
    <row r="84" spans="1:10" x14ac:dyDescent="0.15">
      <c r="A84" s="29"/>
      <c r="B84" s="30"/>
      <c r="C84" s="30"/>
      <c r="D84" s="29"/>
      <c r="E84" s="31"/>
      <c r="F84" s="29"/>
      <c r="G84" s="32"/>
      <c r="H84" s="33"/>
      <c r="I84" s="25"/>
      <c r="J84" s="25"/>
    </row>
    <row r="85" spans="1:10" x14ac:dyDescent="0.15">
      <c r="A85" s="29"/>
      <c r="B85" s="30"/>
      <c r="C85" s="30"/>
      <c r="D85" s="29"/>
      <c r="E85" s="31"/>
      <c r="F85" s="29"/>
      <c r="G85" s="32"/>
      <c r="H85" s="33"/>
      <c r="I85" s="25"/>
      <c r="J85" s="25"/>
    </row>
    <row r="86" spans="1:10" x14ac:dyDescent="0.15">
      <c r="A86" s="29"/>
      <c r="B86" s="30"/>
      <c r="C86" s="30"/>
      <c r="D86" s="29"/>
      <c r="E86" s="31"/>
      <c r="F86" s="29"/>
      <c r="G86" s="32"/>
      <c r="H86" s="33"/>
      <c r="I86" s="25"/>
      <c r="J86" s="25"/>
    </row>
    <row r="87" spans="1:10" x14ac:dyDescent="0.15">
      <c r="A87" s="29"/>
      <c r="B87" s="30"/>
      <c r="C87" s="30"/>
      <c r="D87" s="29"/>
      <c r="E87" s="31"/>
      <c r="F87" s="29"/>
      <c r="G87" s="32"/>
      <c r="H87" s="33"/>
      <c r="I87" s="25"/>
      <c r="J87" s="25"/>
    </row>
    <row r="88" spans="1:10" x14ac:dyDescent="0.15">
      <c r="A88" s="29"/>
      <c r="B88" s="30"/>
      <c r="C88" s="30"/>
      <c r="D88" s="29"/>
      <c r="E88" s="31"/>
      <c r="F88" s="29"/>
      <c r="G88" s="32"/>
      <c r="H88" s="33"/>
      <c r="I88" s="25"/>
      <c r="J88" s="25"/>
    </row>
    <row r="89" spans="1:10" x14ac:dyDescent="0.15">
      <c r="A89" s="29"/>
      <c r="B89" s="30"/>
      <c r="C89" s="30"/>
      <c r="D89" s="29"/>
      <c r="E89" s="31"/>
      <c r="F89" s="29"/>
      <c r="G89" s="32"/>
      <c r="H89" s="33"/>
      <c r="I89" s="25"/>
      <c r="J89" s="25"/>
    </row>
    <row r="90" spans="1:10" x14ac:dyDescent="0.15">
      <c r="A90" s="29"/>
      <c r="B90" s="30"/>
      <c r="C90" s="30"/>
      <c r="D90" s="29"/>
      <c r="E90" s="31"/>
      <c r="F90" s="29"/>
      <c r="G90" s="32"/>
      <c r="H90" s="33"/>
      <c r="I90" s="25"/>
      <c r="J90" s="25"/>
    </row>
    <row r="91" spans="1:10" x14ac:dyDescent="0.15">
      <c r="A91" s="29"/>
      <c r="B91" s="30"/>
      <c r="C91" s="30"/>
      <c r="D91" s="29"/>
      <c r="E91" s="31"/>
      <c r="F91" s="29"/>
      <c r="G91" s="32"/>
      <c r="H91" s="33"/>
      <c r="I91" s="25"/>
      <c r="J91" s="25"/>
    </row>
    <row r="92" spans="1:10" x14ac:dyDescent="0.15">
      <c r="A92" s="29"/>
      <c r="B92" s="30"/>
      <c r="C92" s="30"/>
      <c r="D92" s="29"/>
      <c r="E92" s="31"/>
      <c r="F92" s="29"/>
      <c r="G92" s="32"/>
      <c r="H92" s="33"/>
      <c r="I92" s="25"/>
      <c r="J92" s="25"/>
    </row>
    <row r="93" spans="1:10" x14ac:dyDescent="0.15">
      <c r="A93" s="29"/>
      <c r="B93" s="30"/>
      <c r="C93" s="30"/>
      <c r="D93" s="29"/>
      <c r="E93" s="31"/>
      <c r="F93" s="29"/>
      <c r="G93" s="32"/>
      <c r="H93" s="33"/>
      <c r="I93" s="25"/>
      <c r="J93" s="25"/>
    </row>
    <row r="94" spans="1:10" x14ac:dyDescent="0.15">
      <c r="A94" s="29"/>
      <c r="B94" s="30"/>
      <c r="C94" s="30"/>
      <c r="D94" s="29"/>
      <c r="E94" s="31"/>
      <c r="F94" s="29"/>
      <c r="G94" s="32"/>
      <c r="H94" s="33"/>
      <c r="I94" s="25"/>
      <c r="J94" s="25"/>
    </row>
    <row r="95" spans="1:10" x14ac:dyDescent="0.15">
      <c r="A95" s="29"/>
      <c r="B95" s="30"/>
      <c r="C95" s="30"/>
      <c r="D95" s="29"/>
      <c r="E95" s="31"/>
      <c r="F95" s="29"/>
      <c r="G95" s="32"/>
      <c r="H95" s="33"/>
      <c r="I95" s="25"/>
      <c r="J95" s="25"/>
    </row>
    <row r="96" spans="1:10" x14ac:dyDescent="0.15">
      <c r="A96" s="29"/>
      <c r="B96" s="30"/>
      <c r="C96" s="30"/>
      <c r="D96" s="29"/>
      <c r="E96" s="31"/>
      <c r="F96" s="29"/>
      <c r="G96" s="32"/>
      <c r="H96" s="33"/>
      <c r="I96" s="25"/>
      <c r="J96" s="25"/>
    </row>
    <row r="97" spans="1:10" x14ac:dyDescent="0.15">
      <c r="A97" s="29"/>
      <c r="B97" s="30"/>
      <c r="C97" s="30"/>
      <c r="D97" s="29"/>
      <c r="E97" s="31"/>
      <c r="F97" s="29"/>
      <c r="G97" s="32"/>
      <c r="H97" s="33"/>
      <c r="I97" s="25"/>
      <c r="J97" s="25"/>
    </row>
    <row r="98" spans="1:10" x14ac:dyDescent="0.15">
      <c r="A98" s="29"/>
      <c r="B98" s="30"/>
      <c r="C98" s="30"/>
      <c r="D98" s="29"/>
      <c r="E98" s="31"/>
      <c r="F98" s="29"/>
      <c r="G98" s="32"/>
      <c r="H98" s="33"/>
      <c r="I98" s="25"/>
      <c r="J98" s="25"/>
    </row>
    <row r="99" spans="1:10" x14ac:dyDescent="0.15">
      <c r="A99" s="29"/>
      <c r="B99" s="30"/>
      <c r="C99" s="30"/>
      <c r="D99" s="29"/>
      <c r="E99" s="31"/>
      <c r="F99" s="29"/>
      <c r="G99" s="32"/>
      <c r="H99" s="33"/>
      <c r="I99" s="25"/>
      <c r="J99" s="25"/>
    </row>
    <row r="100" spans="1:10" x14ac:dyDescent="0.15">
      <c r="A100" s="29"/>
      <c r="B100" s="30"/>
      <c r="C100" s="30"/>
      <c r="D100" s="29"/>
      <c r="E100" s="31"/>
      <c r="F100" s="29"/>
      <c r="G100" s="32"/>
      <c r="H100" s="33"/>
      <c r="I100" s="25"/>
      <c r="J100" s="25"/>
    </row>
    <row r="101" spans="1:10" x14ac:dyDescent="0.15">
      <c r="A101" s="29"/>
      <c r="B101" s="30"/>
      <c r="C101" s="30"/>
      <c r="D101" s="29"/>
      <c r="E101" s="31"/>
      <c r="F101" s="29"/>
      <c r="G101" s="32"/>
      <c r="H101" s="33"/>
      <c r="I101" s="25"/>
      <c r="J101" s="25"/>
    </row>
    <row r="102" spans="1:10" x14ac:dyDescent="0.15">
      <c r="A102" s="29"/>
      <c r="B102" s="30"/>
      <c r="C102" s="30"/>
      <c r="D102" s="29"/>
      <c r="E102" s="31"/>
      <c r="F102" s="29"/>
      <c r="G102" s="32"/>
      <c r="H102" s="33"/>
      <c r="I102" s="25"/>
      <c r="J102" s="25"/>
    </row>
    <row r="103" spans="1:10" x14ac:dyDescent="0.15">
      <c r="A103" s="29"/>
      <c r="B103" s="30"/>
      <c r="C103" s="30"/>
      <c r="D103" s="29"/>
      <c r="E103" s="31"/>
      <c r="F103" s="29"/>
      <c r="G103" s="32"/>
      <c r="H103" s="33"/>
      <c r="I103" s="25"/>
      <c r="J103" s="25"/>
    </row>
    <row r="104" spans="1:10" x14ac:dyDescent="0.15">
      <c r="A104" s="29"/>
      <c r="B104" s="30"/>
      <c r="C104" s="30"/>
      <c r="D104" s="29"/>
      <c r="E104" s="31"/>
      <c r="F104" s="29"/>
      <c r="G104" s="32"/>
      <c r="H104" s="33"/>
      <c r="I104" s="25"/>
      <c r="J104" s="25"/>
    </row>
    <row r="105" spans="1:10" x14ac:dyDescent="0.15">
      <c r="A105" s="29"/>
      <c r="B105" s="30"/>
      <c r="C105" s="30"/>
      <c r="D105" s="29"/>
      <c r="E105" s="31"/>
      <c r="F105" s="29"/>
      <c r="G105" s="32"/>
      <c r="H105" s="33"/>
      <c r="I105" s="25"/>
      <c r="J105" s="25"/>
    </row>
    <row r="106" spans="1:10" x14ac:dyDescent="0.15">
      <c r="A106" s="29"/>
      <c r="B106" s="30"/>
      <c r="C106" s="30"/>
      <c r="D106" s="29"/>
      <c r="E106" s="31"/>
      <c r="F106" s="29"/>
      <c r="G106" s="32"/>
      <c r="H106" s="33"/>
      <c r="I106" s="25"/>
      <c r="J106" s="25"/>
    </row>
    <row r="107" spans="1:10" x14ac:dyDescent="0.15">
      <c r="A107" s="29"/>
      <c r="B107" s="30"/>
      <c r="C107" s="30"/>
      <c r="D107" s="29"/>
      <c r="E107" s="31"/>
      <c r="F107" s="29"/>
      <c r="G107" s="32"/>
      <c r="H107" s="33"/>
      <c r="I107" s="25"/>
      <c r="J107" s="25"/>
    </row>
    <row r="108" spans="1:10" x14ac:dyDescent="0.15">
      <c r="A108" s="29"/>
      <c r="B108" s="30"/>
      <c r="C108" s="30"/>
      <c r="D108" s="29"/>
      <c r="E108" s="31"/>
      <c r="F108" s="29"/>
      <c r="G108" s="32"/>
      <c r="H108" s="33"/>
      <c r="I108" s="25"/>
      <c r="J108" s="25"/>
    </row>
    <row r="109" spans="1:10" x14ac:dyDescent="0.15">
      <c r="A109" s="29"/>
      <c r="B109" s="30"/>
      <c r="C109" s="30"/>
      <c r="D109" s="29"/>
      <c r="E109" s="31"/>
      <c r="F109" s="29"/>
      <c r="G109" s="32"/>
      <c r="H109" s="33"/>
      <c r="I109" s="25"/>
      <c r="J109" s="25"/>
    </row>
    <row r="110" spans="1:10" x14ac:dyDescent="0.15">
      <c r="A110" s="29"/>
      <c r="B110" s="30"/>
      <c r="C110" s="30"/>
      <c r="D110" s="29"/>
      <c r="E110" s="31"/>
      <c r="F110" s="29"/>
      <c r="G110" s="32"/>
      <c r="H110" s="33"/>
      <c r="I110" s="25"/>
      <c r="J110" s="25"/>
    </row>
    <row r="111" spans="1:10" x14ac:dyDescent="0.15">
      <c r="A111" s="29"/>
      <c r="B111" s="30"/>
      <c r="C111" s="30"/>
      <c r="D111" s="29"/>
      <c r="E111" s="31"/>
      <c r="F111" s="29"/>
      <c r="G111" s="32"/>
      <c r="H111" s="33"/>
      <c r="I111" s="25"/>
      <c r="J111" s="25"/>
    </row>
    <row r="112" spans="1:10" x14ac:dyDescent="0.15">
      <c r="A112" s="29"/>
      <c r="B112" s="30"/>
      <c r="C112" s="30"/>
      <c r="D112" s="29"/>
      <c r="E112" s="31"/>
      <c r="F112" s="29"/>
      <c r="G112" s="32"/>
      <c r="H112" s="33"/>
      <c r="I112" s="25"/>
      <c r="J112" s="25"/>
    </row>
    <row r="113" spans="1:10" x14ac:dyDescent="0.15">
      <c r="A113" s="29"/>
      <c r="B113" s="30"/>
      <c r="C113" s="30"/>
      <c r="D113" s="29"/>
      <c r="E113" s="31"/>
      <c r="F113" s="29"/>
      <c r="G113" s="32"/>
      <c r="H113" s="33"/>
      <c r="I113" s="25"/>
      <c r="J113" s="25"/>
    </row>
    <row r="114" spans="1:10" x14ac:dyDescent="0.15">
      <c r="A114" s="29"/>
      <c r="B114" s="30"/>
      <c r="C114" s="30"/>
      <c r="D114" s="29"/>
      <c r="E114" s="31"/>
      <c r="F114" s="29"/>
      <c r="G114" s="32"/>
      <c r="H114" s="33"/>
      <c r="I114" s="25"/>
      <c r="J114" s="25"/>
    </row>
    <row r="115" spans="1:10" x14ac:dyDescent="0.15">
      <c r="A115" s="29"/>
      <c r="B115" s="30"/>
      <c r="C115" s="30"/>
      <c r="D115" s="29"/>
      <c r="E115" s="31"/>
      <c r="F115" s="29"/>
      <c r="G115" s="32"/>
      <c r="H115" s="33"/>
      <c r="I115" s="25"/>
      <c r="J115" s="25"/>
    </row>
    <row r="116" spans="1:10" x14ac:dyDescent="0.15">
      <c r="A116" s="29"/>
      <c r="B116" s="30"/>
      <c r="C116" s="30"/>
      <c r="D116" s="29"/>
      <c r="E116" s="31"/>
      <c r="F116" s="29"/>
      <c r="G116" s="32"/>
      <c r="H116" s="33"/>
      <c r="I116" s="25"/>
      <c r="J116" s="25"/>
    </row>
    <row r="117" spans="1:10" x14ac:dyDescent="0.15">
      <c r="A117" s="29"/>
      <c r="B117" s="30"/>
      <c r="C117" s="30"/>
      <c r="D117" s="29"/>
      <c r="E117" s="31"/>
      <c r="F117" s="29"/>
      <c r="G117" s="32"/>
      <c r="H117" s="33"/>
      <c r="I117" s="25"/>
      <c r="J117" s="25"/>
    </row>
    <row r="118" spans="1:10" x14ac:dyDescent="0.15">
      <c r="A118" s="29"/>
      <c r="B118" s="30"/>
      <c r="C118" s="30"/>
      <c r="D118" s="29"/>
      <c r="E118" s="31"/>
      <c r="F118" s="29"/>
      <c r="G118" s="32"/>
      <c r="H118" s="33"/>
      <c r="I118" s="25"/>
      <c r="J118" s="25"/>
    </row>
    <row r="119" spans="1:10" x14ac:dyDescent="0.15">
      <c r="A119" s="29"/>
      <c r="B119" s="30"/>
      <c r="C119" s="30"/>
      <c r="D119" s="29"/>
      <c r="E119" s="31"/>
      <c r="F119" s="29"/>
      <c r="G119" s="32"/>
      <c r="H119" s="33"/>
      <c r="I119" s="25"/>
      <c r="J119" s="25"/>
    </row>
    <row r="120" spans="1:10" x14ac:dyDescent="0.15">
      <c r="A120" s="29"/>
      <c r="B120" s="30"/>
      <c r="C120" s="30"/>
      <c r="D120" s="29"/>
      <c r="E120" s="31"/>
      <c r="F120" s="29"/>
      <c r="G120" s="32"/>
      <c r="H120" s="33"/>
      <c r="I120" s="25"/>
      <c r="J120" s="25"/>
    </row>
    <row r="121" spans="1:10" x14ac:dyDescent="0.15">
      <c r="A121" s="29"/>
      <c r="B121" s="30"/>
      <c r="C121" s="30"/>
      <c r="D121" s="29"/>
      <c r="E121" s="31"/>
      <c r="F121" s="29"/>
      <c r="G121" s="32"/>
      <c r="H121" s="33"/>
      <c r="I121" s="25"/>
      <c r="J121" s="25"/>
    </row>
    <row r="122" spans="1:10" x14ac:dyDescent="0.15">
      <c r="A122" s="29"/>
      <c r="B122" s="30"/>
      <c r="C122" s="30"/>
      <c r="D122" s="29"/>
      <c r="E122" s="31"/>
      <c r="F122" s="29"/>
      <c r="G122" s="32"/>
      <c r="H122" s="33"/>
      <c r="I122" s="25"/>
      <c r="J122" s="25"/>
    </row>
    <row r="123" spans="1:10" x14ac:dyDescent="0.15">
      <c r="A123" s="29"/>
      <c r="B123" s="30"/>
      <c r="C123" s="30"/>
      <c r="D123" s="29"/>
      <c r="E123" s="31"/>
      <c r="F123" s="29"/>
      <c r="G123" s="32"/>
      <c r="H123" s="33"/>
      <c r="I123" s="25"/>
      <c r="J123" s="25"/>
    </row>
    <row r="124" spans="1:10" x14ac:dyDescent="0.15">
      <c r="A124" s="29"/>
      <c r="B124" s="30"/>
      <c r="C124" s="30"/>
      <c r="D124" s="29"/>
      <c r="E124" s="31"/>
      <c r="F124" s="29"/>
      <c r="G124" s="32"/>
      <c r="H124" s="33"/>
      <c r="I124" s="25"/>
      <c r="J124" s="25"/>
    </row>
    <row r="125" spans="1:10" x14ac:dyDescent="0.15">
      <c r="A125" s="29"/>
      <c r="B125" s="30"/>
      <c r="C125" s="30"/>
      <c r="D125" s="29"/>
      <c r="E125" s="31"/>
      <c r="F125" s="29"/>
      <c r="G125" s="32"/>
      <c r="H125" s="33"/>
      <c r="I125" s="25"/>
      <c r="J125" s="25"/>
    </row>
    <row r="126" spans="1:10" x14ac:dyDescent="0.15">
      <c r="A126" s="29"/>
      <c r="B126" s="30"/>
      <c r="C126" s="30"/>
      <c r="D126" s="29"/>
      <c r="E126" s="31"/>
      <c r="F126" s="29"/>
      <c r="G126" s="32"/>
      <c r="H126" s="33"/>
      <c r="I126" s="25"/>
      <c r="J126" s="25"/>
    </row>
    <row r="127" spans="1:10" x14ac:dyDescent="0.15">
      <c r="A127" s="29"/>
      <c r="B127" s="30"/>
      <c r="C127" s="30"/>
      <c r="D127" s="29"/>
      <c r="E127" s="31"/>
      <c r="F127" s="29"/>
      <c r="G127" s="32"/>
      <c r="H127" s="33"/>
      <c r="I127" s="25"/>
      <c r="J127" s="25"/>
    </row>
    <row r="128" spans="1:10" x14ac:dyDescent="0.15">
      <c r="A128" s="29"/>
      <c r="B128" s="30"/>
      <c r="C128" s="30"/>
      <c r="D128" s="29"/>
      <c r="E128" s="31"/>
      <c r="F128" s="29"/>
      <c r="G128" s="32"/>
      <c r="H128" s="33"/>
      <c r="I128" s="25"/>
      <c r="J128" s="25"/>
    </row>
    <row r="129" spans="1:10" x14ac:dyDescent="0.15">
      <c r="A129" s="29"/>
      <c r="B129" s="30"/>
      <c r="C129" s="30"/>
      <c r="D129" s="29"/>
      <c r="E129" s="31"/>
      <c r="F129" s="29"/>
      <c r="G129" s="32"/>
      <c r="H129" s="33"/>
      <c r="I129" s="25"/>
      <c r="J129" s="25"/>
    </row>
    <row r="130" spans="1:10" x14ac:dyDescent="0.15">
      <c r="A130" s="29"/>
      <c r="B130" s="30"/>
      <c r="C130" s="30"/>
      <c r="D130" s="29"/>
      <c r="E130" s="31"/>
      <c r="F130" s="29"/>
      <c r="G130" s="32"/>
      <c r="H130" s="33"/>
      <c r="I130" s="25"/>
      <c r="J130" s="25"/>
    </row>
    <row r="131" spans="1:10" x14ac:dyDescent="0.15">
      <c r="A131" s="29"/>
      <c r="B131" s="30"/>
      <c r="C131" s="30"/>
      <c r="D131" s="29"/>
      <c r="E131" s="31"/>
      <c r="F131" s="29"/>
      <c r="G131" s="32"/>
      <c r="H131" s="33"/>
      <c r="I131" s="25"/>
      <c r="J131" s="25"/>
    </row>
    <row r="132" spans="1:10" x14ac:dyDescent="0.15">
      <c r="A132" s="29"/>
      <c r="B132" s="30"/>
      <c r="C132" s="30"/>
      <c r="D132" s="29"/>
      <c r="E132" s="31"/>
      <c r="F132" s="29"/>
      <c r="G132" s="32"/>
      <c r="H132" s="33"/>
      <c r="I132" s="25"/>
      <c r="J132" s="25"/>
    </row>
    <row r="133" spans="1:10" x14ac:dyDescent="0.15">
      <c r="A133" s="29"/>
      <c r="B133" s="30"/>
      <c r="C133" s="30"/>
      <c r="D133" s="29"/>
      <c r="E133" s="31"/>
      <c r="F133" s="29"/>
      <c r="G133" s="32"/>
      <c r="H133" s="33"/>
      <c r="I133" s="25"/>
      <c r="J133" s="25"/>
    </row>
    <row r="134" spans="1:10" x14ac:dyDescent="0.15">
      <c r="A134" s="29"/>
      <c r="B134" s="30"/>
      <c r="C134" s="30"/>
      <c r="D134" s="29"/>
      <c r="E134" s="31"/>
      <c r="F134" s="29"/>
      <c r="G134" s="32"/>
      <c r="H134" s="33"/>
      <c r="I134" s="25"/>
      <c r="J134" s="25"/>
    </row>
    <row r="135" spans="1:10" x14ac:dyDescent="0.15">
      <c r="A135" s="29"/>
      <c r="B135" s="30"/>
      <c r="C135" s="30"/>
      <c r="D135" s="29"/>
      <c r="E135" s="31"/>
      <c r="F135" s="29"/>
      <c r="G135" s="32"/>
      <c r="H135" s="33"/>
      <c r="I135" s="25"/>
      <c r="J135" s="25"/>
    </row>
    <row r="136" spans="1:10" x14ac:dyDescent="0.15">
      <c r="A136" s="29"/>
      <c r="B136" s="30"/>
      <c r="C136" s="30"/>
      <c r="D136" s="29"/>
      <c r="E136" s="31"/>
      <c r="F136" s="29"/>
      <c r="G136" s="32"/>
      <c r="H136" s="33"/>
      <c r="I136" s="25"/>
      <c r="J136" s="25"/>
    </row>
    <row r="137" spans="1:10" x14ac:dyDescent="0.15">
      <c r="A137" s="29"/>
      <c r="B137" s="30"/>
      <c r="C137" s="30"/>
      <c r="D137" s="29"/>
      <c r="E137" s="31"/>
      <c r="F137" s="29"/>
      <c r="G137" s="32"/>
      <c r="H137" s="33"/>
      <c r="I137" s="25"/>
      <c r="J137" s="25"/>
    </row>
    <row r="138" spans="1:10" x14ac:dyDescent="0.15">
      <c r="A138" s="29"/>
      <c r="B138" s="30"/>
      <c r="C138" s="30"/>
      <c r="D138" s="29"/>
      <c r="E138" s="31"/>
      <c r="F138" s="29"/>
      <c r="G138" s="32"/>
      <c r="H138" s="33"/>
      <c r="I138" s="25"/>
      <c r="J138" s="25"/>
    </row>
    <row r="139" spans="1:10" x14ac:dyDescent="0.15">
      <c r="A139" s="29"/>
      <c r="B139" s="30"/>
      <c r="C139" s="30"/>
      <c r="D139" s="29"/>
      <c r="E139" s="31"/>
      <c r="F139" s="29"/>
      <c r="G139" s="32"/>
      <c r="H139" s="33"/>
      <c r="I139" s="25"/>
      <c r="J139" s="25"/>
    </row>
    <row r="140" spans="1:10" x14ac:dyDescent="0.15">
      <c r="A140" s="29"/>
      <c r="B140" s="30"/>
      <c r="C140" s="30"/>
      <c r="D140" s="29"/>
      <c r="E140" s="31"/>
      <c r="F140" s="29"/>
      <c r="G140" s="32"/>
      <c r="H140" s="33"/>
      <c r="I140" s="25"/>
      <c r="J140" s="25"/>
    </row>
    <row r="141" spans="1:10" x14ac:dyDescent="0.15">
      <c r="A141" s="29"/>
      <c r="B141" s="30"/>
      <c r="C141" s="30"/>
      <c r="D141" s="29"/>
      <c r="E141" s="31"/>
      <c r="F141" s="29"/>
      <c r="G141" s="32"/>
      <c r="H141" s="33"/>
      <c r="I141" s="25"/>
      <c r="J141" s="25"/>
    </row>
    <row r="142" spans="1:10" x14ac:dyDescent="0.15">
      <c r="A142" s="29"/>
      <c r="B142" s="30"/>
      <c r="C142" s="30"/>
      <c r="D142" s="29"/>
      <c r="E142" s="31"/>
      <c r="F142" s="29"/>
      <c r="G142" s="32"/>
      <c r="H142" s="33"/>
      <c r="I142" s="25"/>
      <c r="J142" s="25"/>
    </row>
    <row r="143" spans="1:10" x14ac:dyDescent="0.15">
      <c r="A143" s="29"/>
      <c r="B143" s="30"/>
      <c r="C143" s="30"/>
      <c r="D143" s="29"/>
      <c r="E143" s="31"/>
      <c r="F143" s="29"/>
      <c r="G143" s="32"/>
      <c r="H143" s="33"/>
      <c r="I143" s="25"/>
      <c r="J143" s="25"/>
    </row>
    <row r="144" spans="1:10" x14ac:dyDescent="0.15">
      <c r="A144" s="29"/>
      <c r="B144" s="30"/>
      <c r="C144" s="30"/>
      <c r="D144" s="29"/>
      <c r="E144" s="31"/>
      <c r="F144" s="29"/>
      <c r="G144" s="32"/>
      <c r="H144" s="33"/>
      <c r="I144" s="25"/>
      <c r="J144" s="25"/>
    </row>
    <row r="145" spans="1:10" x14ac:dyDescent="0.15">
      <c r="A145" s="29"/>
      <c r="B145" s="30"/>
      <c r="C145" s="30"/>
      <c r="D145" s="29"/>
      <c r="E145" s="31"/>
      <c r="F145" s="29"/>
      <c r="G145" s="32"/>
      <c r="H145" s="33"/>
      <c r="I145" s="25"/>
      <c r="J145" s="25"/>
    </row>
    <row r="146" spans="1:10" x14ac:dyDescent="0.15">
      <c r="A146" s="29"/>
      <c r="B146" s="30"/>
      <c r="C146" s="30"/>
      <c r="D146" s="29"/>
      <c r="E146" s="31"/>
      <c r="F146" s="29"/>
      <c r="G146" s="32"/>
      <c r="H146" s="33"/>
      <c r="I146" s="25"/>
      <c r="J146" s="25"/>
    </row>
    <row r="147" spans="1:10" x14ac:dyDescent="0.15">
      <c r="A147" s="29"/>
      <c r="B147" s="30"/>
      <c r="C147" s="30"/>
      <c r="D147" s="29"/>
      <c r="E147" s="31"/>
      <c r="F147" s="29"/>
      <c r="G147" s="32"/>
      <c r="H147" s="33"/>
      <c r="I147" s="25"/>
      <c r="J147" s="25"/>
    </row>
    <row r="148" spans="1:10" x14ac:dyDescent="0.15">
      <c r="A148" s="29"/>
      <c r="B148" s="30"/>
      <c r="C148" s="30"/>
      <c r="D148" s="29"/>
      <c r="E148" s="31"/>
      <c r="F148" s="29"/>
      <c r="G148" s="32"/>
      <c r="H148" s="33"/>
      <c r="I148" s="25"/>
      <c r="J148" s="25"/>
    </row>
    <row r="149" spans="1:10" x14ac:dyDescent="0.15">
      <c r="A149" s="29"/>
      <c r="B149" s="30"/>
      <c r="C149" s="30"/>
      <c r="D149" s="29"/>
      <c r="E149" s="31"/>
      <c r="F149" s="29"/>
      <c r="G149" s="32"/>
      <c r="H149" s="33"/>
      <c r="I149" s="25"/>
      <c r="J149" s="25"/>
    </row>
    <row r="150" spans="1:10" x14ac:dyDescent="0.15">
      <c r="A150" s="29"/>
      <c r="B150" s="30"/>
      <c r="C150" s="30"/>
      <c r="D150" s="29"/>
      <c r="E150" s="31"/>
      <c r="F150" s="29"/>
      <c r="G150" s="32"/>
      <c r="H150" s="33"/>
      <c r="I150" s="25"/>
      <c r="J150" s="25"/>
    </row>
    <row r="151" spans="1:10" x14ac:dyDescent="0.15">
      <c r="A151" s="29"/>
      <c r="B151" s="30"/>
      <c r="C151" s="30"/>
      <c r="D151" s="29"/>
      <c r="E151" s="31"/>
      <c r="F151" s="29"/>
      <c r="G151" s="32"/>
      <c r="H151" s="33"/>
      <c r="I151" s="25"/>
      <c r="J151" s="25"/>
    </row>
    <row r="152" spans="1:10" x14ac:dyDescent="0.15">
      <c r="A152" s="29"/>
      <c r="B152" s="30"/>
      <c r="C152" s="30"/>
      <c r="D152" s="29"/>
      <c r="E152" s="31"/>
      <c r="F152" s="29"/>
      <c r="G152" s="32"/>
      <c r="H152" s="33"/>
      <c r="I152" s="25"/>
      <c r="J152" s="25"/>
    </row>
    <row r="153" spans="1:10" x14ac:dyDescent="0.15">
      <c r="A153" s="29"/>
      <c r="B153" s="30"/>
      <c r="C153" s="30"/>
      <c r="D153" s="29"/>
      <c r="E153" s="31"/>
      <c r="F153" s="29"/>
      <c r="G153" s="32"/>
      <c r="H153" s="33"/>
      <c r="I153" s="25"/>
      <c r="J153" s="25"/>
    </row>
    <row r="154" spans="1:10" x14ac:dyDescent="0.15">
      <c r="A154" s="29"/>
      <c r="B154" s="30"/>
      <c r="C154" s="30"/>
      <c r="D154" s="29"/>
      <c r="E154" s="31"/>
      <c r="F154" s="29"/>
      <c r="G154" s="32"/>
      <c r="H154" s="33"/>
      <c r="I154" s="25"/>
      <c r="J154" s="25"/>
    </row>
    <row r="155" spans="1:10" x14ac:dyDescent="0.15">
      <c r="A155" s="29"/>
      <c r="B155" s="30"/>
      <c r="C155" s="30"/>
      <c r="D155" s="29"/>
      <c r="E155" s="31"/>
      <c r="F155" s="29"/>
      <c r="G155" s="32"/>
      <c r="H155" s="33"/>
      <c r="I155" s="25"/>
      <c r="J155" s="25"/>
    </row>
    <row r="156" spans="1:10" x14ac:dyDescent="0.15">
      <c r="A156" s="29"/>
      <c r="B156" s="30"/>
      <c r="C156" s="30"/>
      <c r="D156" s="29"/>
      <c r="E156" s="31"/>
      <c r="F156" s="29"/>
      <c r="G156" s="32"/>
      <c r="H156" s="33"/>
      <c r="I156" s="25"/>
      <c r="J156" s="25"/>
    </row>
    <row r="157" spans="1:10" x14ac:dyDescent="0.15">
      <c r="A157" s="29"/>
      <c r="B157" s="30"/>
      <c r="C157" s="30"/>
      <c r="D157" s="29"/>
      <c r="E157" s="31"/>
      <c r="F157" s="29"/>
      <c r="G157" s="32"/>
      <c r="H157" s="33"/>
      <c r="I157" s="25"/>
      <c r="J157" s="25"/>
    </row>
    <row r="158" spans="1:10" x14ac:dyDescent="0.15">
      <c r="A158" s="29"/>
      <c r="B158" s="30"/>
      <c r="C158" s="30"/>
      <c r="D158" s="29"/>
      <c r="E158" s="31"/>
      <c r="F158" s="29"/>
      <c r="G158" s="32"/>
      <c r="H158" s="33"/>
      <c r="I158" s="25"/>
      <c r="J158" s="25"/>
    </row>
    <row r="159" spans="1:10" x14ac:dyDescent="0.15">
      <c r="A159" s="29"/>
      <c r="B159" s="30"/>
      <c r="C159" s="30"/>
      <c r="D159" s="29"/>
      <c r="E159" s="31"/>
      <c r="F159" s="29"/>
      <c r="G159" s="32"/>
      <c r="H159" s="33"/>
      <c r="I159" s="25"/>
      <c r="J159" s="25"/>
    </row>
    <row r="160" spans="1:10" x14ac:dyDescent="0.15">
      <c r="A160" s="29"/>
      <c r="B160" s="30"/>
      <c r="C160" s="30"/>
      <c r="D160" s="29"/>
      <c r="E160" s="31"/>
      <c r="F160" s="29"/>
      <c r="G160" s="32"/>
      <c r="H160" s="33"/>
      <c r="I160" s="25"/>
      <c r="J160" s="25"/>
    </row>
    <row r="161" spans="1:10" x14ac:dyDescent="0.15">
      <c r="A161" s="29"/>
      <c r="B161" s="30"/>
      <c r="C161" s="30"/>
      <c r="D161" s="29"/>
      <c r="E161" s="31"/>
      <c r="F161" s="29"/>
      <c r="G161" s="32"/>
      <c r="H161" s="33"/>
      <c r="I161" s="25"/>
      <c r="J161" s="25"/>
    </row>
    <row r="162" spans="1:10" x14ac:dyDescent="0.15">
      <c r="A162" s="29"/>
      <c r="B162" s="30"/>
      <c r="C162" s="30"/>
      <c r="D162" s="29"/>
      <c r="E162" s="31"/>
      <c r="F162" s="29"/>
      <c r="G162" s="32"/>
      <c r="H162" s="33"/>
      <c r="I162" s="25"/>
      <c r="J162" s="25"/>
    </row>
    <row r="163" spans="1:10" x14ac:dyDescent="0.15">
      <c r="A163" s="29"/>
      <c r="B163" s="30"/>
      <c r="C163" s="30"/>
      <c r="D163" s="29"/>
      <c r="E163" s="31"/>
      <c r="F163" s="29"/>
      <c r="G163" s="32"/>
      <c r="H163" s="33"/>
      <c r="I163" s="25"/>
      <c r="J163" s="25"/>
    </row>
    <row r="164" spans="1:10" x14ac:dyDescent="0.15">
      <c r="A164" s="29"/>
      <c r="B164" s="30"/>
      <c r="C164" s="30"/>
      <c r="D164" s="29"/>
      <c r="E164" s="31"/>
      <c r="F164" s="29"/>
      <c r="G164" s="32"/>
      <c r="H164" s="33"/>
      <c r="I164" s="25"/>
      <c r="J164" s="25"/>
    </row>
    <row r="165" spans="1:10" x14ac:dyDescent="0.15">
      <c r="A165" s="29"/>
      <c r="B165" s="30"/>
      <c r="C165" s="30"/>
      <c r="D165" s="29"/>
      <c r="E165" s="31"/>
      <c r="F165" s="29"/>
      <c r="G165" s="32"/>
      <c r="H165" s="33"/>
      <c r="I165" s="25"/>
      <c r="J165" s="25"/>
    </row>
    <row r="166" spans="1:10" x14ac:dyDescent="0.15">
      <c r="A166" s="29"/>
      <c r="B166" s="30"/>
      <c r="C166" s="30"/>
      <c r="D166" s="29"/>
      <c r="E166" s="31"/>
      <c r="F166" s="29"/>
      <c r="G166" s="32"/>
      <c r="H166" s="33"/>
      <c r="I166" s="25"/>
      <c r="J166" s="25"/>
    </row>
    <row r="167" spans="1:10" x14ac:dyDescent="0.15">
      <c r="A167" s="29"/>
      <c r="B167" s="30"/>
      <c r="C167" s="30"/>
      <c r="D167" s="29"/>
      <c r="E167" s="31"/>
      <c r="F167" s="29"/>
      <c r="G167" s="32"/>
      <c r="H167" s="33"/>
      <c r="I167" s="25"/>
      <c r="J167" s="25"/>
    </row>
    <row r="168" spans="1:10" x14ac:dyDescent="0.15">
      <c r="A168" s="29"/>
      <c r="B168" s="30"/>
      <c r="C168" s="30"/>
      <c r="D168" s="29"/>
      <c r="E168" s="31"/>
      <c r="F168" s="29"/>
      <c r="G168" s="32"/>
      <c r="H168" s="33"/>
      <c r="I168" s="25"/>
      <c r="J168" s="25"/>
    </row>
    <row r="169" spans="1:10" x14ac:dyDescent="0.15">
      <c r="A169" s="29"/>
      <c r="B169" s="30"/>
      <c r="C169" s="30"/>
      <c r="D169" s="29"/>
      <c r="E169" s="31"/>
      <c r="F169" s="29"/>
      <c r="G169" s="32"/>
      <c r="H169" s="33"/>
      <c r="I169" s="25"/>
      <c r="J169" s="25"/>
    </row>
    <row r="170" spans="1:10" x14ac:dyDescent="0.15">
      <c r="A170" s="29"/>
      <c r="B170" s="30"/>
      <c r="C170" s="30"/>
      <c r="D170" s="29"/>
      <c r="E170" s="31"/>
      <c r="F170" s="29"/>
      <c r="G170" s="32"/>
      <c r="H170" s="33"/>
      <c r="I170" s="25"/>
      <c r="J170" s="25"/>
    </row>
    <row r="171" spans="1:10" x14ac:dyDescent="0.15">
      <c r="A171" s="29"/>
      <c r="B171" s="30"/>
      <c r="C171" s="30"/>
      <c r="D171" s="29"/>
      <c r="E171" s="31"/>
      <c r="F171" s="29"/>
      <c r="G171" s="32"/>
      <c r="H171" s="33"/>
      <c r="I171" s="25"/>
      <c r="J171" s="25"/>
    </row>
    <row r="172" spans="1:10" x14ac:dyDescent="0.15">
      <c r="A172" s="29"/>
      <c r="B172" s="30"/>
      <c r="C172" s="30"/>
      <c r="D172" s="29"/>
      <c r="E172" s="31"/>
      <c r="F172" s="29"/>
      <c r="G172" s="32"/>
      <c r="H172" s="33"/>
      <c r="I172" s="25"/>
      <c r="J172" s="25"/>
    </row>
    <row r="173" spans="1:10" x14ac:dyDescent="0.15">
      <c r="A173" s="29"/>
      <c r="B173" s="30"/>
      <c r="C173" s="30"/>
      <c r="D173" s="29"/>
      <c r="E173" s="31"/>
      <c r="F173" s="29"/>
      <c r="G173" s="32"/>
      <c r="H173" s="33"/>
      <c r="I173" s="25"/>
      <c r="J173" s="25"/>
    </row>
    <row r="174" spans="1:10" x14ac:dyDescent="0.15">
      <c r="A174" s="29"/>
      <c r="B174" s="30"/>
      <c r="C174" s="30"/>
      <c r="D174" s="29"/>
      <c r="E174" s="31"/>
      <c r="F174" s="29"/>
      <c r="G174" s="32"/>
      <c r="H174" s="33"/>
      <c r="I174" s="25"/>
      <c r="J174" s="25"/>
    </row>
    <row r="175" spans="1:10" x14ac:dyDescent="0.15">
      <c r="A175" s="29"/>
      <c r="B175" s="30"/>
      <c r="C175" s="30"/>
      <c r="D175" s="29"/>
      <c r="E175" s="31"/>
      <c r="F175" s="29"/>
      <c r="G175" s="32"/>
      <c r="H175" s="33"/>
      <c r="I175" s="25"/>
      <c r="J175" s="25"/>
    </row>
    <row r="176" spans="1:10" x14ac:dyDescent="0.15">
      <c r="A176" s="29"/>
      <c r="B176" s="30"/>
      <c r="C176" s="30"/>
      <c r="D176" s="29"/>
      <c r="E176" s="31"/>
      <c r="F176" s="29"/>
      <c r="G176" s="32"/>
      <c r="H176" s="33"/>
      <c r="I176" s="25"/>
      <c r="J176" s="25"/>
    </row>
    <row r="177" spans="1:10" x14ac:dyDescent="0.15">
      <c r="A177" s="29"/>
      <c r="B177" s="30"/>
      <c r="C177" s="30"/>
      <c r="D177" s="29"/>
      <c r="E177" s="31"/>
      <c r="F177" s="29"/>
      <c r="G177" s="32"/>
      <c r="H177" s="33"/>
      <c r="I177" s="25"/>
      <c r="J177" s="25"/>
    </row>
    <row r="178" spans="1:10" x14ac:dyDescent="0.15">
      <c r="A178" s="29"/>
      <c r="B178" s="30"/>
      <c r="C178" s="30"/>
      <c r="D178" s="29"/>
      <c r="E178" s="31"/>
      <c r="F178" s="29"/>
      <c r="G178" s="32"/>
      <c r="H178" s="33"/>
      <c r="I178" s="25"/>
      <c r="J178" s="25"/>
    </row>
    <row r="179" spans="1:10" x14ac:dyDescent="0.15">
      <c r="A179" s="29"/>
      <c r="B179" s="30"/>
      <c r="C179" s="30"/>
      <c r="D179" s="29"/>
      <c r="E179" s="31"/>
      <c r="F179" s="29"/>
      <c r="G179" s="32"/>
      <c r="H179" s="33"/>
      <c r="I179" s="25"/>
      <c r="J179" s="25"/>
    </row>
    <row r="180" spans="1:10" x14ac:dyDescent="0.15">
      <c r="A180" s="29"/>
      <c r="B180" s="30"/>
      <c r="C180" s="30"/>
      <c r="D180" s="29"/>
      <c r="E180" s="31"/>
      <c r="F180" s="29"/>
      <c r="G180" s="32"/>
      <c r="H180" s="33"/>
      <c r="I180" s="25"/>
      <c r="J180" s="25"/>
    </row>
    <row r="181" spans="1:10" x14ac:dyDescent="0.15">
      <c r="A181" s="29"/>
      <c r="B181" s="30"/>
      <c r="C181" s="30"/>
      <c r="D181" s="29"/>
      <c r="E181" s="31"/>
      <c r="F181" s="29"/>
      <c r="G181" s="32"/>
      <c r="H181" s="33"/>
      <c r="I181" s="25"/>
      <c r="J181" s="25"/>
    </row>
    <row r="182" spans="1:10" x14ac:dyDescent="0.15">
      <c r="A182" s="29"/>
      <c r="B182" s="30"/>
      <c r="C182" s="30"/>
      <c r="D182" s="29"/>
      <c r="E182" s="31"/>
      <c r="F182" s="29"/>
      <c r="G182" s="32"/>
      <c r="H182" s="33"/>
      <c r="I182" s="25"/>
      <c r="J182" s="25"/>
    </row>
    <row r="183" spans="1:10" x14ac:dyDescent="0.15">
      <c r="A183" s="29"/>
      <c r="B183" s="30"/>
      <c r="C183" s="30"/>
      <c r="D183" s="29"/>
      <c r="E183" s="31"/>
      <c r="F183" s="29"/>
      <c r="G183" s="32"/>
      <c r="H183" s="33"/>
      <c r="I183" s="25"/>
      <c r="J183" s="25"/>
    </row>
    <row r="184" spans="1:10" x14ac:dyDescent="0.15">
      <c r="A184" s="29"/>
      <c r="B184" s="30"/>
      <c r="C184" s="30"/>
      <c r="D184" s="29"/>
      <c r="E184" s="31"/>
      <c r="F184" s="29"/>
      <c r="G184" s="32"/>
      <c r="H184" s="33"/>
      <c r="I184" s="25"/>
      <c r="J184" s="25"/>
    </row>
    <row r="185" spans="1:10" x14ac:dyDescent="0.15">
      <c r="A185" s="29"/>
      <c r="B185" s="30"/>
      <c r="C185" s="30"/>
      <c r="D185" s="29"/>
      <c r="E185" s="31"/>
      <c r="F185" s="29"/>
      <c r="G185" s="32"/>
      <c r="H185" s="33"/>
      <c r="I185" s="25"/>
      <c r="J185" s="25"/>
    </row>
    <row r="186" spans="1:10" x14ac:dyDescent="0.15">
      <c r="A186" s="29"/>
      <c r="B186" s="30"/>
      <c r="C186" s="30"/>
      <c r="D186" s="29"/>
      <c r="E186" s="31"/>
      <c r="F186" s="29"/>
      <c r="G186" s="32"/>
      <c r="H186" s="33"/>
      <c r="I186" s="25"/>
      <c r="J186" s="25"/>
    </row>
    <row r="187" spans="1:10" x14ac:dyDescent="0.15">
      <c r="A187" s="29"/>
      <c r="B187" s="30"/>
      <c r="C187" s="30"/>
      <c r="D187" s="29"/>
      <c r="E187" s="31"/>
      <c r="F187" s="29"/>
      <c r="G187" s="32"/>
      <c r="H187" s="33"/>
      <c r="I187" s="25"/>
      <c r="J187" s="25"/>
    </row>
    <row r="188" spans="1:10" x14ac:dyDescent="0.15">
      <c r="A188" s="29"/>
      <c r="B188" s="30"/>
      <c r="C188" s="30"/>
      <c r="D188" s="29"/>
      <c r="E188" s="31"/>
      <c r="F188" s="29"/>
      <c r="G188" s="32"/>
      <c r="H188" s="33"/>
      <c r="I188" s="25"/>
      <c r="J188" s="25"/>
    </row>
    <row r="189" spans="1:10" x14ac:dyDescent="0.15">
      <c r="A189" s="29"/>
      <c r="B189" s="30"/>
      <c r="C189" s="30"/>
      <c r="D189" s="29"/>
      <c r="E189" s="31"/>
      <c r="F189" s="29"/>
      <c r="G189" s="32"/>
      <c r="H189" s="33"/>
      <c r="I189" s="25"/>
      <c r="J189" s="25"/>
    </row>
    <row r="190" spans="1:10" x14ac:dyDescent="0.15">
      <c r="A190" s="29"/>
      <c r="B190" s="30"/>
      <c r="C190" s="30"/>
      <c r="D190" s="29"/>
      <c r="E190" s="31"/>
      <c r="F190" s="29"/>
      <c r="G190" s="32"/>
      <c r="H190" s="33"/>
      <c r="I190" s="25"/>
      <c r="J190" s="25"/>
    </row>
    <row r="191" spans="1:10" x14ac:dyDescent="0.15">
      <c r="A191" s="29"/>
      <c r="B191" s="30"/>
      <c r="C191" s="30"/>
      <c r="D191" s="29"/>
      <c r="E191" s="31"/>
      <c r="F191" s="29"/>
      <c r="G191" s="32"/>
      <c r="H191" s="33"/>
      <c r="I191" s="25"/>
      <c r="J191" s="25"/>
    </row>
    <row r="192" spans="1:10" x14ac:dyDescent="0.15">
      <c r="A192" s="29"/>
      <c r="B192" s="30"/>
      <c r="C192" s="30"/>
      <c r="D192" s="29"/>
      <c r="E192" s="31"/>
      <c r="F192" s="29"/>
      <c r="G192" s="32"/>
      <c r="H192" s="33"/>
      <c r="I192" s="25"/>
      <c r="J192" s="25"/>
    </row>
    <row r="193" spans="1:10" x14ac:dyDescent="0.15">
      <c r="A193" s="29"/>
      <c r="B193" s="30"/>
      <c r="C193" s="30"/>
      <c r="D193" s="29"/>
      <c r="E193" s="31"/>
      <c r="F193" s="29"/>
      <c r="G193" s="32"/>
      <c r="H193" s="33"/>
      <c r="I193" s="25"/>
      <c r="J193" s="25"/>
    </row>
    <row r="194" spans="1:10" x14ac:dyDescent="0.15">
      <c r="A194" s="29"/>
      <c r="B194" s="30"/>
      <c r="C194" s="30"/>
      <c r="D194" s="29"/>
      <c r="E194" s="31"/>
      <c r="F194" s="29"/>
      <c r="G194" s="32"/>
      <c r="H194" s="33"/>
      <c r="I194" s="25"/>
      <c r="J194" s="25"/>
    </row>
    <row r="195" spans="1:10" x14ac:dyDescent="0.15">
      <c r="A195" s="29"/>
      <c r="B195" s="30"/>
      <c r="C195" s="30"/>
      <c r="D195" s="29"/>
      <c r="E195" s="31"/>
      <c r="F195" s="29"/>
      <c r="G195" s="32"/>
      <c r="H195" s="33"/>
      <c r="I195" s="25"/>
      <c r="J195" s="25"/>
    </row>
    <row r="196" spans="1:10" x14ac:dyDescent="0.15">
      <c r="A196" s="29"/>
      <c r="B196" s="30"/>
      <c r="C196" s="30"/>
      <c r="D196" s="29"/>
      <c r="E196" s="31"/>
      <c r="F196" s="29"/>
      <c r="G196" s="32"/>
      <c r="H196" s="33"/>
      <c r="I196" s="25"/>
      <c r="J196" s="25"/>
    </row>
    <row r="197" spans="1:10" x14ac:dyDescent="0.15">
      <c r="A197" s="29"/>
      <c r="B197" s="30"/>
      <c r="C197" s="30"/>
      <c r="D197" s="29"/>
      <c r="E197" s="31"/>
      <c r="F197" s="29"/>
      <c r="G197" s="32"/>
      <c r="H197" s="33"/>
      <c r="I197" s="25"/>
      <c r="J197" s="25"/>
    </row>
    <row r="198" spans="1:10" x14ac:dyDescent="0.15">
      <c r="A198" s="29"/>
      <c r="B198" s="30"/>
      <c r="C198" s="30"/>
      <c r="D198" s="29"/>
      <c r="E198" s="31"/>
      <c r="F198" s="29"/>
      <c r="G198" s="32"/>
      <c r="H198" s="33"/>
      <c r="I198" s="25"/>
      <c r="J198" s="25"/>
    </row>
    <row r="199" spans="1:10" x14ac:dyDescent="0.15">
      <c r="A199" s="29"/>
      <c r="B199" s="30"/>
      <c r="C199" s="30"/>
      <c r="D199" s="29"/>
      <c r="E199" s="31"/>
      <c r="F199" s="29"/>
      <c r="G199" s="32"/>
      <c r="H199" s="33"/>
      <c r="I199" s="25"/>
      <c r="J199" s="25"/>
    </row>
    <row r="200" spans="1:10" x14ac:dyDescent="0.15">
      <c r="A200" s="29"/>
      <c r="B200" s="30"/>
      <c r="C200" s="30"/>
      <c r="D200" s="29"/>
      <c r="E200" s="31"/>
      <c r="F200" s="29"/>
      <c r="G200" s="32"/>
      <c r="H200" s="33"/>
      <c r="I200" s="25"/>
      <c r="J200" s="25"/>
    </row>
    <row r="201" spans="1:10" x14ac:dyDescent="0.15">
      <c r="A201" s="29"/>
      <c r="B201" s="30"/>
      <c r="C201" s="30"/>
      <c r="D201" s="29"/>
      <c r="E201" s="31"/>
      <c r="F201" s="29"/>
      <c r="G201" s="32"/>
      <c r="H201" s="33"/>
      <c r="I201" s="25"/>
      <c r="J201" s="25"/>
    </row>
    <row r="202" spans="1:10" x14ac:dyDescent="0.15">
      <c r="A202" s="29"/>
      <c r="B202" s="30"/>
      <c r="C202" s="30"/>
      <c r="D202" s="29"/>
      <c r="E202" s="31"/>
      <c r="F202" s="29"/>
      <c r="G202" s="32"/>
      <c r="H202" s="33"/>
      <c r="I202" s="25"/>
      <c r="J202" s="25"/>
    </row>
    <row r="203" spans="1:10" x14ac:dyDescent="0.15">
      <c r="A203" s="29"/>
      <c r="B203" s="30"/>
      <c r="C203" s="30"/>
      <c r="D203" s="29"/>
      <c r="E203" s="31"/>
      <c r="F203" s="29"/>
      <c r="G203" s="32"/>
      <c r="H203" s="33"/>
      <c r="I203" s="25"/>
      <c r="J203" s="25"/>
    </row>
    <row r="204" spans="1:10" x14ac:dyDescent="0.15">
      <c r="A204" s="29"/>
      <c r="B204" s="30"/>
      <c r="C204" s="30"/>
      <c r="D204" s="29"/>
      <c r="E204" s="31"/>
      <c r="F204" s="29"/>
      <c r="G204" s="32"/>
      <c r="H204" s="33"/>
      <c r="I204" s="25"/>
      <c r="J204" s="25"/>
    </row>
    <row r="205" spans="1:10" x14ac:dyDescent="0.15">
      <c r="A205" s="29"/>
      <c r="B205" s="30"/>
      <c r="C205" s="30"/>
      <c r="D205" s="29"/>
      <c r="E205" s="31"/>
      <c r="F205" s="29"/>
      <c r="G205" s="32"/>
      <c r="H205" s="33"/>
      <c r="I205" s="25"/>
      <c r="J205" s="25"/>
    </row>
    <row r="206" spans="1:10" x14ac:dyDescent="0.15">
      <c r="A206" s="29"/>
      <c r="B206" s="30"/>
      <c r="C206" s="30"/>
      <c r="D206" s="29"/>
      <c r="E206" s="31"/>
      <c r="F206" s="29"/>
      <c r="G206" s="32"/>
      <c r="H206" s="33"/>
      <c r="I206" s="25"/>
      <c r="J206" s="25"/>
    </row>
    <row r="207" spans="1:10" x14ac:dyDescent="0.15">
      <c r="A207" s="29"/>
      <c r="B207" s="30"/>
      <c r="C207" s="30"/>
      <c r="D207" s="29"/>
      <c r="E207" s="31"/>
      <c r="F207" s="29"/>
      <c r="G207" s="32"/>
      <c r="H207" s="33"/>
      <c r="I207" s="25"/>
      <c r="J207" s="25"/>
    </row>
    <row r="208" spans="1:10" x14ac:dyDescent="0.15">
      <c r="A208" s="29"/>
      <c r="B208" s="30"/>
      <c r="C208" s="30"/>
      <c r="D208" s="29"/>
      <c r="E208" s="31"/>
      <c r="F208" s="29"/>
      <c r="G208" s="32"/>
      <c r="H208" s="33"/>
      <c r="I208" s="25"/>
      <c r="J208" s="25"/>
    </row>
    <row r="209" spans="1:10" x14ac:dyDescent="0.15">
      <c r="A209" s="29"/>
      <c r="B209" s="30"/>
      <c r="C209" s="30"/>
      <c r="D209" s="29"/>
      <c r="E209" s="31"/>
      <c r="F209" s="29"/>
      <c r="G209" s="32"/>
      <c r="H209" s="33"/>
      <c r="I209" s="25"/>
      <c r="J209" s="25"/>
    </row>
    <row r="210" spans="1:10" x14ac:dyDescent="0.15">
      <c r="A210" s="29"/>
      <c r="B210" s="30"/>
      <c r="C210" s="30"/>
      <c r="D210" s="29"/>
      <c r="E210" s="31"/>
      <c r="F210" s="29"/>
      <c r="G210" s="32"/>
      <c r="H210" s="33"/>
      <c r="I210" s="25"/>
      <c r="J210" s="25"/>
    </row>
    <row r="211" spans="1:10" x14ac:dyDescent="0.15">
      <c r="A211" s="29"/>
      <c r="B211" s="30"/>
      <c r="C211" s="30"/>
      <c r="D211" s="29"/>
      <c r="E211" s="31"/>
      <c r="F211" s="29"/>
      <c r="G211" s="32"/>
      <c r="H211" s="33"/>
      <c r="I211" s="25"/>
      <c r="J211" s="25"/>
    </row>
    <row r="212" spans="1:10" x14ac:dyDescent="0.15">
      <c r="A212" s="29"/>
      <c r="B212" s="30"/>
      <c r="C212" s="30"/>
      <c r="D212" s="29"/>
      <c r="E212" s="31"/>
      <c r="F212" s="29"/>
      <c r="G212" s="32"/>
      <c r="H212" s="33"/>
      <c r="I212" s="25"/>
      <c r="J212" s="25"/>
    </row>
    <row r="213" spans="1:10" x14ac:dyDescent="0.15">
      <c r="A213" s="29"/>
      <c r="B213" s="30"/>
      <c r="C213" s="30"/>
      <c r="D213" s="29"/>
      <c r="E213" s="31"/>
      <c r="F213" s="29"/>
      <c r="G213" s="32"/>
      <c r="H213" s="33"/>
      <c r="I213" s="25"/>
      <c r="J213" s="25"/>
    </row>
    <row r="214" spans="1:10" x14ac:dyDescent="0.15">
      <c r="A214" s="29"/>
      <c r="B214" s="30"/>
      <c r="C214" s="30"/>
      <c r="D214" s="29"/>
      <c r="E214" s="31"/>
      <c r="F214" s="29"/>
      <c r="G214" s="32"/>
      <c r="H214" s="33"/>
      <c r="I214" s="25"/>
      <c r="J214" s="25"/>
    </row>
    <row r="215" spans="1:10" x14ac:dyDescent="0.15">
      <c r="A215" s="29"/>
      <c r="B215" s="30"/>
      <c r="C215" s="30"/>
      <c r="D215" s="29"/>
      <c r="E215" s="31"/>
      <c r="F215" s="29"/>
      <c r="G215" s="32"/>
      <c r="H215" s="33"/>
      <c r="I215" s="25"/>
      <c r="J215" s="25"/>
    </row>
    <row r="216" spans="1:10" x14ac:dyDescent="0.15">
      <c r="A216" s="29"/>
      <c r="B216" s="30"/>
      <c r="C216" s="30"/>
      <c r="D216" s="29"/>
      <c r="E216" s="31"/>
      <c r="F216" s="29"/>
      <c r="G216" s="32"/>
      <c r="H216" s="33"/>
      <c r="I216" s="25"/>
      <c r="J216" s="25"/>
    </row>
    <row r="217" spans="1:10" x14ac:dyDescent="0.15">
      <c r="A217" s="29"/>
      <c r="B217" s="30"/>
      <c r="C217" s="30"/>
      <c r="D217" s="29"/>
      <c r="E217" s="31"/>
      <c r="F217" s="29"/>
      <c r="G217" s="32"/>
      <c r="H217" s="33"/>
      <c r="I217" s="25"/>
      <c r="J217" s="25"/>
    </row>
    <row r="218" spans="1:10" x14ac:dyDescent="0.15">
      <c r="A218" s="29"/>
      <c r="B218" s="30"/>
      <c r="C218" s="30"/>
      <c r="D218" s="29"/>
      <c r="E218" s="31"/>
      <c r="F218" s="29"/>
      <c r="G218" s="32"/>
      <c r="H218" s="33"/>
      <c r="I218" s="25"/>
      <c r="J218" s="25"/>
    </row>
    <row r="219" spans="1:10" x14ac:dyDescent="0.15">
      <c r="A219" s="29"/>
      <c r="B219" s="30"/>
      <c r="C219" s="30"/>
      <c r="D219" s="29"/>
      <c r="E219" s="31"/>
      <c r="F219" s="29"/>
      <c r="G219" s="32"/>
      <c r="H219" s="33"/>
      <c r="I219" s="25"/>
      <c r="J219" s="25"/>
    </row>
    <row r="220" spans="1:10" x14ac:dyDescent="0.15">
      <c r="A220" s="29"/>
      <c r="B220" s="30"/>
      <c r="C220" s="30"/>
      <c r="D220" s="29"/>
      <c r="E220" s="31"/>
      <c r="F220" s="29"/>
      <c r="G220" s="32"/>
      <c r="H220" s="33"/>
      <c r="I220" s="25"/>
      <c r="J220" s="25"/>
    </row>
    <row r="221" spans="1:10" x14ac:dyDescent="0.15">
      <c r="A221" s="29"/>
      <c r="B221" s="30"/>
      <c r="C221" s="30"/>
      <c r="D221" s="29"/>
      <c r="E221" s="31"/>
      <c r="F221" s="29"/>
      <c r="G221" s="32"/>
      <c r="H221" s="33"/>
      <c r="I221" s="25"/>
      <c r="J221" s="25"/>
    </row>
    <row r="222" spans="1:10" x14ac:dyDescent="0.15">
      <c r="A222" s="29"/>
      <c r="B222" s="30"/>
      <c r="C222" s="30"/>
      <c r="D222" s="29"/>
      <c r="E222" s="31"/>
      <c r="F222" s="29"/>
      <c r="G222" s="32"/>
      <c r="H222" s="33"/>
      <c r="I222" s="25"/>
      <c r="J222" s="25"/>
    </row>
    <row r="223" spans="1:10" x14ac:dyDescent="0.15">
      <c r="A223" s="29"/>
      <c r="B223" s="30"/>
      <c r="C223" s="30"/>
      <c r="D223" s="29"/>
      <c r="E223" s="31"/>
      <c r="F223" s="29"/>
      <c r="G223" s="32"/>
      <c r="H223" s="33"/>
      <c r="I223" s="25"/>
      <c r="J223" s="25"/>
    </row>
    <row r="224" spans="1:10" x14ac:dyDescent="0.15">
      <c r="A224" s="29"/>
      <c r="B224" s="30"/>
      <c r="C224" s="30"/>
      <c r="D224" s="29"/>
      <c r="E224" s="31"/>
      <c r="F224" s="29"/>
      <c r="G224" s="32"/>
      <c r="H224" s="33"/>
      <c r="I224" s="25"/>
      <c r="J224" s="25"/>
    </row>
    <row r="225" spans="1:10" x14ac:dyDescent="0.15">
      <c r="A225" s="29"/>
      <c r="B225" s="30"/>
      <c r="C225" s="30"/>
      <c r="D225" s="29"/>
      <c r="E225" s="31"/>
      <c r="F225" s="29"/>
      <c r="G225" s="32"/>
      <c r="H225" s="33"/>
      <c r="I225" s="25"/>
      <c r="J225" s="25"/>
    </row>
    <row r="226" spans="1:10" x14ac:dyDescent="0.15">
      <c r="A226" s="29"/>
      <c r="B226" s="30"/>
      <c r="C226" s="30"/>
      <c r="D226" s="29"/>
      <c r="E226" s="31"/>
      <c r="F226" s="29"/>
      <c r="G226" s="32"/>
      <c r="H226" s="33"/>
      <c r="I226" s="25"/>
      <c r="J226" s="25"/>
    </row>
    <row r="227" spans="1:10" x14ac:dyDescent="0.15">
      <c r="A227" s="29"/>
      <c r="B227" s="30"/>
      <c r="C227" s="30"/>
      <c r="D227" s="29"/>
      <c r="E227" s="31"/>
      <c r="F227" s="29"/>
      <c r="G227" s="32"/>
      <c r="H227" s="33"/>
      <c r="I227" s="25"/>
      <c r="J227" s="25"/>
    </row>
    <row r="228" spans="1:10" x14ac:dyDescent="0.15">
      <c r="A228" s="29"/>
      <c r="B228" s="30"/>
      <c r="C228" s="30"/>
      <c r="D228" s="29"/>
      <c r="E228" s="31"/>
      <c r="F228" s="29"/>
      <c r="G228" s="32"/>
      <c r="H228" s="33"/>
      <c r="I228" s="25"/>
      <c r="J228" s="25"/>
    </row>
    <row r="229" spans="1:10" x14ac:dyDescent="0.15">
      <c r="A229" s="29"/>
      <c r="B229" s="30"/>
      <c r="C229" s="30"/>
      <c r="D229" s="29"/>
      <c r="E229" s="31"/>
      <c r="F229" s="29"/>
      <c r="G229" s="32"/>
      <c r="H229" s="33"/>
      <c r="I229" s="25"/>
      <c r="J229" s="25"/>
    </row>
    <row r="230" spans="1:10" x14ac:dyDescent="0.15">
      <c r="A230" s="29"/>
      <c r="B230" s="30"/>
      <c r="C230" s="30"/>
      <c r="D230" s="29"/>
      <c r="E230" s="31"/>
      <c r="F230" s="29"/>
      <c r="G230" s="32"/>
      <c r="H230" s="33"/>
      <c r="I230" s="25"/>
      <c r="J230" s="25"/>
    </row>
    <row r="231" spans="1:10" x14ac:dyDescent="0.15">
      <c r="A231" s="29"/>
      <c r="B231" s="30"/>
      <c r="C231" s="30"/>
      <c r="D231" s="29"/>
      <c r="E231" s="31"/>
      <c r="F231" s="29"/>
      <c r="G231" s="32"/>
      <c r="H231" s="33"/>
      <c r="I231" s="25"/>
      <c r="J231" s="25"/>
    </row>
    <row r="232" spans="1:10" x14ac:dyDescent="0.15">
      <c r="A232" s="29"/>
      <c r="B232" s="30"/>
      <c r="C232" s="30"/>
      <c r="D232" s="29"/>
      <c r="E232" s="31"/>
      <c r="F232" s="29"/>
      <c r="G232" s="32"/>
      <c r="H232" s="33"/>
      <c r="I232" s="25"/>
      <c r="J232" s="25"/>
    </row>
    <row r="233" spans="1:10" x14ac:dyDescent="0.15">
      <c r="A233" s="29"/>
      <c r="B233" s="30"/>
      <c r="C233" s="30"/>
      <c r="D233" s="29"/>
      <c r="E233" s="31"/>
      <c r="F233" s="29"/>
      <c r="G233" s="32"/>
      <c r="H233" s="33"/>
      <c r="I233" s="25"/>
      <c r="J233" s="25"/>
    </row>
    <row r="234" spans="1:10" x14ac:dyDescent="0.15">
      <c r="A234" s="29"/>
      <c r="B234" s="29"/>
      <c r="C234" s="29"/>
      <c r="D234" s="29"/>
      <c r="E234" s="29"/>
      <c r="F234" s="29"/>
      <c r="G234" s="29"/>
      <c r="H234" s="34"/>
      <c r="I234" s="25"/>
      <c r="J234" s="25"/>
    </row>
  </sheetData>
  <autoFilter ref="B2:J233" xr:uid="{00000000-0001-0000-0300-000000000000}"/>
  <mergeCells count="1">
    <mergeCell ref="A1:J1"/>
  </mergeCells>
  <pageMargins left="0.75" right="0.75" top="1" bottom="1" header="0.5" footer="0.5"/>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ED8628-9B44-414F-BF60-8D63B9EFDD2D}">
  <dimension ref="A1:B59"/>
  <sheetViews>
    <sheetView topLeftCell="A51" workbookViewId="0">
      <selection activeCell="A67" sqref="A67"/>
    </sheetView>
  </sheetViews>
  <sheetFormatPr baseColWidth="10" defaultColWidth="9.1640625" defaultRowHeight="15" x14ac:dyDescent="0.2"/>
  <cols>
    <col min="1" max="1" width="103.5" style="36" bestFit="1" customWidth="1"/>
    <col min="2" max="2" width="23.5" style="36" bestFit="1" customWidth="1"/>
    <col min="3" max="16384" width="9.1640625" style="36"/>
  </cols>
  <sheetData>
    <row r="1" spans="1:2" ht="18" x14ac:dyDescent="0.2">
      <c r="A1" s="59" t="s">
        <v>159</v>
      </c>
      <c r="B1" s="58"/>
    </row>
    <row r="2" spans="1:2" ht="17" thickBot="1" x14ac:dyDescent="0.25">
      <c r="A2" s="57" t="s">
        <v>158</v>
      </c>
      <c r="B2" s="56"/>
    </row>
    <row r="3" spans="1:2" ht="17" thickBot="1" x14ac:dyDescent="0.25">
      <c r="A3" s="55" t="s">
        <v>157</v>
      </c>
      <c r="B3" s="54" t="s">
        <v>156</v>
      </c>
    </row>
    <row r="4" spans="1:2" x14ac:dyDescent="0.2">
      <c r="A4" s="53" t="s">
        <v>155</v>
      </c>
      <c r="B4" s="52" t="s">
        <v>80</v>
      </c>
    </row>
    <row r="5" spans="1:2" x14ac:dyDescent="0.2">
      <c r="A5" s="43" t="s">
        <v>154</v>
      </c>
      <c r="B5" s="51" t="s">
        <v>153</v>
      </c>
    </row>
    <row r="6" spans="1:2" x14ac:dyDescent="0.2">
      <c r="A6" s="43" t="s">
        <v>152</v>
      </c>
      <c r="B6" s="42" t="s">
        <v>151</v>
      </c>
    </row>
    <row r="7" spans="1:2" x14ac:dyDescent="0.2">
      <c r="A7" s="43" t="s">
        <v>150</v>
      </c>
      <c r="B7" s="42" t="s">
        <v>149</v>
      </c>
    </row>
    <row r="8" spans="1:2" x14ac:dyDescent="0.2">
      <c r="A8" s="43" t="s">
        <v>148</v>
      </c>
      <c r="B8" s="42" t="s">
        <v>147</v>
      </c>
    </row>
    <row r="9" spans="1:2" x14ac:dyDescent="0.2">
      <c r="A9" s="50" t="s">
        <v>146</v>
      </c>
      <c r="B9" s="48" t="s">
        <v>80</v>
      </c>
    </row>
    <row r="10" spans="1:2" x14ac:dyDescent="0.2">
      <c r="A10" s="49" t="s">
        <v>145</v>
      </c>
      <c r="B10" s="48" t="s">
        <v>144</v>
      </c>
    </row>
    <row r="11" spans="1:2" x14ac:dyDescent="0.2">
      <c r="A11" s="49" t="s">
        <v>143</v>
      </c>
      <c r="B11" s="48" t="s">
        <v>142</v>
      </c>
    </row>
    <row r="12" spans="1:2" x14ac:dyDescent="0.2">
      <c r="A12" s="49" t="s">
        <v>141</v>
      </c>
      <c r="B12" s="48" t="s">
        <v>140</v>
      </c>
    </row>
    <row r="13" spans="1:2" x14ac:dyDescent="0.2">
      <c r="A13" s="49" t="s">
        <v>139</v>
      </c>
      <c r="B13" s="48" t="s">
        <v>138</v>
      </c>
    </row>
    <row r="14" spans="1:2" x14ac:dyDescent="0.2">
      <c r="A14" s="47" t="s">
        <v>137</v>
      </c>
      <c r="B14" s="45" t="s">
        <v>80</v>
      </c>
    </row>
    <row r="15" spans="1:2" x14ac:dyDescent="0.2">
      <c r="A15" s="47" t="s">
        <v>136</v>
      </c>
      <c r="B15" s="45" t="s">
        <v>135</v>
      </c>
    </row>
    <row r="16" spans="1:2" x14ac:dyDescent="0.2">
      <c r="A16" s="46" t="s">
        <v>134</v>
      </c>
      <c r="B16" s="45" t="s">
        <v>133</v>
      </c>
    </row>
    <row r="17" spans="1:2" x14ac:dyDescent="0.2">
      <c r="A17" s="46" t="s">
        <v>132</v>
      </c>
      <c r="B17" s="45" t="s">
        <v>131</v>
      </c>
    </row>
    <row r="18" spans="1:2" x14ac:dyDescent="0.2">
      <c r="A18" s="46" t="s">
        <v>130</v>
      </c>
      <c r="B18" s="45" t="s">
        <v>129</v>
      </c>
    </row>
    <row r="19" spans="1:2" x14ac:dyDescent="0.2">
      <c r="A19" s="46" t="s">
        <v>128</v>
      </c>
      <c r="B19" s="45" t="s">
        <v>127</v>
      </c>
    </row>
    <row r="20" spans="1:2" x14ac:dyDescent="0.2">
      <c r="A20" s="46" t="s">
        <v>126</v>
      </c>
      <c r="B20" s="45" t="s">
        <v>76</v>
      </c>
    </row>
    <row r="21" spans="1:2" x14ac:dyDescent="0.2">
      <c r="A21" s="46" t="s">
        <v>125</v>
      </c>
      <c r="B21" s="45" t="s">
        <v>124</v>
      </c>
    </row>
    <row r="22" spans="1:2" x14ac:dyDescent="0.2">
      <c r="A22" s="46" t="s">
        <v>123</v>
      </c>
      <c r="B22" s="45" t="s">
        <v>116</v>
      </c>
    </row>
    <row r="23" spans="1:2" x14ac:dyDescent="0.2">
      <c r="A23" s="46" t="s">
        <v>122</v>
      </c>
      <c r="B23" s="45" t="s">
        <v>108</v>
      </c>
    </row>
    <row r="24" spans="1:2" x14ac:dyDescent="0.2">
      <c r="A24" s="46" t="s">
        <v>121</v>
      </c>
      <c r="B24" s="45" t="s">
        <v>99</v>
      </c>
    </row>
    <row r="25" spans="1:2" x14ac:dyDescent="0.2">
      <c r="A25" s="44" t="s">
        <v>120</v>
      </c>
      <c r="B25" s="42" t="s">
        <v>80</v>
      </c>
    </row>
    <row r="26" spans="1:2" x14ac:dyDescent="0.2">
      <c r="A26" s="43" t="s">
        <v>119</v>
      </c>
      <c r="B26" s="42" t="s">
        <v>80</v>
      </c>
    </row>
    <row r="27" spans="1:2" x14ac:dyDescent="0.2">
      <c r="A27" s="43" t="s">
        <v>118</v>
      </c>
      <c r="B27" s="42" t="s">
        <v>116</v>
      </c>
    </row>
    <row r="28" spans="1:2" x14ac:dyDescent="0.2">
      <c r="A28" s="43" t="s">
        <v>117</v>
      </c>
      <c r="B28" s="42" t="s">
        <v>116</v>
      </c>
    </row>
    <row r="29" spans="1:2" x14ac:dyDescent="0.2">
      <c r="A29" s="43" t="s">
        <v>115</v>
      </c>
      <c r="B29" s="42" t="s">
        <v>114</v>
      </c>
    </row>
    <row r="30" spans="1:2" x14ac:dyDescent="0.2">
      <c r="A30" s="43" t="s">
        <v>113</v>
      </c>
      <c r="B30" s="42" t="s">
        <v>112</v>
      </c>
    </row>
    <row r="31" spans="1:2" x14ac:dyDescent="0.2">
      <c r="A31" s="43" t="s">
        <v>111</v>
      </c>
      <c r="B31" s="42" t="s">
        <v>110</v>
      </c>
    </row>
    <row r="32" spans="1:2" x14ac:dyDescent="0.2">
      <c r="A32" s="43" t="s">
        <v>109</v>
      </c>
      <c r="B32" s="42" t="s">
        <v>108</v>
      </c>
    </row>
    <row r="33" spans="1:2" x14ac:dyDescent="0.2">
      <c r="A33" s="43" t="s">
        <v>107</v>
      </c>
      <c r="B33" s="42" t="s">
        <v>106</v>
      </c>
    </row>
    <row r="34" spans="1:2" x14ac:dyDescent="0.2">
      <c r="A34" s="43" t="s">
        <v>105</v>
      </c>
      <c r="B34" s="42" t="s">
        <v>104</v>
      </c>
    </row>
    <row r="35" spans="1:2" x14ac:dyDescent="0.2">
      <c r="A35" s="43" t="s">
        <v>103</v>
      </c>
      <c r="B35" s="42" t="s">
        <v>102</v>
      </c>
    </row>
    <row r="36" spans="1:2" x14ac:dyDescent="0.2">
      <c r="A36" s="43" t="s">
        <v>101</v>
      </c>
      <c r="B36" s="42" t="s">
        <v>68</v>
      </c>
    </row>
    <row r="37" spans="1:2" x14ac:dyDescent="0.2">
      <c r="A37" s="43" t="s">
        <v>100</v>
      </c>
      <c r="B37" s="42" t="s">
        <v>99</v>
      </c>
    </row>
    <row r="38" spans="1:2" x14ac:dyDescent="0.2">
      <c r="A38" s="43" t="s">
        <v>98</v>
      </c>
      <c r="B38" s="42" t="s">
        <v>97</v>
      </c>
    </row>
    <row r="39" spans="1:2" x14ac:dyDescent="0.2">
      <c r="A39" s="43" t="s">
        <v>96</v>
      </c>
      <c r="B39" s="42" t="s">
        <v>95</v>
      </c>
    </row>
    <row r="40" spans="1:2" x14ac:dyDescent="0.2">
      <c r="A40" s="43" t="s">
        <v>94</v>
      </c>
      <c r="B40" s="42" t="s">
        <v>93</v>
      </c>
    </row>
    <row r="41" spans="1:2" x14ac:dyDescent="0.2">
      <c r="A41" s="43" t="s">
        <v>92</v>
      </c>
      <c r="B41" s="42" t="s">
        <v>91</v>
      </c>
    </row>
    <row r="42" spans="1:2" x14ac:dyDescent="0.2">
      <c r="A42" s="43" t="s">
        <v>90</v>
      </c>
      <c r="B42" s="42" t="s">
        <v>68</v>
      </c>
    </row>
    <row r="43" spans="1:2" x14ac:dyDescent="0.2">
      <c r="A43" s="43" t="s">
        <v>89</v>
      </c>
      <c r="B43" s="42" t="s">
        <v>88</v>
      </c>
    </row>
    <row r="44" spans="1:2" x14ac:dyDescent="0.2">
      <c r="A44" s="43" t="s">
        <v>87</v>
      </c>
      <c r="B44" s="42" t="s">
        <v>86</v>
      </c>
    </row>
    <row r="45" spans="1:2" x14ac:dyDescent="0.2">
      <c r="A45" s="43" t="s">
        <v>85</v>
      </c>
      <c r="B45" s="42" t="s">
        <v>84</v>
      </c>
    </row>
    <row r="46" spans="1:2" x14ac:dyDescent="0.2">
      <c r="A46" s="43" t="s">
        <v>83</v>
      </c>
      <c r="B46" s="42" t="s">
        <v>82</v>
      </c>
    </row>
    <row r="47" spans="1:2" x14ac:dyDescent="0.2">
      <c r="A47" s="43" t="s">
        <v>81</v>
      </c>
      <c r="B47" s="42" t="s">
        <v>80</v>
      </c>
    </row>
    <row r="48" spans="1:2" x14ac:dyDescent="0.2">
      <c r="A48" s="43" t="s">
        <v>79</v>
      </c>
      <c r="B48" s="42" t="s">
        <v>78</v>
      </c>
    </row>
    <row r="49" spans="1:2" x14ac:dyDescent="0.2">
      <c r="A49" s="43" t="s">
        <v>77</v>
      </c>
      <c r="B49" s="42" t="s">
        <v>76</v>
      </c>
    </row>
    <row r="50" spans="1:2" x14ac:dyDescent="0.2">
      <c r="A50" s="43" t="s">
        <v>75</v>
      </c>
      <c r="B50" s="42" t="s">
        <v>74</v>
      </c>
    </row>
    <row r="51" spans="1:2" x14ac:dyDescent="0.2">
      <c r="A51" s="43" t="s">
        <v>73</v>
      </c>
      <c r="B51" s="42" t="s">
        <v>72</v>
      </c>
    </row>
    <row r="52" spans="1:2" x14ac:dyDescent="0.2">
      <c r="A52" s="43" t="s">
        <v>71</v>
      </c>
      <c r="B52" s="42" t="s">
        <v>70</v>
      </c>
    </row>
    <row r="53" spans="1:2" x14ac:dyDescent="0.2">
      <c r="A53" s="43" t="s">
        <v>69</v>
      </c>
      <c r="B53" s="42" t="s">
        <v>68</v>
      </c>
    </row>
    <row r="54" spans="1:2" ht="16" thickBot="1" x14ac:dyDescent="0.25">
      <c r="A54" s="41" t="s">
        <v>67</v>
      </c>
      <c r="B54" s="40" t="s">
        <v>66</v>
      </c>
    </row>
    <row r="56" spans="1:2" ht="51" x14ac:dyDescent="0.2">
      <c r="A56" s="39" t="s">
        <v>65</v>
      </c>
    </row>
    <row r="57" spans="1:2" ht="16" x14ac:dyDescent="0.2">
      <c r="A57" s="37" t="s">
        <v>64</v>
      </c>
    </row>
    <row r="58" spans="1:2" ht="16" x14ac:dyDescent="0.2">
      <c r="A58" s="38" t="s">
        <v>63</v>
      </c>
    </row>
    <row r="59" spans="1:2" ht="16" x14ac:dyDescent="0.2">
      <c r="A59" s="37" t="s">
        <v>62</v>
      </c>
    </row>
  </sheetData>
  <mergeCells count="2">
    <mergeCell ref="A1:B1"/>
    <mergeCell ref="A2:B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Template/>
  <Application>Microsoft Macintosh Excel</Application>
  <DocSecurity>0</DocSecurity>
  <ScaleCrop>false</ScaleCrop>
  <HeadingPairs>
    <vt:vector size="2" baseType="variant">
      <vt:variant>
        <vt:lpstr>Hojas de cálculo</vt:lpstr>
      </vt:variant>
      <vt:variant>
        <vt:i4>2</vt:i4>
      </vt:variant>
    </vt:vector>
  </HeadingPairs>
  <TitlesOfParts>
    <vt:vector size="2" baseType="lpstr">
      <vt:lpstr>Oferta economica</vt:lpstr>
      <vt:lpstr>Anexo Medios comunitarios</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ASUS X405U</dc:creator>
  <cp:keywords/>
  <dc:description/>
  <cp:lastModifiedBy>Maria Paula Bravo Orozco</cp:lastModifiedBy>
  <dcterms:created xsi:type="dcterms:W3CDTF">2019-03-05T04:52:14Z</dcterms:created>
  <dcterms:modified xsi:type="dcterms:W3CDTF">2023-09-15T23:20:25Z</dcterms:modified>
  <cp:category/>
  <cp:contentStatus/>
</cp:coreProperties>
</file>