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FIXING 2023\CONTRALORIA 2023\"/>
    </mc:Choice>
  </mc:AlternateContent>
  <xr:revisionPtr revIDLastSave="0" documentId="13_ncr:1_{1482727C-0A1E-4B52-8261-C71420B5FC0A}" xr6:coauthVersionLast="45" xr6:coauthVersionMax="45" xr10:uidLastSave="{00000000-0000-0000-0000-000000000000}"/>
  <bookViews>
    <workbookView xWindow="-120" yWindow="-120" windowWidth="19440" windowHeight="15000" activeTab="2" xr2:uid="{A4462F46-9D87-4414-AC23-3F414652F6C0}"/>
  </bookViews>
  <sheets>
    <sheet name="SUMINISTROS " sheetId="1" r:id="rId1"/>
    <sheet name="MANTENIMIENTOS " sheetId="2" r:id="rId2"/>
    <sheet name="TOTAL GENERAL 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4" i="1"/>
  <c r="D3" i="1"/>
  <c r="D4" i="2"/>
  <c r="D3" i="2"/>
  <c r="C7" i="3" l="1"/>
  <c r="E4" i="2" l="1"/>
  <c r="E3" i="2"/>
  <c r="E6" i="2" s="1"/>
  <c r="E5" i="1"/>
  <c r="E3" i="1"/>
  <c r="E4" i="1" l="1"/>
  <c r="E6" i="1" s="1"/>
</calcChain>
</file>

<file path=xl/sharedStrings.xml><?xml version="1.0" encoding="utf-8"?>
<sst xmlns="http://schemas.openxmlformats.org/spreadsheetml/2006/main" count="30" uniqueCount="17">
  <si>
    <t>Nit. 7229806</t>
  </si>
  <si>
    <t>FECHA</t>
  </si>
  <si>
    <t>ITEM</t>
  </si>
  <si>
    <t xml:space="preserve">CANTIDAD </t>
  </si>
  <si>
    <t xml:space="preserve">VALOR UNITARIO </t>
  </si>
  <si>
    <t xml:space="preserve">VALOR TOTAL </t>
  </si>
  <si>
    <t xml:space="preserve">VALOR SIN IVA </t>
  </si>
  <si>
    <t xml:space="preserve">REMISION </t>
  </si>
  <si>
    <t>REPORTE CONTRALORIA POR MESES SEGÚN PEDIDOS Y MANTENIMIENTO EQUIPOS mes de agosto 2023</t>
  </si>
  <si>
    <t>RECARGAS DE TONER HP55X</t>
  </si>
  <si>
    <t>TONER GENERICO HP55X</t>
  </si>
  <si>
    <t>TONER GENERICO HP CE278A</t>
  </si>
  <si>
    <t xml:space="preserve">SE REALIZA VERIFICACION Y REPARACION EN UNIDAD DE IMAGEN MAQUINA KYOCERA SERIAL LSD6718069 PLACA 1057 M6040IDN </t>
  </si>
  <si>
    <t>SE REALIZA VERIFICACION Y REPARACION EN UNIDAD FUSORA MAQUINA KYOCERA M6040IDN SERIAL LSD6215350 PLACA 1059</t>
  </si>
  <si>
    <t xml:space="preserve">TOTAL </t>
  </si>
  <si>
    <t xml:space="preserve">SUMINISTROS </t>
  </si>
  <si>
    <t xml:space="preserve">MANTENIMIENTOS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</si>
</sst>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8"/>
      <color theme="1"/>
      <name val="Algerian"/>
      <family val="5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2" xfId="0" applyFont="1" applyBorder="1" applyAlignment="1">
      <alignment wrapText="1"/>
    </xf>
    <xf numFmtId="164" fontId="2" fillId="0" borderId="2" xfId="1" applyNumberFormat="1" applyFont="1" applyBorder="1" applyAlignment="1">
      <alignment wrapText="1"/>
    </xf>
    <xf numFmtId="164" fontId="2" fillId="0" borderId="2" xfId="1" applyNumberFormat="1" applyFont="1" applyFill="1" applyBorder="1" applyAlignment="1">
      <alignment wrapText="1"/>
    </xf>
    <xf numFmtId="164" fontId="0" fillId="0" borderId="0" xfId="1" applyNumberFormat="1" applyFont="1"/>
    <xf numFmtId="0" fontId="0" fillId="0" borderId="2" xfId="0" applyBorder="1"/>
    <xf numFmtId="164" fontId="0" fillId="0" borderId="2" xfId="1" applyNumberFormat="1" applyFont="1" applyBorder="1"/>
    <xf numFmtId="0" fontId="0" fillId="2" borderId="2" xfId="0" applyFill="1" applyBorder="1"/>
    <xf numFmtId="164" fontId="0" fillId="2" borderId="2" xfId="1" applyNumberFormat="1" applyFont="1" applyFill="1" applyBorder="1"/>
    <xf numFmtId="14" fontId="0" fillId="0" borderId="2" xfId="0" applyNumberFormat="1" applyBorder="1"/>
    <xf numFmtId="0" fontId="0" fillId="0" borderId="2" xfId="0" applyBorder="1" applyAlignment="1">
      <alignment wrapText="1"/>
    </xf>
    <xf numFmtId="0" fontId="0" fillId="0" borderId="3" xfId="0" applyBorder="1"/>
    <xf numFmtId="164" fontId="0" fillId="0" borderId="4" xfId="1" applyNumberFormat="1" applyFont="1" applyBorder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114300</xdr:rowOff>
    </xdr:from>
    <xdr:to>
      <xdr:col>1</xdr:col>
      <xdr:colOff>2714625</xdr:colOff>
      <xdr:row>0</xdr:row>
      <xdr:rowOff>1257300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974A1EF-10BC-4CC8-8633-272C4E3F7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14300"/>
          <a:ext cx="3352800" cy="1143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114300</xdr:rowOff>
    </xdr:from>
    <xdr:to>
      <xdr:col>1</xdr:col>
      <xdr:colOff>2714625</xdr:colOff>
      <xdr:row>0</xdr:row>
      <xdr:rowOff>1533525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E00F87-F27B-4BAD-AC1D-648BDEE77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14300"/>
          <a:ext cx="3352800" cy="1143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114300</xdr:rowOff>
    </xdr:from>
    <xdr:to>
      <xdr:col>1</xdr:col>
      <xdr:colOff>2714625</xdr:colOff>
      <xdr:row>0</xdr:row>
      <xdr:rowOff>1666875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E951C2-1894-4A76-A30A-429824D42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14300"/>
          <a:ext cx="3352800" cy="1419225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3C9E-C298-4CA5-8149-C82C74349FA6}">
  <dimension ref="A1:G6"/>
  <sheetViews>
    <sheetView workbookViewId="0">
      <selection activeCell="D10" sqref="D10"/>
    </sheetView>
  </sheetViews>
  <sheetFormatPr baseColWidth="10" defaultRowHeight="15" x14ac:dyDescent="0.25"/>
  <cols>
    <col min="2" max="2" width="46.140625" customWidth="1"/>
    <col min="3" max="3" width="34.85546875" customWidth="1"/>
    <col min="4" max="4" width="29.85546875" style="4" customWidth="1"/>
    <col min="5" max="6" width="13" style="4" bestFit="1" customWidth="1"/>
  </cols>
  <sheetData>
    <row r="1" spans="1:7" ht="138" customHeight="1" x14ac:dyDescent="0.25">
      <c r="A1" s="13" t="s">
        <v>0</v>
      </c>
      <c r="B1" s="13"/>
      <c r="C1" s="14" t="s">
        <v>8</v>
      </c>
      <c r="D1" s="14"/>
      <c r="E1" s="14"/>
      <c r="F1" s="14"/>
      <c r="G1" s="14"/>
    </row>
    <row r="2" spans="1:7" ht="26.25" x14ac:dyDescent="0.25">
      <c r="A2" s="1" t="s">
        <v>1</v>
      </c>
      <c r="B2" s="1" t="s">
        <v>2</v>
      </c>
      <c r="C2" s="1" t="s">
        <v>3</v>
      </c>
      <c r="D2" s="2" t="s">
        <v>4</v>
      </c>
      <c r="E2" s="3" t="s">
        <v>5</v>
      </c>
      <c r="F2" s="2" t="s">
        <v>6</v>
      </c>
      <c r="G2" s="1" t="s">
        <v>7</v>
      </c>
    </row>
    <row r="3" spans="1:7" x14ac:dyDescent="0.25">
      <c r="A3" s="9">
        <v>45156</v>
      </c>
      <c r="B3" s="5" t="s">
        <v>9</v>
      </c>
      <c r="C3" s="5">
        <v>5</v>
      </c>
      <c r="D3" s="6">
        <f>F3*19%+F3</f>
        <v>79968</v>
      </c>
      <c r="E3" s="6">
        <f>D3*C3</f>
        <v>399840</v>
      </c>
      <c r="F3" s="6">
        <v>67200</v>
      </c>
      <c r="G3" s="5">
        <v>7</v>
      </c>
    </row>
    <row r="4" spans="1:7" x14ac:dyDescent="0.25">
      <c r="A4" s="9">
        <v>45156</v>
      </c>
      <c r="B4" s="5" t="s">
        <v>10</v>
      </c>
      <c r="C4" s="5">
        <v>2</v>
      </c>
      <c r="D4" s="6">
        <f>F4*19%+F4</f>
        <v>150178</v>
      </c>
      <c r="E4" s="6">
        <f>D4*C4</f>
        <v>300356</v>
      </c>
      <c r="F4" s="6">
        <v>126200</v>
      </c>
      <c r="G4" s="5">
        <v>6</v>
      </c>
    </row>
    <row r="5" spans="1:7" x14ac:dyDescent="0.25">
      <c r="A5" s="9">
        <v>45161</v>
      </c>
      <c r="B5" s="5" t="s">
        <v>11</v>
      </c>
      <c r="C5" s="5">
        <v>1</v>
      </c>
      <c r="D5" s="6">
        <f>F5*19%+F5</f>
        <v>99960</v>
      </c>
      <c r="E5" s="6">
        <f t="shared" ref="E5" si="0">D5*C5</f>
        <v>99960</v>
      </c>
      <c r="F5" s="6">
        <v>84000</v>
      </c>
      <c r="G5" s="5">
        <v>9</v>
      </c>
    </row>
    <row r="6" spans="1:7" x14ac:dyDescent="0.25">
      <c r="D6" s="8" t="s">
        <v>14</v>
      </c>
      <c r="E6" s="8">
        <f>SUM(E3:E5)</f>
        <v>800156</v>
      </c>
    </row>
  </sheetData>
  <mergeCells count="2">
    <mergeCell ref="A1:B1"/>
    <mergeCell ref="C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FF673-3305-477C-AFEC-A8A38C040039}">
  <dimension ref="A1:G6"/>
  <sheetViews>
    <sheetView workbookViewId="0">
      <selection activeCell="F10" sqref="F10"/>
    </sheetView>
  </sheetViews>
  <sheetFormatPr baseColWidth="10" defaultRowHeight="15" x14ac:dyDescent="0.25"/>
  <cols>
    <col min="2" max="2" width="55.28515625" customWidth="1"/>
    <col min="4" max="5" width="13" style="4" bestFit="1" customWidth="1"/>
    <col min="6" max="6" width="12" style="4" bestFit="1" customWidth="1"/>
    <col min="7" max="7" width="15.140625" customWidth="1"/>
  </cols>
  <sheetData>
    <row r="1" spans="1:7" ht="189.75" customHeight="1" x14ac:dyDescent="0.25">
      <c r="A1" s="13" t="s">
        <v>0</v>
      </c>
      <c r="B1" s="13"/>
      <c r="C1" s="14" t="s">
        <v>8</v>
      </c>
      <c r="D1" s="14"/>
      <c r="E1" s="14"/>
      <c r="F1" s="14"/>
      <c r="G1" s="14"/>
    </row>
    <row r="2" spans="1:7" ht="26.25" x14ac:dyDescent="0.25">
      <c r="A2" s="1" t="s">
        <v>1</v>
      </c>
      <c r="B2" s="1" t="s">
        <v>2</v>
      </c>
      <c r="C2" s="1" t="s">
        <v>3</v>
      </c>
      <c r="D2" s="2" t="s">
        <v>4</v>
      </c>
      <c r="E2" s="3" t="s">
        <v>5</v>
      </c>
      <c r="F2" s="2" t="s">
        <v>6</v>
      </c>
      <c r="G2" s="1" t="s">
        <v>7</v>
      </c>
    </row>
    <row r="3" spans="1:7" ht="45" x14ac:dyDescent="0.25">
      <c r="A3" s="9">
        <v>45146</v>
      </c>
      <c r="B3" s="10" t="s">
        <v>12</v>
      </c>
      <c r="C3" s="5">
        <v>1</v>
      </c>
      <c r="D3" s="6">
        <f>F3*19%+F3</f>
        <v>109956</v>
      </c>
      <c r="E3" s="6">
        <f>D3*C3</f>
        <v>109956</v>
      </c>
      <c r="F3" s="6">
        <v>92400</v>
      </c>
      <c r="G3" s="5">
        <v>8</v>
      </c>
    </row>
    <row r="4" spans="1:7" ht="45" x14ac:dyDescent="0.25">
      <c r="A4" s="9">
        <v>45146</v>
      </c>
      <c r="B4" s="10" t="s">
        <v>13</v>
      </c>
      <c r="C4" s="11">
        <v>1</v>
      </c>
      <c r="D4" s="6">
        <f>F4*19%+F4</f>
        <v>109956</v>
      </c>
      <c r="E4" s="6">
        <f t="shared" ref="E4" si="0">D4*C4</f>
        <v>109956</v>
      </c>
      <c r="F4" s="12">
        <v>92400</v>
      </c>
      <c r="G4" s="5">
        <v>8</v>
      </c>
    </row>
    <row r="5" spans="1:7" x14ac:dyDescent="0.25">
      <c r="D5" s="8"/>
      <c r="E5" s="8"/>
    </row>
    <row r="6" spans="1:7" x14ac:dyDescent="0.25">
      <c r="D6" s="8" t="s">
        <v>14</v>
      </c>
      <c r="E6" s="8">
        <f>SUM(E3:E5)</f>
        <v>219912</v>
      </c>
    </row>
  </sheetData>
  <mergeCells count="2">
    <mergeCell ref="A1:B1"/>
    <mergeCell ref="C1:G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BBC90-3409-468D-BE4D-327A4C85C368}">
  <dimension ref="A1:G10"/>
  <sheetViews>
    <sheetView tabSelected="1" workbookViewId="0">
      <selection activeCell="C15" sqref="C15"/>
    </sheetView>
  </sheetViews>
  <sheetFormatPr baseColWidth="10" defaultRowHeight="15" x14ac:dyDescent="0.25"/>
  <cols>
    <col min="2" max="2" width="52" customWidth="1"/>
    <col min="3" max="3" width="13" bestFit="1" customWidth="1"/>
  </cols>
  <sheetData>
    <row r="1" spans="1:7" ht="159.75" customHeight="1" x14ac:dyDescent="0.25">
      <c r="A1" s="13" t="s">
        <v>0</v>
      </c>
      <c r="B1" s="13"/>
      <c r="C1" s="14" t="s">
        <v>8</v>
      </c>
      <c r="D1" s="14"/>
      <c r="E1" s="14"/>
      <c r="F1" s="14"/>
      <c r="G1" s="14"/>
    </row>
    <row r="4" spans="1:7" x14ac:dyDescent="0.25">
      <c r="C4" s="4"/>
    </row>
    <row r="5" spans="1:7" x14ac:dyDescent="0.25">
      <c r="B5" s="7" t="s">
        <v>15</v>
      </c>
      <c r="C5" s="8">
        <v>800156</v>
      </c>
    </row>
    <row r="6" spans="1:7" x14ac:dyDescent="0.25">
      <c r="B6" s="7" t="s">
        <v>16</v>
      </c>
      <c r="C6" s="8">
        <v>219912</v>
      </c>
    </row>
    <row r="7" spans="1:7" x14ac:dyDescent="0.25">
      <c r="B7" s="7" t="s">
        <v>14</v>
      </c>
      <c r="C7" s="8">
        <f>SUM(C5:C6)</f>
        <v>1020068</v>
      </c>
    </row>
    <row r="8" spans="1:7" x14ac:dyDescent="0.25">
      <c r="C8" s="4"/>
    </row>
    <row r="9" spans="1:7" x14ac:dyDescent="0.25">
      <c r="C9" s="4"/>
    </row>
    <row r="10" spans="1:7" x14ac:dyDescent="0.25">
      <c r="C10" s="4"/>
    </row>
  </sheetData>
  <mergeCells count="2">
    <mergeCell ref="A1:B1"/>
    <mergeCell ref="C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SUMINISTROS </vt:lpstr>
      <vt:lpstr>MANTENIMIENTOS </vt:lpstr>
      <vt:lpstr>TOTAL GENERAL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COORDINACION</dc:creator>
  <cp:lastModifiedBy>COORDINACION</cp:lastModifiedBy>
  <dcterms:created xsi:type="dcterms:W3CDTF">2023-09-04T14:45:19Z</dcterms:created>
  <dcterms:modified xsi:type="dcterms:W3CDTF">2023-09-19T21:31:46Z</dcterms:modified>
</cp:coreProperties>
</file>