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10F67AFF-8BC3-4C73-930C-4011BF1B425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MATRIZ CORREGIDA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" i="2" l="1"/>
  <c r="K9" i="2" s="1"/>
  <c r="P9" i="2"/>
  <c r="Q9" i="2" s="1"/>
  <c r="P15" i="2" l="1"/>
  <c r="Q15" i="2" s="1"/>
  <c r="P14" i="2"/>
  <c r="Q14" i="2" s="1"/>
  <c r="P13" i="2"/>
  <c r="Q13" i="2" s="1"/>
  <c r="P12" i="2"/>
  <c r="Q12" i="2" s="1"/>
  <c r="P11" i="2"/>
  <c r="Q11" i="2" s="1"/>
  <c r="P10" i="2"/>
  <c r="Q10" i="2" s="1"/>
  <c r="P8" i="2"/>
  <c r="Q8" i="2" s="1"/>
  <c r="J15" i="2"/>
  <c r="K15" i="2" s="1"/>
  <c r="J14" i="2"/>
  <c r="K14" i="2" s="1"/>
  <c r="J13" i="2"/>
  <c r="K13" i="2" s="1"/>
  <c r="J12" i="2"/>
  <c r="K12" i="2" s="1"/>
  <c r="J11" i="2"/>
  <c r="K11" i="2" s="1"/>
  <c r="J10" i="2"/>
  <c r="K10" i="2" s="1"/>
  <c r="J8" i="2"/>
  <c r="K8" i="2" s="1"/>
</calcChain>
</file>

<file path=xl/sharedStrings.xml><?xml version="1.0" encoding="utf-8"?>
<sst xmlns="http://schemas.openxmlformats.org/spreadsheetml/2006/main" count="122" uniqueCount="69">
  <si>
    <t>No.</t>
  </si>
  <si>
    <t>DESCRIPCIÓN DEL RIESGO 
(QUÉ PUEDE PASAR Y CÓMO PUEDE OCURRIR)</t>
  </si>
  <si>
    <t>CONSECUENCIA DE LA OCURRENCIA DEL EVENTO</t>
  </si>
  <si>
    <t>CLASE</t>
  </si>
  <si>
    <t>FUENTE</t>
  </si>
  <si>
    <t>ETAPA</t>
  </si>
  <si>
    <t>PROBABILIDAD</t>
  </si>
  <si>
    <t>IMPACTO</t>
  </si>
  <si>
    <t>VALORACIÓN DEL RIESGO</t>
  </si>
  <si>
    <t>CATEGORÍA</t>
  </si>
  <si>
    <t>A QUIÉN SE LE ASIGNA</t>
  </si>
  <si>
    <t>IMPACTO DESPUÉS DEL TRATAMIENTO</t>
  </si>
  <si>
    <t>¿AFECTA LA EJECUCIÓN DEL CONTRATO?</t>
  </si>
  <si>
    <t>MONITOREO Y REVISIÓN</t>
  </si>
  <si>
    <t>VALORACIÓN</t>
  </si>
  <si>
    <t>¿CÓMO SE REALIZA EL MONITOREO?</t>
  </si>
  <si>
    <t>PERIODICIDAD</t>
  </si>
  <si>
    <t>GENERAL</t>
  </si>
  <si>
    <t>INTERNO</t>
  </si>
  <si>
    <t>OPERACIONAL</t>
  </si>
  <si>
    <t>ENTIDAD ESTATAL</t>
  </si>
  <si>
    <t>SI</t>
  </si>
  <si>
    <t>PROFESIONAL DE PLANEACIÓN</t>
  </si>
  <si>
    <t>MENSUAL</t>
  </si>
  <si>
    <t>EXTERNO</t>
  </si>
  <si>
    <t>SELECCIÓN</t>
  </si>
  <si>
    <t>CONTRATACIÓN</t>
  </si>
  <si>
    <t>REGULATORIO</t>
  </si>
  <si>
    <t>OPERADOR</t>
  </si>
  <si>
    <t>a) Mala ejecución del objeto contratado
b) No se puede satisfacer la necesidad de la entidad</t>
  </si>
  <si>
    <t>EJECUCIÓN</t>
  </si>
  <si>
    <t>Afectación en el equilibrio económico del contrato durante la ejecución por error en la fase de planeación del proceso</t>
  </si>
  <si>
    <t>a) Mala ejecución del objeto contratado
b) No se puede satisfacer la necesidad de la entidad
c) Incumplimiento de la entidad de la normatividad vigente</t>
  </si>
  <si>
    <t>FINANCIERO</t>
  </si>
  <si>
    <t>Elaborar los Estudios de Sector, de acuerdo a la Metodología establecida por Colombia Compra Eficiente y dando cumplimiento a la normatividad vigente, para que una vez hecho el Estudio de Mercado se reduzca la probabilidad de ocasionar desequilibrio económico en la ejecución contractual</t>
  </si>
  <si>
    <t>Demoras en la terminación y posterior liquidación del contrato suscrito</t>
  </si>
  <si>
    <t>a) Incumplimiento de la entidad de la normatividad vigente</t>
  </si>
  <si>
    <t>Efectuar una adecuada Supervisión del Contrato para evitar demoras en la terminación y suscribir la liquidación del contrato de forma oportuna</t>
  </si>
  <si>
    <t>ESPECÍFICO</t>
  </si>
  <si>
    <t>Pérdida de elementos por robo al OPERADOR o a alguno de los beneficiarios, antes, durante o después de la entrega de los bienes adquiridos</t>
  </si>
  <si>
    <t>retraso del proceso esperado y de las actividades contractuales o incumplimiento del contrato</t>
  </si>
  <si>
    <t>retraso de las actividades contractuales a ejecutar</t>
  </si>
  <si>
    <t>NATURALEZA</t>
  </si>
  <si>
    <t xml:space="preserve">TIPO 
</t>
  </si>
  <si>
    <t xml:space="preserve">TRATAMIENTO/CONTROL A SER IMPLEMENTADO </t>
  </si>
  <si>
    <t>RESPONSABLE POR IMPLEMENTAR TRATAMIENTO</t>
  </si>
  <si>
    <t xml:space="preserve">ALCALDÍA LOCAL DE CIUDAD BOLÍVAR </t>
  </si>
  <si>
    <t xml:space="preserve">MATRIZ DE RIESGOS </t>
  </si>
  <si>
    <t>UNA VEZ</t>
  </si>
  <si>
    <t>LA SUPERVISIÓN</t>
  </si>
  <si>
    <t>ENTIDAD CONTRATANTE</t>
  </si>
  <si>
    <t>AL FINALIZAR</t>
  </si>
  <si>
    <t>a) Daños ocasionados al Contratista</t>
  </si>
  <si>
    <t>Exigir al OPERADOR la suscripción de una póliza que tenga la cobertura denominada Responsabilidad Civil Extracontractual a favor de Terceros y asegurar sus bienes materiales.</t>
  </si>
  <si>
    <t>CONSTANTE</t>
  </si>
  <si>
    <t>Efectuar una adecuada Supervisión del Contrato para evitar que se suministren bienes que no cumplan con lo exigido en el objeto contractual, Poliza de Calidad de los bienes</t>
  </si>
  <si>
    <t>Efectuar una adecuada Supervisión del Contrato para evitar que se suministren bienes que no cumplan con lo exigido en el objeto contractual, Poliza de Cumplimiento</t>
  </si>
  <si>
    <t>No se puede satisfacer la necesidad de la entidad</t>
  </si>
  <si>
    <t>Poliza de Cumplimiento</t>
  </si>
  <si>
    <t>Establecer un Plan de Contingencia para atender los retrasos e imprevistos en la ejecución.</t>
  </si>
  <si>
    <t>Falta de la disponibilidad de los bienes y servicios en el mercado</t>
  </si>
  <si>
    <t>TORNEOS LOCALES CIUDAD BOLIVAR 2019</t>
  </si>
  <si>
    <t xml:space="preserve">Que se describa de manera inadecuada la
necesidad que se pretende satisfacer. Que los
requisitos habilitantes y de calificación queden
mal establecidos. </t>
  </si>
  <si>
    <t>a. Que se seleccione un contratista que no
esté en capacidad de cumplir con el
objeto del contrato.
B. Recursos insuficientes para la ejecución
del contrato.</t>
  </si>
  <si>
    <t xml:space="preserve">ETAPA DE PLANEACION </t>
  </si>
  <si>
    <t xml:space="preserve">Elaborar estudios previos de acuerdo a normatividad vigente </t>
  </si>
  <si>
    <t xml:space="preserve">Demoras en la entrega y el debido procedimiento para la legalizacion de Bienes </t>
  </si>
  <si>
    <t>Dificultades financieras evidenciadas por el OPERADOR por desgaste de su musculo financiero o mala proyeccion economica</t>
  </si>
  <si>
    <t>Condiciones metereologicas adversas para la realizacion de las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</si>
</sst>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6"/>
      <name val="Arial"/>
      <family val="2"/>
    </font>
    <font>
      <sz val="6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justify" vertical="center" wrapText="1"/>
    </xf>
    <xf numFmtId="0" fontId="3" fillId="0" borderId="11" xfId="0" applyFont="1" applyBorder="1"/>
    <xf numFmtId="0" fontId="2" fillId="5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3" fillId="7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"/>
  <sheetViews>
    <sheetView tabSelected="1" topLeftCell="A3" zoomScale="148" zoomScaleNormal="148" workbookViewId="0">
      <pane xSplit="7" ySplit="5" topLeftCell="H13" activePane="bottomRight" state="frozen"/>
      <selection activeCell="A3" sqref="A3"/>
      <selection pane="topRight" activeCell="H3" sqref="H3"/>
      <selection pane="bottomLeft" activeCell="A8" sqref="A8"/>
      <selection pane="bottomRight" activeCell="F15" sqref="F15"/>
    </sheetView>
  </sheetViews>
  <sheetFormatPr baseColWidth="10" defaultColWidth="9.140625" defaultRowHeight="15" x14ac:dyDescent="0.25"/>
  <cols>
    <col min="13" max="13" width="20.42578125" customWidth="1"/>
    <col min="21" max="33" width="9.140625" customWidth="1"/>
  </cols>
  <sheetData>
    <row r="1" spans="1:21" x14ac:dyDescent="0.25">
      <c r="A1" s="16" t="s">
        <v>46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x14ac:dyDescent="0.25">
      <c r="A2" s="17" t="s">
        <v>47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5.75" thickBot="1" x14ac:dyDescent="0.3">
      <c r="A3" s="16" t="s">
        <v>61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1" ht="15.75" customHeight="1" thickBot="1" x14ac:dyDescent="0.3">
      <c r="A4" s="8" t="s">
        <v>0</v>
      </c>
      <c r="B4" s="7" t="s">
        <v>3</v>
      </c>
      <c r="C4" s="7" t="s">
        <v>4</v>
      </c>
      <c r="D4" s="7" t="s">
        <v>5</v>
      </c>
      <c r="E4" s="10" t="s">
        <v>43</v>
      </c>
      <c r="F4" s="8" t="s">
        <v>1</v>
      </c>
      <c r="G4" s="14" t="s">
        <v>2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44</v>
      </c>
      <c r="N4" s="18" t="s">
        <v>11</v>
      </c>
      <c r="O4" s="22"/>
      <c r="P4" s="22"/>
      <c r="Q4" s="19"/>
      <c r="R4" s="7" t="s">
        <v>12</v>
      </c>
      <c r="S4" s="9" t="s">
        <v>45</v>
      </c>
      <c r="T4" s="18" t="s">
        <v>13</v>
      </c>
      <c r="U4" s="19"/>
    </row>
    <row r="5" spans="1:21" ht="15.75" thickBot="1" x14ac:dyDescent="0.3">
      <c r="A5" s="13"/>
      <c r="B5" s="7"/>
      <c r="C5" s="7"/>
      <c r="D5" s="7"/>
      <c r="E5" s="11"/>
      <c r="F5" s="13"/>
      <c r="G5" s="15"/>
      <c r="H5" s="7"/>
      <c r="I5" s="7"/>
      <c r="J5" s="7"/>
      <c r="K5" s="7"/>
      <c r="L5" s="7"/>
      <c r="M5" s="7"/>
      <c r="N5" s="20"/>
      <c r="O5" s="23"/>
      <c r="P5" s="23"/>
      <c r="Q5" s="21"/>
      <c r="R5" s="7"/>
      <c r="S5" s="7"/>
      <c r="T5" s="20"/>
      <c r="U5" s="21"/>
    </row>
    <row r="6" spans="1:21" ht="15.75" customHeight="1" thickBot="1" x14ac:dyDescent="0.3">
      <c r="A6" s="13"/>
      <c r="B6" s="7"/>
      <c r="C6" s="7"/>
      <c r="D6" s="7"/>
      <c r="E6" s="11"/>
      <c r="F6" s="13"/>
      <c r="G6" s="15"/>
      <c r="H6" s="7"/>
      <c r="I6" s="7"/>
      <c r="J6" s="7"/>
      <c r="K6" s="7"/>
      <c r="L6" s="7"/>
      <c r="M6" s="7"/>
      <c r="N6" s="9" t="s">
        <v>6</v>
      </c>
      <c r="O6" s="9" t="s">
        <v>7</v>
      </c>
      <c r="P6" s="9" t="s">
        <v>14</v>
      </c>
      <c r="Q6" s="9" t="s">
        <v>9</v>
      </c>
      <c r="R6" s="7"/>
      <c r="S6" s="7"/>
      <c r="T6" s="9" t="s">
        <v>15</v>
      </c>
      <c r="U6" s="9" t="s">
        <v>16</v>
      </c>
    </row>
    <row r="7" spans="1:21" ht="15.75" thickBot="1" x14ac:dyDescent="0.3">
      <c r="A7" s="9"/>
      <c r="B7" s="7"/>
      <c r="C7" s="8"/>
      <c r="D7" s="8"/>
      <c r="E7" s="12"/>
      <c r="F7" s="13"/>
      <c r="G7" s="15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42.5" customHeight="1" x14ac:dyDescent="0.25">
      <c r="A8" s="5">
        <v>1</v>
      </c>
      <c r="B8" s="6" t="s">
        <v>17</v>
      </c>
      <c r="C8" s="3" t="s">
        <v>24</v>
      </c>
      <c r="D8" s="3" t="s">
        <v>26</v>
      </c>
      <c r="E8" s="3" t="s">
        <v>27</v>
      </c>
      <c r="F8" s="1" t="s">
        <v>62</v>
      </c>
      <c r="G8" s="2" t="s">
        <v>63</v>
      </c>
      <c r="H8" s="3">
        <v>1</v>
      </c>
      <c r="I8" s="3">
        <v>5</v>
      </c>
      <c r="J8" s="3">
        <f t="shared" ref="J8:J13" si="0">H8+I8</f>
        <v>6</v>
      </c>
      <c r="K8" s="3" t="str">
        <f>IF(J8&gt;=8,"RIESGO EXTREMO",IF(J8&gt;=6,"RIESGO ALTO",IF(J8=5,"RIESGO MEDIO",IF(J8&lt;=4,"RIESGO BAJO",SIN RIESGO))))</f>
        <v>RIESGO ALTO</v>
      </c>
      <c r="L8" s="3" t="s">
        <v>28</v>
      </c>
      <c r="M8" s="4" t="s">
        <v>65</v>
      </c>
      <c r="N8" s="3">
        <v>1</v>
      </c>
      <c r="O8" s="3">
        <v>1</v>
      </c>
      <c r="P8" s="3">
        <f t="shared" ref="P8:P13" si="1">N8+O8</f>
        <v>2</v>
      </c>
      <c r="Q8" s="3" t="str">
        <f>IF(P8&gt;=8,"RIESGO EXTREMO",IF(P8&gt;=6,"RIESGO ALTO",IF(P8=5,"RIESGO MEDIO",IF(P8&lt;=4,"RIESGO BAJO",SIN RIESGO))))</f>
        <v>RIESGO BAJO</v>
      </c>
      <c r="R8" s="3" t="s">
        <v>21</v>
      </c>
      <c r="S8" s="3" t="s">
        <v>22</v>
      </c>
      <c r="T8" s="3" t="s">
        <v>64</v>
      </c>
      <c r="U8" s="3" t="s">
        <v>48</v>
      </c>
    </row>
    <row r="9" spans="1:21" ht="104.25" customHeight="1" x14ac:dyDescent="0.25">
      <c r="A9" s="5">
        <v>2</v>
      </c>
      <c r="B9" s="6" t="s">
        <v>17</v>
      </c>
      <c r="C9" s="3" t="s">
        <v>24</v>
      </c>
      <c r="D9" s="3" t="s">
        <v>30</v>
      </c>
      <c r="E9" s="3" t="s">
        <v>33</v>
      </c>
      <c r="F9" s="1" t="s">
        <v>31</v>
      </c>
      <c r="G9" s="2" t="s">
        <v>32</v>
      </c>
      <c r="H9" s="3">
        <v>2</v>
      </c>
      <c r="I9" s="3">
        <v>5</v>
      </c>
      <c r="J9" s="3">
        <f t="shared" si="0"/>
        <v>7</v>
      </c>
      <c r="K9" s="3" t="str">
        <f>IF(J9&gt;=8,"RIESGO EXTREMO",IF(J9&gt;=6,"RIESGO ALTO",IF(J9=5,"RIESGO MEDIO",IF(J9&lt;=4,"RIESGO BAJO",SIN RIESGO))))</f>
        <v>RIESGO ALTO</v>
      </c>
      <c r="L9" s="3" t="s">
        <v>20</v>
      </c>
      <c r="M9" s="4" t="s">
        <v>34</v>
      </c>
      <c r="N9" s="3">
        <v>2</v>
      </c>
      <c r="O9" s="3">
        <v>1</v>
      </c>
      <c r="P9" s="3">
        <f t="shared" si="1"/>
        <v>3</v>
      </c>
      <c r="Q9" s="3" t="str">
        <f>IF(P9&gt;=8,"RIESGO EXTREMO",IF(P9&gt;=6,"RIESGO ALTO",IF(P9=5,"RIESGO MEDIO",IF(P9&lt;=4,"RIESGO BAJO",SIN RIESGO))))</f>
        <v>RIESGO BAJO</v>
      </c>
      <c r="R9" s="3" t="s">
        <v>21</v>
      </c>
      <c r="S9" s="3" t="s">
        <v>22</v>
      </c>
      <c r="T9" s="3" t="s">
        <v>49</v>
      </c>
      <c r="U9" s="3" t="s">
        <v>23</v>
      </c>
    </row>
    <row r="10" spans="1:21" ht="72.75" customHeight="1" x14ac:dyDescent="0.25">
      <c r="A10" s="5">
        <v>4</v>
      </c>
      <c r="B10" s="6" t="s">
        <v>17</v>
      </c>
      <c r="C10" s="3" t="s">
        <v>18</v>
      </c>
      <c r="D10" s="3" t="s">
        <v>30</v>
      </c>
      <c r="E10" s="3" t="s">
        <v>19</v>
      </c>
      <c r="F10" s="1" t="s">
        <v>35</v>
      </c>
      <c r="G10" s="2" t="s">
        <v>36</v>
      </c>
      <c r="H10" s="3">
        <v>3</v>
      </c>
      <c r="I10" s="3">
        <v>2</v>
      </c>
      <c r="J10" s="3">
        <f t="shared" si="0"/>
        <v>5</v>
      </c>
      <c r="K10" s="3" t="str">
        <f>IF(J10&gt;=8,"RIESGO EXTREMO",IF(J10&gt;=6,"RIESGO ALTO",IF(J10=5,"RIESGO MEDIO",IF(J10&lt;=4,"RIESGO BAJO",SIN RIESGO))))</f>
        <v>RIESGO MEDIO</v>
      </c>
      <c r="L10" s="3" t="s">
        <v>20</v>
      </c>
      <c r="M10" s="4" t="s">
        <v>37</v>
      </c>
      <c r="N10" s="3">
        <v>3</v>
      </c>
      <c r="O10" s="3">
        <v>1</v>
      </c>
      <c r="P10" s="3">
        <f t="shared" si="1"/>
        <v>4</v>
      </c>
      <c r="Q10" s="3" t="str">
        <f>IF(P10&gt;=8,"RIESGO EXTREMO",IF(P10&gt;=6,"RIESGO ALTO",IF(P10=5,"RIESGO MEDIO",IF(P10&lt;=4,"RIESGO BAJO",SIN RIESGO))))</f>
        <v>RIESGO BAJO</v>
      </c>
      <c r="R10" s="3" t="s">
        <v>21</v>
      </c>
      <c r="S10" s="3" t="s">
        <v>49</v>
      </c>
      <c r="T10" s="3" t="s">
        <v>50</v>
      </c>
      <c r="U10" s="3" t="s">
        <v>51</v>
      </c>
    </row>
    <row r="11" spans="1:21" ht="90.75" customHeight="1" x14ac:dyDescent="0.25">
      <c r="A11" s="5">
        <v>5</v>
      </c>
      <c r="B11" s="6" t="s">
        <v>38</v>
      </c>
      <c r="C11" s="3" t="s">
        <v>24</v>
      </c>
      <c r="D11" s="3" t="s">
        <v>30</v>
      </c>
      <c r="E11" s="3" t="s">
        <v>19</v>
      </c>
      <c r="F11" s="1" t="s">
        <v>39</v>
      </c>
      <c r="G11" s="2" t="s">
        <v>52</v>
      </c>
      <c r="H11" s="3">
        <v>2</v>
      </c>
      <c r="I11" s="3">
        <v>4</v>
      </c>
      <c r="J11" s="3">
        <f t="shared" si="0"/>
        <v>6</v>
      </c>
      <c r="K11" s="3" t="str">
        <f>IF(J11&gt;=8,"RIESGO EXTREMO",IF(J11&gt;=6,"RIESGO ALTO",IF(J11=5,"RIESGO MEDIO",IF(J11&lt;=4,"RIESGO BAJO",SIN RIESGO))))</f>
        <v>RIESGO ALTO</v>
      </c>
      <c r="L11" s="3" t="s">
        <v>28</v>
      </c>
      <c r="M11" s="4" t="s">
        <v>53</v>
      </c>
      <c r="N11" s="3">
        <v>2</v>
      </c>
      <c r="O11" s="3">
        <v>1</v>
      </c>
      <c r="P11" s="3">
        <f t="shared" si="1"/>
        <v>3</v>
      </c>
      <c r="Q11" s="3" t="str">
        <f>IF(P11&gt;=8,"RIESGO EXTREMO",IF(P11&gt;=6,"RIESGO ALTO",IF(P11=5,"RIESGO MEDIO",IF(P11&lt;=4,"RIESGO BAJO",SIN RIESGO))))</f>
        <v>RIESGO BAJO</v>
      </c>
      <c r="R11" s="3" t="s">
        <v>21</v>
      </c>
      <c r="S11" s="3" t="s">
        <v>28</v>
      </c>
      <c r="T11" s="3" t="s">
        <v>28</v>
      </c>
      <c r="U11" s="3" t="s">
        <v>54</v>
      </c>
    </row>
    <row r="12" spans="1:21" ht="66" x14ac:dyDescent="0.25">
      <c r="A12" s="5">
        <v>6</v>
      </c>
      <c r="B12" s="6" t="s">
        <v>38</v>
      </c>
      <c r="C12" s="3" t="s">
        <v>24</v>
      </c>
      <c r="D12" s="3" t="s">
        <v>30</v>
      </c>
      <c r="E12" s="3" t="s">
        <v>19</v>
      </c>
      <c r="F12" s="1" t="s">
        <v>66</v>
      </c>
      <c r="G12" s="2" t="s">
        <v>29</v>
      </c>
      <c r="H12" s="3">
        <v>3</v>
      </c>
      <c r="I12" s="3">
        <v>5</v>
      </c>
      <c r="J12" s="3">
        <f t="shared" si="0"/>
        <v>8</v>
      </c>
      <c r="K12" s="3" t="str">
        <f>IF(J12&gt;=8,"RIESGO EXTREMO",IF(J12&gt;=6,"RIESGO ALTO",IF(J12=5,"RIESGO MEDIO",IF(J12&lt;=4,"RIESGO BAJO",SIN RIESGO))))</f>
        <v>RIESGO EXTREMO</v>
      </c>
      <c r="L12" s="3" t="s">
        <v>20</v>
      </c>
      <c r="M12" s="4" t="s">
        <v>55</v>
      </c>
      <c r="N12" s="3">
        <v>3</v>
      </c>
      <c r="O12" s="3">
        <v>1</v>
      </c>
      <c r="P12" s="3">
        <f t="shared" si="1"/>
        <v>4</v>
      </c>
      <c r="Q12" s="3" t="str">
        <f>IF(P12&gt;=8,"RIESGO EXTREMO",IF(P12&gt;=6,"RIESGO ALTO",IF(P12=5,"RIESGO MEDIO",IF(P12&lt;=4,"RIESGO BAJO",SIN RIESGO))))</f>
        <v>RIESGO BAJO</v>
      </c>
      <c r="R12" s="3" t="s">
        <v>21</v>
      </c>
      <c r="S12" s="3" t="s">
        <v>49</v>
      </c>
      <c r="T12" s="3" t="s">
        <v>49</v>
      </c>
      <c r="U12" s="3" t="s">
        <v>54</v>
      </c>
    </row>
    <row r="13" spans="1:21" ht="90.75" x14ac:dyDescent="0.25">
      <c r="A13" s="5">
        <v>7</v>
      </c>
      <c r="B13" s="6" t="s">
        <v>17</v>
      </c>
      <c r="C13" s="3" t="s">
        <v>24</v>
      </c>
      <c r="D13" s="3" t="s">
        <v>30</v>
      </c>
      <c r="E13" s="3" t="s">
        <v>33</v>
      </c>
      <c r="F13" s="1" t="s">
        <v>67</v>
      </c>
      <c r="G13" s="2" t="s">
        <v>40</v>
      </c>
      <c r="H13" s="3">
        <v>3</v>
      </c>
      <c r="I13" s="3">
        <v>4</v>
      </c>
      <c r="J13" s="3">
        <f t="shared" si="0"/>
        <v>7</v>
      </c>
      <c r="K13" s="3" t="str">
        <f>IF(J13&gt;=8,"RIESGO EXTREMO",IF(J13&gt;=6,"RIESGO ALTO",IF(J13=5,"RIESGO MEDIO",IF(J13&lt;=4,"RIESGO BAJO",SIN RIESGO))))</f>
        <v>RIESGO ALTO</v>
      </c>
      <c r="L13" s="3" t="s">
        <v>28</v>
      </c>
      <c r="M13" s="4" t="s">
        <v>56</v>
      </c>
      <c r="N13" s="3">
        <v>3</v>
      </c>
      <c r="O13" s="3">
        <v>1</v>
      </c>
      <c r="P13" s="3">
        <f t="shared" si="1"/>
        <v>4</v>
      </c>
      <c r="Q13" s="3" t="str">
        <f>IF(P13&gt;=8,"RIESGO EXTREMO",IF(P13&gt;=6,"RIESGO ALTO",IF(P13=5,"RIESGO MEDIO",IF(P13&lt;=4,"RIESGO BAJO",SIN RIESGO))))</f>
        <v>RIESGO BAJO</v>
      </c>
      <c r="R13" s="3" t="s">
        <v>21</v>
      </c>
      <c r="S13" s="3" t="s">
        <v>49</v>
      </c>
      <c r="T13" s="3" t="s">
        <v>49</v>
      </c>
      <c r="U13" s="3" t="s">
        <v>23</v>
      </c>
    </row>
    <row r="14" spans="1:21" ht="75.75" customHeight="1" x14ac:dyDescent="0.25">
      <c r="A14" s="5">
        <v>8</v>
      </c>
      <c r="B14" s="6" t="s">
        <v>38</v>
      </c>
      <c r="C14" s="3" t="s">
        <v>18</v>
      </c>
      <c r="D14" s="3" t="s">
        <v>25</v>
      </c>
      <c r="E14" s="3" t="s">
        <v>19</v>
      </c>
      <c r="F14" s="1" t="s">
        <v>60</v>
      </c>
      <c r="G14" s="2" t="s">
        <v>57</v>
      </c>
      <c r="H14" s="3">
        <v>3</v>
      </c>
      <c r="I14" s="3">
        <v>3</v>
      </c>
      <c r="J14" s="3">
        <f>H14+I14</f>
        <v>6</v>
      </c>
      <c r="K14" s="3" t="str">
        <f>IF(J14&gt;=8,"RIESGO EXTREMO",IF(J14&gt;=6,"RIESGO ALTO",IF(J14=5,"RIESGO MEDIO",IF(J14&lt;=4,"RIESGO BAJO",SIN RIESGO))))</f>
        <v>RIESGO ALTO</v>
      </c>
      <c r="L14" s="3" t="s">
        <v>28</v>
      </c>
      <c r="M14" s="4" t="s">
        <v>58</v>
      </c>
      <c r="N14" s="3">
        <v>3</v>
      </c>
      <c r="O14" s="3">
        <v>1</v>
      </c>
      <c r="P14" s="3">
        <f>N14+O14</f>
        <v>4</v>
      </c>
      <c r="Q14" s="3" t="str">
        <f>IF(P14&gt;=8,"RIESGO EXTREMO",IF(P14&gt;=6,"RIESGO ALTO",IF(P14=5,"RIESGO MEDIO",IF(P14&lt;=4,"RIESGO BAJO",SIN RIESGO))))</f>
        <v>RIESGO BAJO</v>
      </c>
      <c r="R14" s="3" t="s">
        <v>21</v>
      </c>
      <c r="S14" s="3" t="s">
        <v>49</v>
      </c>
      <c r="T14" s="3" t="s">
        <v>49</v>
      </c>
      <c r="U14" s="3" t="s">
        <v>23</v>
      </c>
    </row>
    <row r="15" spans="1:21" ht="74.25" customHeight="1" x14ac:dyDescent="0.25">
      <c r="A15" s="5">
        <v>9</v>
      </c>
      <c r="B15" s="6" t="s">
        <v>38</v>
      </c>
      <c r="C15" s="3" t="s">
        <v>24</v>
      </c>
      <c r="D15" s="3" t="s">
        <v>30</v>
      </c>
      <c r="E15" s="3" t="s">
        <v>42</v>
      </c>
      <c r="F15" s="1" t="s">
        <v>68</v>
      </c>
      <c r="G15" s="2" t="s">
        <v>41</v>
      </c>
      <c r="H15" s="3">
        <v>3</v>
      </c>
      <c r="I15" s="3">
        <v>3</v>
      </c>
      <c r="J15" s="3">
        <f>H15+I15</f>
        <v>6</v>
      </c>
      <c r="K15" s="3" t="str">
        <f>IF(J15&gt;=8,"RIESGO EXTREMO",IF(J15&gt;=6,"RIESGO ALTO",IF(J15=5,"RIESGO MEDIO",IF(J15&lt;=4,"RIESGO BAJO",SIN RIESGO))))</f>
        <v>RIESGO ALTO</v>
      </c>
      <c r="L15" s="3" t="s">
        <v>28</v>
      </c>
      <c r="M15" s="4" t="s">
        <v>59</v>
      </c>
      <c r="N15" s="3">
        <v>3</v>
      </c>
      <c r="O15" s="3">
        <v>1</v>
      </c>
      <c r="P15" s="3">
        <f>N15+O15</f>
        <v>4</v>
      </c>
      <c r="Q15" s="3" t="str">
        <f>IF(P15&gt;=8,"RIESGO EXTREMO",IF(P15&gt;=6,"RIESGO ALTO",IF(P15=5,"RIESGO MEDIO",IF(P15&lt;=4,"RIESGO BAJO",SIN RIESGO))))</f>
        <v>RIESGO BAJO</v>
      </c>
      <c r="R15" s="3" t="s">
        <v>21</v>
      </c>
      <c r="S15" s="3" t="s">
        <v>49</v>
      </c>
      <c r="T15" s="3" t="s">
        <v>49</v>
      </c>
      <c r="U15" s="3" t="s">
        <v>54</v>
      </c>
    </row>
  </sheetData>
  <mergeCells count="26">
    <mergeCell ref="A1:U1"/>
    <mergeCell ref="A2:U2"/>
    <mergeCell ref="A3:U3"/>
    <mergeCell ref="R4:R7"/>
    <mergeCell ref="S4:S7"/>
    <mergeCell ref="T4:U5"/>
    <mergeCell ref="T6:T7"/>
    <mergeCell ref="U6:U7"/>
    <mergeCell ref="J4:J7"/>
    <mergeCell ref="K4:K7"/>
    <mergeCell ref="L4:L7"/>
    <mergeCell ref="M4:M7"/>
    <mergeCell ref="N4:Q5"/>
    <mergeCell ref="N6:N7"/>
    <mergeCell ref="A4:A7"/>
    <mergeCell ref="B4:B7"/>
    <mergeCell ref="C4:C7"/>
    <mergeCell ref="P6:P7"/>
    <mergeCell ref="Q6:Q7"/>
    <mergeCell ref="D4:D7"/>
    <mergeCell ref="E4:E7"/>
    <mergeCell ref="F4:F7"/>
    <mergeCell ref="G4:G7"/>
    <mergeCell ref="H4:H7"/>
    <mergeCell ref="I4:I7"/>
    <mergeCell ref="O6:O7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CORREGIDA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2019-09-12T14:02:10Z</dcterms:modified>
</cp:coreProperties>
</file>